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50" yWindow="345" windowWidth="25500" windowHeight="9030" firstSheet="3" activeTab="3"/>
  </bookViews>
  <sheets>
    <sheet name="Data" sheetId="8" r:id="rId1"/>
    <sheet name="cont_desc" sheetId="3" r:id="rId2"/>
    <sheet name="cat_desc" sheetId="4" r:id="rId3"/>
    <sheet name="reg" sheetId="2" r:id="rId4"/>
    <sheet name="anova" sheetId="1" r:id="rId5"/>
    <sheet name="anova_iris" sheetId="9" r:id="rId6"/>
    <sheet name="log_cont" sheetId="5" r:id="rId7"/>
    <sheet name="log_cat" sheetId="6" r:id="rId8"/>
    <sheet name="freq_2way" sheetId="7" r:id="rId9"/>
  </sheets>
  <definedNames>
    <definedName name="_xlnm._FilterDatabase" localSheetId="4" hidden="1">anova!$A$1:$G$337</definedName>
    <definedName name="_xlnm._FilterDatabase" localSheetId="3" hidden="1">reg!$A$1:$F$395</definedName>
  </definedNames>
  <calcPr calcId="145621" concurrentCalc="0"/>
</workbook>
</file>

<file path=xl/calcChain.xml><?xml version="1.0" encoding="utf-8"?>
<calcChain xmlns="http://schemas.openxmlformats.org/spreadsheetml/2006/main">
  <c r="L3" i="2" l="1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2" i="2"/>
  <c r="J152" i="9"/>
  <c r="J5" i="9"/>
  <c r="J6" i="9"/>
  <c r="J4" i="9"/>
  <c r="J3" i="9"/>
  <c r="J2" i="9"/>
  <c r="H3" i="1"/>
</calcChain>
</file>

<file path=xl/sharedStrings.xml><?xml version="1.0" encoding="utf-8"?>
<sst xmlns="http://schemas.openxmlformats.org/spreadsheetml/2006/main" count="3819" uniqueCount="186">
  <si>
    <t>dv</t>
  </si>
  <si>
    <t>iv</t>
  </si>
  <si>
    <t>stderr</t>
  </si>
  <si>
    <t>pre_BUN</t>
  </si>
  <si>
    <t>Left_Right</t>
  </si>
  <si>
    <t>0</t>
  </si>
  <si>
    <t>1</t>
  </si>
  <si>
    <t>pre_creat</t>
  </si>
  <si>
    <t>pre_SDMA</t>
  </si>
  <si>
    <t>pre_PCV</t>
  </si>
  <si>
    <t>short_BUN</t>
  </si>
  <si>
    <t>short_creat</t>
  </si>
  <si>
    <t>short_SDMA</t>
  </si>
  <si>
    <t>delta_BUN</t>
  </si>
  <si>
    <t>delta_creat</t>
  </si>
  <si>
    <t>long_BUN</t>
  </si>
  <si>
    <t>long_creat</t>
  </si>
  <si>
    <t>long_SDMA</t>
  </si>
  <si>
    <t>delta_op_BUN</t>
  </si>
  <si>
    <t>delta_op_creat</t>
  </si>
  <si>
    <t>delta_op_SDMA</t>
  </si>
  <si>
    <t>parench_cm_trans</t>
  </si>
  <si>
    <t>parench_cm_sag</t>
  </si>
  <si>
    <t>margin_irreg</t>
  </si>
  <si>
    <t>renal_asym</t>
  </si>
  <si>
    <t>stricture_stone</t>
  </si>
  <si>
    <t>2</t>
  </si>
  <si>
    <t>cause_ID</t>
  </si>
  <si>
    <t>ips_nephro</t>
  </si>
  <si>
    <t>cysto</t>
  </si>
  <si>
    <t>contra_nephro</t>
  </si>
  <si>
    <t>Estimate</t>
  </si>
  <si>
    <t>StdErr</t>
  </si>
  <si>
    <t>pre_Creat</t>
  </si>
  <si>
    <t>Age</t>
  </si>
  <si>
    <t>Weight</t>
  </si>
  <si>
    <t>pre_USG</t>
  </si>
  <si>
    <t>len_sag</t>
  </si>
  <si>
    <t>pelvis_transverse</t>
  </si>
  <si>
    <t>proxuret_cm</t>
  </si>
  <si>
    <t>Ratio_PS_RS_sag</t>
  </si>
  <si>
    <t>Ratio_PS_RS_trans</t>
  </si>
  <si>
    <t>duration_CS</t>
  </si>
  <si>
    <t>hist_BUN</t>
  </si>
  <si>
    <t>hist_creat</t>
  </si>
  <si>
    <t>hist_SDMA</t>
  </si>
  <si>
    <t>p_value</t>
  </si>
  <si>
    <t>mean</t>
  </si>
  <si>
    <t>ds</t>
  </si>
  <si>
    <t>n</t>
  </si>
  <si>
    <t>median</t>
  </si>
  <si>
    <t>std</t>
  </si>
  <si>
    <t>min</t>
  </si>
  <si>
    <t>max</t>
  </si>
  <si>
    <t>age</t>
  </si>
  <si>
    <t>weight</t>
  </si>
  <si>
    <t>pre_K</t>
  </si>
  <si>
    <t>Dis_BUN</t>
  </si>
  <si>
    <t>Dis_creat</t>
  </si>
  <si>
    <t>Dis_SDMA</t>
  </si>
  <si>
    <t>Delta_op_BUN</t>
  </si>
  <si>
    <t>Delta_op_Creat</t>
  </si>
  <si>
    <t>Delta_op_SDMA</t>
  </si>
  <si>
    <t>Short_BUN</t>
  </si>
  <si>
    <t>Short_Creat</t>
  </si>
  <si>
    <t>Short_SDMA</t>
  </si>
  <si>
    <t>Long_BUN</t>
  </si>
  <si>
    <t>Long_creat</t>
  </si>
  <si>
    <t>Long_SDMA</t>
  </si>
  <si>
    <t>Hist_BUN</t>
  </si>
  <si>
    <t>Hist_creat</t>
  </si>
  <si>
    <t>Hist_SDMA</t>
  </si>
  <si>
    <t>Delta_BUN</t>
  </si>
  <si>
    <t>Delta_creat</t>
  </si>
  <si>
    <t>Delta_SDMA</t>
  </si>
  <si>
    <t>FU_pelvis_cm</t>
  </si>
  <si>
    <t>Follow_up_time_months</t>
  </si>
  <si>
    <t>Table</t>
  </si>
  <si>
    <t>Frequency</t>
  </si>
  <si>
    <t>Percent</t>
  </si>
  <si>
    <t>CumFrequency</t>
  </si>
  <si>
    <t>CumPercent</t>
  </si>
  <si>
    <t>Table Sex</t>
  </si>
  <si>
    <t>Table Left_Right</t>
  </si>
  <si>
    <t>Table Long_SUB_flush_patency</t>
  </si>
  <si>
    <t>Table Dead_Alive</t>
  </si>
  <si>
    <t>Table Cause_death</t>
  </si>
  <si>
    <t>3</t>
  </si>
  <si>
    <t>5</t>
  </si>
  <si>
    <t>6</t>
  </si>
  <si>
    <t>Table Death_renal</t>
  </si>
  <si>
    <t>Table Death_mayberenal</t>
  </si>
  <si>
    <t>Table Death_nonrenal</t>
  </si>
  <si>
    <t>Table SUB_related</t>
  </si>
  <si>
    <t>Level</t>
  </si>
  <si>
    <t>Variable</t>
  </si>
  <si>
    <t>OddsRatioEst</t>
  </si>
  <si>
    <t>LowerCL</t>
  </si>
  <si>
    <t>UpperCL</t>
  </si>
  <si>
    <t>c_stat</t>
  </si>
  <si>
    <t>Unit</t>
  </si>
  <si>
    <t>stdErr</t>
  </si>
  <si>
    <t>WaldChiSq</t>
  </si>
  <si>
    <t>_ESTTYPE_</t>
  </si>
  <si>
    <t>ClassVal0</t>
  </si>
  <si>
    <t>log_estimate</t>
  </si>
  <si>
    <t>dead</t>
  </si>
  <si>
    <t>MLE</t>
  </si>
  <si>
    <t>death_renal</t>
  </si>
  <si>
    <t>Pelvis_saggital</t>
  </si>
  <si>
    <t>Duration_CS</t>
  </si>
  <si>
    <t>Missing</t>
  </si>
  <si>
    <t>iv1</t>
  </si>
  <si>
    <t>iv2</t>
  </si>
  <si>
    <t>Table dead * Left_Right</t>
  </si>
  <si>
    <t xml:space="preserve">    0</t>
  </si>
  <si>
    <t xml:space="preserve">    1</t>
  </si>
  <si>
    <t xml:space="preserve">    .</t>
  </si>
  <si>
    <t>Table dead * margin_irreg</t>
  </si>
  <si>
    <t>Table dead * renal_asym</t>
  </si>
  <si>
    <t>Table dead * stricture_stone</t>
  </si>
  <si>
    <t xml:space="preserve">    2</t>
  </si>
  <si>
    <t>Table dead * cause_ID</t>
  </si>
  <si>
    <t>Table dead * ips_nephro</t>
  </si>
  <si>
    <t>Table dead * cysto</t>
  </si>
  <si>
    <t>Table dead * contra_nephro</t>
  </si>
  <si>
    <t>Table Death_renal * Left_Right</t>
  </si>
  <si>
    <t>Table Death_renal * margin_irreg</t>
  </si>
  <si>
    <t>Table Death_renal * renal_asym</t>
  </si>
  <si>
    <t>Table Death_renal * stricture_stone</t>
  </si>
  <si>
    <t>Table Death_renal * cause_ID</t>
  </si>
  <si>
    <t>Table Death_renal * ips_nephro</t>
  </si>
  <si>
    <t>Table Death_renal * cysto</t>
  </si>
  <si>
    <t>Table Death_renal * contra_nephro</t>
  </si>
  <si>
    <t>Table margin_irreg * Left_Right</t>
  </si>
  <si>
    <t>Table margin_irreg * renal_asym</t>
  </si>
  <si>
    <t>Table margin_irreg * stricture_stone</t>
  </si>
  <si>
    <t>Table margin_irreg * cause_ID</t>
  </si>
  <si>
    <t>Table margin_irreg * ips_nephro</t>
  </si>
  <si>
    <t>Table margin_irreg * cysto</t>
  </si>
  <si>
    <t>Table margin_irreg * contra_nephro</t>
  </si>
  <si>
    <t>Table renal_asym * Left_Right</t>
  </si>
  <si>
    <t>Table renal_asym * margin_irreg</t>
  </si>
  <si>
    <t>Table renal_asym * stricture_stone</t>
  </si>
  <si>
    <t>Table renal_asym * cause_ID</t>
  </si>
  <si>
    <t>Table renal_asym * ips_nephro</t>
  </si>
  <si>
    <t>Table renal_asym * cysto</t>
  </si>
  <si>
    <t>Table renal_asym * contra_nephro</t>
  </si>
  <si>
    <t>P_FISH</t>
  </si>
  <si>
    <t>P_CHI</t>
  </si>
  <si>
    <t>Cat</t>
  </si>
  <si>
    <t>Sex</t>
  </si>
  <si>
    <t>pre_UCS</t>
  </si>
  <si>
    <t>dis_BUN</t>
  </si>
  <si>
    <t>dis_creat</t>
  </si>
  <si>
    <t>dis_SDMA</t>
  </si>
  <si>
    <t>short_UTI</t>
  </si>
  <si>
    <t>long_UTI</t>
  </si>
  <si>
    <t>delta_SDMA</t>
  </si>
  <si>
    <t>3mo_imaging</t>
  </si>
  <si>
    <t>Long_SUB_flush_patency</t>
  </si>
  <si>
    <t>Dead_Alive</t>
  </si>
  <si>
    <t>Cause_death</t>
  </si>
  <si>
    <t>Death_renal</t>
  </si>
  <si>
    <t>Death_mayberenal</t>
  </si>
  <si>
    <t>Death_nonrenal</t>
  </si>
  <si>
    <t>SUB_related</t>
  </si>
  <si>
    <t>tValue</t>
  </si>
  <si>
    <t>Probt</t>
  </si>
  <si>
    <t>pre_IRIS</t>
  </si>
  <si>
    <t>dis_IRIS</t>
  </si>
  <si>
    <t>short_IRIS</t>
  </si>
  <si>
    <t>long_IRIS</t>
  </si>
  <si>
    <t>lsmean_level</t>
  </si>
  <si>
    <t>lsmean</t>
  </si>
  <si>
    <t>Compr_mean</t>
  </si>
  <si>
    <t>lsmean_level1</t>
  </si>
  <si>
    <t>lsmean_level2</t>
  </si>
  <si>
    <t>4</t>
  </si>
  <si>
    <t>mean_diff</t>
  </si>
  <si>
    <t>sig</t>
  </si>
  <si>
    <t>Corr</t>
  </si>
  <si>
    <t>Alpha</t>
  </si>
  <si>
    <t>Power</t>
  </si>
  <si>
    <t>NTotal</t>
  </si>
  <si>
    <t>GT_34_Pwr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</si>
</sst>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"/>
    <numFmt numFmtId="165" formatCode="0.0"/>
    <numFmt numFmtId="166" formatCode="0.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/>
    <xf numFmtId="0" fontId="0" fillId="0" borderId="0" xfId="0"/>
    <xf numFmtId="49" fontId="0" fillId="0" borderId="0" xfId="0" applyNumberFormat="1"/>
    <xf numFmtId="0" fontId="0" fillId="0" borderId="0" xfId="0" applyNumberFormat="1"/>
    <xf numFmtId="0" fontId="0" fillId="0" borderId="0" xfId="0"/>
    <xf numFmtId="49" fontId="0" fillId="0" borderId="0" xfId="0" applyNumberFormat="1"/>
    <xf numFmtId="0" fontId="0" fillId="0" borderId="0" xfId="0" applyNumberFormat="1"/>
    <xf numFmtId="2" fontId="0" fillId="0" borderId="0" xfId="0" applyNumberFormat="1"/>
    <xf numFmtId="0" fontId="0" fillId="0" borderId="0" xfId="0"/>
    <xf numFmtId="49" fontId="0" fillId="0" borderId="0" xfId="0" applyNumberFormat="1"/>
    <xf numFmtId="164" fontId="0" fillId="0" borderId="0" xfId="0" applyNumberFormat="1"/>
    <xf numFmtId="0" fontId="0" fillId="0" borderId="0" xfId="0" applyNumberFormat="1"/>
    <xf numFmtId="0" fontId="0" fillId="0" borderId="0" xfId="0"/>
    <xf numFmtId="49" fontId="0" fillId="0" borderId="0" xfId="0" applyNumberFormat="1"/>
    <xf numFmtId="164" fontId="0" fillId="0" borderId="0" xfId="0" applyNumberFormat="1"/>
    <xf numFmtId="0" fontId="0" fillId="0" borderId="0" xfId="0" applyNumberFormat="1"/>
    <xf numFmtId="0" fontId="0" fillId="0" borderId="0" xfId="0"/>
    <xf numFmtId="49" fontId="0" fillId="0" borderId="0" xfId="0" applyNumberFormat="1"/>
    <xf numFmtId="0" fontId="0" fillId="0" borderId="0" xfId="0" applyNumberFormat="1"/>
    <xf numFmtId="0" fontId="0" fillId="0" borderId="0" xfId="0"/>
    <xf numFmtId="49" fontId="0" fillId="0" borderId="0" xfId="0" applyNumberFormat="1"/>
    <xf numFmtId="0" fontId="0" fillId="0" borderId="0" xfId="0" applyNumberFormat="1"/>
    <xf numFmtId="0" fontId="0" fillId="0" borderId="0" xfId="0"/>
    <xf numFmtId="49" fontId="0" fillId="0" borderId="0" xfId="0" applyNumberFormat="1"/>
    <xf numFmtId="164" fontId="0" fillId="0" borderId="0" xfId="0" applyNumberFormat="1"/>
    <xf numFmtId="0" fontId="0" fillId="0" borderId="0" xfId="0"/>
    <xf numFmtId="0" fontId="0" fillId="0" borderId="0" xfId="0" applyNumberFormat="1"/>
    <xf numFmtId="165" fontId="0" fillId="0" borderId="0" xfId="0" applyNumberFormat="1"/>
    <xf numFmtId="0" fontId="0" fillId="0" borderId="0" xfId="0"/>
    <xf numFmtId="49" fontId="0" fillId="0" borderId="0" xfId="0" applyNumberFormat="1"/>
    <xf numFmtId="0" fontId="0" fillId="0" borderId="0" xfId="0" applyNumberFormat="1"/>
    <xf numFmtId="2" fontId="0" fillId="0" borderId="0" xfId="0" applyNumberFormat="1"/>
    <xf numFmtId="164" fontId="0" fillId="0" borderId="0" xfId="0" applyNumberFormat="1"/>
    <xf numFmtId="0" fontId="0" fillId="0" borderId="0" xfId="0"/>
    <xf numFmtId="49" fontId="0" fillId="0" borderId="0" xfId="0" applyNumberFormat="1"/>
    <xf numFmtId="0" fontId="0" fillId="0" borderId="0" xfId="0" applyNumberFormat="1"/>
    <xf numFmtId="164" fontId="0" fillId="0" borderId="0" xfId="0" applyNumberFormat="1"/>
    <xf numFmtId="49" fontId="0" fillId="2" borderId="0" xfId="0" applyNumberFormat="1" applyFill="1"/>
    <xf numFmtId="0" fontId="0" fillId="2" borderId="0" xfId="0" applyNumberFormat="1" applyFill="1"/>
    <xf numFmtId="2" fontId="0" fillId="2" borderId="0" xfId="0" applyNumberFormat="1" applyFill="1"/>
    <xf numFmtId="164" fontId="0" fillId="2" borderId="0" xfId="0" applyNumberFormat="1" applyFill="1"/>
    <xf numFmtId="0" fontId="0" fillId="0" borderId="0" xfId="0"/>
    <xf numFmtId="49" fontId="0" fillId="0" borderId="0" xfId="0" applyNumberFormat="1"/>
    <xf numFmtId="0" fontId="0" fillId="0" borderId="0" xfId="0" applyNumberFormat="1"/>
    <xf numFmtId="164" fontId="0" fillId="0" borderId="0" xfId="0" applyNumberFormat="1"/>
    <xf numFmtId="0" fontId="0" fillId="0" borderId="0" xfId="0"/>
    <xf numFmtId="1" fontId="0" fillId="0" borderId="0" xfId="0" applyNumberFormat="1"/>
    <xf numFmtId="0" fontId="0" fillId="0" borderId="0" xfId="0" applyNumberFormat="1"/>
    <xf numFmtId="2" fontId="0" fillId="0" borderId="0" xfId="0" applyNumberFormat="1"/>
    <xf numFmtId="166" fontId="0" fillId="0" borderId="0" xfId="0" applyNumberFormat="1"/>
    <xf numFmtId="49" fontId="0" fillId="0" borderId="1" xfId="0" applyNumberFormat="1" applyBorder="1"/>
    <xf numFmtId="49" fontId="0" fillId="0" borderId="2" xfId="0" applyNumberFormat="1" applyBorder="1"/>
    <xf numFmtId="0" fontId="0" fillId="0" borderId="2" xfId="0" applyNumberFormat="1" applyBorder="1"/>
    <xf numFmtId="2" fontId="0" fillId="0" borderId="2" xfId="0" applyNumberFormat="1" applyBorder="1"/>
    <xf numFmtId="164" fontId="0" fillId="0" borderId="2" xfId="0" applyNumberFormat="1" applyBorder="1"/>
    <xf numFmtId="166" fontId="0" fillId="0" borderId="2" xfId="0" applyNumberFormat="1" applyBorder="1"/>
    <xf numFmtId="1" fontId="0" fillId="0" borderId="3" xfId="0" applyNumberFormat="1" applyBorder="1"/>
    <xf numFmtId="49" fontId="0" fillId="0" borderId="4" xfId="0" applyNumberFormat="1" applyBorder="1"/>
    <xf numFmtId="49" fontId="0" fillId="0" borderId="0" xfId="0" applyNumberFormat="1" applyBorder="1"/>
    <xf numFmtId="0" fontId="0" fillId="0" borderId="0" xfId="0" applyNumberFormat="1" applyBorder="1"/>
    <xf numFmtId="2" fontId="0" fillId="0" borderId="0" xfId="0" applyNumberFormat="1" applyBorder="1"/>
    <xf numFmtId="164" fontId="0" fillId="0" borderId="0" xfId="0" applyNumberFormat="1" applyBorder="1"/>
    <xf numFmtId="166" fontId="0" fillId="0" borderId="0" xfId="0" applyNumberFormat="1" applyBorder="1"/>
    <xf numFmtId="1" fontId="0" fillId="0" borderId="5" xfId="0" applyNumberFormat="1" applyBorder="1"/>
    <xf numFmtId="49" fontId="0" fillId="0" borderId="6" xfId="0" applyNumberFormat="1" applyBorder="1"/>
    <xf numFmtId="49" fontId="0" fillId="0" borderId="7" xfId="0" applyNumberFormat="1" applyBorder="1"/>
    <xf numFmtId="0" fontId="0" fillId="0" borderId="7" xfId="0" applyNumberFormat="1" applyBorder="1"/>
    <xf numFmtId="2" fontId="0" fillId="0" borderId="7" xfId="0" applyNumberFormat="1" applyBorder="1"/>
    <xf numFmtId="164" fontId="0" fillId="0" borderId="7" xfId="0" applyNumberFormat="1" applyBorder="1"/>
    <xf numFmtId="166" fontId="0" fillId="0" borderId="7" xfId="0" applyNumberFormat="1" applyBorder="1"/>
    <xf numFmtId="1" fontId="0" fillId="0" borderId="8" xfId="0" applyNumberFormat="1" applyBorder="1"/>
    <xf numFmtId="49" fontId="0" fillId="0" borderId="9" xfId="0" applyNumberFormat="1" applyBorder="1"/>
    <xf numFmtId="0" fontId="0" fillId="0" borderId="0" xfId="0"/>
    <xf numFmtId="49" fontId="0" fillId="0" borderId="10" xfId="0" applyNumberFormat="1" applyBorder="1"/>
    <xf numFmtId="0" fontId="0" fillId="0" borderId="10" xfId="0" applyNumberFormat="1" applyBorder="1"/>
    <xf numFmtId="2" fontId="0" fillId="0" borderId="10" xfId="0" applyNumberFormat="1" applyBorder="1"/>
    <xf numFmtId="164" fontId="0" fillId="0" borderId="10" xfId="0" applyNumberFormat="1" applyBorder="1"/>
    <xf numFmtId="166" fontId="0" fillId="0" borderId="10" xfId="0" applyNumberFormat="1" applyBorder="1"/>
    <xf numFmtId="1" fontId="0" fillId="0" borderId="1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35"/>
  <sheetViews>
    <sheetView topLeftCell="AN1" workbookViewId="0">
      <selection activeCell="AW1" sqref="AW1"/>
    </sheetView>
  </sheetViews>
  <sheetFormatPr defaultRowHeight="15" x14ac:dyDescent="0.25"/>
  <sheetData>
    <row r="1" spans="1:59" x14ac:dyDescent="0.25">
      <c r="A1" s="26" t="s">
        <v>150</v>
      </c>
      <c r="B1" s="26" t="s">
        <v>34</v>
      </c>
      <c r="C1" s="26" t="s">
        <v>35</v>
      </c>
      <c r="D1" s="26" t="s">
        <v>151</v>
      </c>
      <c r="E1" s="26" t="s">
        <v>4</v>
      </c>
      <c r="F1" s="26" t="s">
        <v>37</v>
      </c>
      <c r="G1" s="26" t="s">
        <v>38</v>
      </c>
      <c r="H1" s="26" t="s">
        <v>109</v>
      </c>
      <c r="I1" s="26" t="s">
        <v>39</v>
      </c>
      <c r="J1" s="26" t="s">
        <v>21</v>
      </c>
      <c r="K1" s="26" t="s">
        <v>22</v>
      </c>
      <c r="L1" s="26" t="s">
        <v>40</v>
      </c>
      <c r="M1" s="26" t="s">
        <v>41</v>
      </c>
      <c r="N1" s="26" t="s">
        <v>23</v>
      </c>
      <c r="O1" s="26" t="s">
        <v>24</v>
      </c>
      <c r="P1" s="26" t="s">
        <v>25</v>
      </c>
      <c r="Q1" s="26" t="s">
        <v>27</v>
      </c>
      <c r="R1" s="26" t="s">
        <v>28</v>
      </c>
      <c r="S1" s="26" t="s">
        <v>29</v>
      </c>
      <c r="T1" s="26" t="s">
        <v>30</v>
      </c>
      <c r="U1" s="26" t="s">
        <v>110</v>
      </c>
      <c r="V1" s="26" t="s">
        <v>3</v>
      </c>
      <c r="W1" s="26" t="s">
        <v>33</v>
      </c>
      <c r="X1" s="26" t="s">
        <v>8</v>
      </c>
      <c r="Y1" s="26" t="s">
        <v>56</v>
      </c>
      <c r="Z1" s="26" t="s">
        <v>9</v>
      </c>
      <c r="AA1" s="26" t="s">
        <v>152</v>
      </c>
      <c r="AB1" s="26" t="s">
        <v>36</v>
      </c>
      <c r="AC1" s="26" t="s">
        <v>153</v>
      </c>
      <c r="AD1" s="26" t="s">
        <v>154</v>
      </c>
      <c r="AE1" s="26" t="s">
        <v>155</v>
      </c>
      <c r="AF1" s="26" t="s">
        <v>18</v>
      </c>
      <c r="AG1" s="26" t="s">
        <v>19</v>
      </c>
      <c r="AH1" s="26" t="s">
        <v>20</v>
      </c>
      <c r="AI1" s="26" t="s">
        <v>10</v>
      </c>
      <c r="AJ1" s="26" t="s">
        <v>11</v>
      </c>
      <c r="AK1" s="26" t="s">
        <v>12</v>
      </c>
      <c r="AL1" s="26" t="s">
        <v>156</v>
      </c>
      <c r="AM1" s="26" t="s">
        <v>15</v>
      </c>
      <c r="AN1" s="26" t="s">
        <v>16</v>
      </c>
      <c r="AO1" s="26" t="s">
        <v>17</v>
      </c>
      <c r="AP1" s="26" t="s">
        <v>157</v>
      </c>
      <c r="AQ1" s="26" t="s">
        <v>43</v>
      </c>
      <c r="AR1" s="26" t="s">
        <v>44</v>
      </c>
      <c r="AS1" s="26" t="s">
        <v>45</v>
      </c>
      <c r="AT1" s="26" t="s">
        <v>13</v>
      </c>
      <c r="AU1" s="26" t="s">
        <v>14</v>
      </c>
      <c r="AV1" s="26" t="s">
        <v>158</v>
      </c>
      <c r="AW1" s="26" t="s">
        <v>159</v>
      </c>
      <c r="AX1" s="26" t="s">
        <v>160</v>
      </c>
      <c r="AY1" s="26" t="s">
        <v>75</v>
      </c>
      <c r="AZ1" s="26" t="s">
        <v>76</v>
      </c>
      <c r="BA1" s="26" t="s">
        <v>161</v>
      </c>
      <c r="BB1" s="26" t="s">
        <v>162</v>
      </c>
      <c r="BC1" s="26" t="s">
        <v>163</v>
      </c>
      <c r="BD1" s="26" t="s">
        <v>164</v>
      </c>
      <c r="BE1" s="26" t="s">
        <v>165</v>
      </c>
      <c r="BF1" s="26" t="s">
        <v>166</v>
      </c>
      <c r="BG1" s="26" t="s">
        <v>106</v>
      </c>
    </row>
    <row r="2" spans="1:59" x14ac:dyDescent="0.25">
      <c r="A2" s="27">
        <v>1</v>
      </c>
      <c r="B2" s="27">
        <v>4</v>
      </c>
      <c r="C2" s="27">
        <v>3.97</v>
      </c>
      <c r="D2" s="27">
        <v>1</v>
      </c>
      <c r="E2" s="27">
        <v>0</v>
      </c>
      <c r="F2" s="28">
        <v>3.3</v>
      </c>
      <c r="G2" s="28">
        <v>0.76</v>
      </c>
      <c r="H2" s="28">
        <v>0.6</v>
      </c>
      <c r="I2" s="28">
        <v>0.15</v>
      </c>
      <c r="J2" s="28">
        <v>1.4</v>
      </c>
      <c r="K2" s="28">
        <v>0.95</v>
      </c>
      <c r="L2" s="28">
        <v>0.38709677419354799</v>
      </c>
      <c r="M2" s="28">
        <v>0.35185185185185203</v>
      </c>
      <c r="N2" s="27">
        <v>1</v>
      </c>
      <c r="O2" s="27">
        <v>1</v>
      </c>
      <c r="P2" s="27">
        <v>2</v>
      </c>
      <c r="Q2" s="27">
        <v>1</v>
      </c>
      <c r="R2" s="27">
        <v>1</v>
      </c>
      <c r="S2" s="27">
        <v>0</v>
      </c>
      <c r="T2" s="27">
        <v>1</v>
      </c>
      <c r="U2" s="27">
        <v>3</v>
      </c>
      <c r="V2" s="27">
        <v>28</v>
      </c>
      <c r="W2" s="27">
        <v>1.3</v>
      </c>
      <c r="X2" s="27"/>
      <c r="Y2" s="27">
        <v>4.0999999999999996</v>
      </c>
      <c r="Z2" s="27"/>
      <c r="AA2" s="27">
        <v>0</v>
      </c>
      <c r="AB2" s="27"/>
      <c r="AC2" s="27">
        <v>23</v>
      </c>
      <c r="AD2" s="27">
        <v>1.5</v>
      </c>
      <c r="AE2" s="27"/>
      <c r="AF2" s="27">
        <v>5</v>
      </c>
      <c r="AG2" s="27">
        <v>-0.2</v>
      </c>
      <c r="AH2" s="27">
        <v>0</v>
      </c>
      <c r="AI2" s="27">
        <v>39</v>
      </c>
      <c r="AJ2" s="27">
        <v>2.2000000000000002</v>
      </c>
      <c r="AK2" s="27"/>
      <c r="AL2" s="27"/>
      <c r="AM2" s="27">
        <v>38</v>
      </c>
      <c r="AN2" s="27">
        <v>1.9</v>
      </c>
      <c r="AO2" s="27"/>
      <c r="AP2" s="27">
        <v>0</v>
      </c>
      <c r="AQ2" s="27"/>
      <c r="AR2" s="27"/>
      <c r="AS2" s="27"/>
      <c r="AT2" s="27">
        <v>-10</v>
      </c>
      <c r="AU2" s="27">
        <v>-0.6</v>
      </c>
      <c r="AV2" s="27">
        <v>0</v>
      </c>
      <c r="AW2" s="27">
        <v>1</v>
      </c>
      <c r="AX2" s="27">
        <v>1</v>
      </c>
      <c r="AY2" s="27">
        <v>0.66</v>
      </c>
      <c r="AZ2" s="27">
        <v>81</v>
      </c>
      <c r="BA2" s="27">
        <v>1</v>
      </c>
      <c r="BB2" s="27"/>
      <c r="BC2" s="27"/>
      <c r="BD2" s="27"/>
      <c r="BE2" s="27"/>
      <c r="BF2" s="27"/>
      <c r="BG2" s="27">
        <v>0</v>
      </c>
    </row>
    <row r="3" spans="1:59" x14ac:dyDescent="0.25">
      <c r="A3" s="27">
        <v>2</v>
      </c>
      <c r="B3" s="27">
        <v>13</v>
      </c>
      <c r="C3" s="27">
        <v>3.5</v>
      </c>
      <c r="D3" s="27">
        <v>0</v>
      </c>
      <c r="E3" s="27">
        <v>0</v>
      </c>
      <c r="F3" s="28">
        <v>3.2</v>
      </c>
      <c r="G3" s="28">
        <v>0.6</v>
      </c>
      <c r="H3" s="28">
        <v>0.5</v>
      </c>
      <c r="I3" s="28">
        <v>0.15</v>
      </c>
      <c r="J3" s="28">
        <v>1.35</v>
      </c>
      <c r="K3" s="28">
        <v>1.26</v>
      </c>
      <c r="L3" s="28">
        <v>0.28409090909090901</v>
      </c>
      <c r="M3" s="28">
        <v>0.30769230769230799</v>
      </c>
      <c r="N3" s="27">
        <v>0</v>
      </c>
      <c r="O3" s="27">
        <v>0</v>
      </c>
      <c r="P3" s="27">
        <v>0</v>
      </c>
      <c r="Q3" s="27">
        <v>0</v>
      </c>
      <c r="R3" s="27">
        <v>0</v>
      </c>
      <c r="S3" s="27">
        <v>0</v>
      </c>
      <c r="T3" s="27">
        <v>1</v>
      </c>
      <c r="U3" s="27">
        <v>4</v>
      </c>
      <c r="V3" s="27">
        <v>63</v>
      </c>
      <c r="W3" s="27">
        <v>3.7</v>
      </c>
      <c r="X3" s="27"/>
      <c r="Y3" s="27">
        <v>3.5</v>
      </c>
      <c r="Z3" s="27">
        <v>19</v>
      </c>
      <c r="AA3" s="27">
        <v>0</v>
      </c>
      <c r="AB3" s="27"/>
      <c r="AC3" s="27">
        <v>47</v>
      </c>
      <c r="AD3" s="27">
        <v>2.7</v>
      </c>
      <c r="AE3" s="27"/>
      <c r="AF3" s="27">
        <v>16</v>
      </c>
      <c r="AG3" s="27">
        <v>1</v>
      </c>
      <c r="AH3" s="27">
        <v>0</v>
      </c>
      <c r="AI3" s="27">
        <v>61</v>
      </c>
      <c r="AJ3" s="27">
        <v>2.6</v>
      </c>
      <c r="AK3" s="27"/>
      <c r="AL3" s="27"/>
      <c r="AM3" s="27">
        <v>38</v>
      </c>
      <c r="AN3" s="27">
        <v>2.6</v>
      </c>
      <c r="AO3" s="27"/>
      <c r="AP3" s="27">
        <v>0</v>
      </c>
      <c r="AQ3" s="27"/>
      <c r="AR3" s="27"/>
      <c r="AS3" s="27"/>
      <c r="AT3" s="27">
        <v>25</v>
      </c>
      <c r="AU3" s="27">
        <v>1.1000000000000001</v>
      </c>
      <c r="AV3" s="27">
        <v>0</v>
      </c>
      <c r="AW3" s="27">
        <v>1</v>
      </c>
      <c r="AX3" s="27">
        <v>1</v>
      </c>
      <c r="AY3" s="27">
        <v>0</v>
      </c>
      <c r="AZ3" s="27">
        <v>27</v>
      </c>
      <c r="BA3" s="27">
        <v>0</v>
      </c>
      <c r="BB3" s="27">
        <v>0</v>
      </c>
      <c r="BC3" s="27">
        <v>1</v>
      </c>
      <c r="BD3" s="27">
        <v>0</v>
      </c>
      <c r="BE3" s="27">
        <v>0</v>
      </c>
      <c r="BF3" s="27">
        <v>0</v>
      </c>
      <c r="BG3" s="27">
        <v>1</v>
      </c>
    </row>
    <row r="4" spans="1:59" x14ac:dyDescent="0.25">
      <c r="A4" s="27">
        <v>3</v>
      </c>
      <c r="B4" s="27">
        <v>14</v>
      </c>
      <c r="C4" s="27">
        <v>3.8</v>
      </c>
      <c r="D4" s="27">
        <v>0</v>
      </c>
      <c r="E4" s="27">
        <v>1</v>
      </c>
      <c r="F4" s="28">
        <v>4.0999999999999996</v>
      </c>
      <c r="G4" s="28">
        <v>1.3</v>
      </c>
      <c r="H4" s="28">
        <v>1.8</v>
      </c>
      <c r="I4" s="28">
        <v>0.3</v>
      </c>
      <c r="J4" s="28">
        <v>0.48</v>
      </c>
      <c r="K4" s="28">
        <v>0.48</v>
      </c>
      <c r="L4" s="28">
        <v>0.78947368421052599</v>
      </c>
      <c r="M4" s="28">
        <v>0.73033707865168496</v>
      </c>
      <c r="N4" s="27">
        <v>0</v>
      </c>
      <c r="O4" s="27">
        <v>1</v>
      </c>
      <c r="P4" s="27">
        <v>0</v>
      </c>
      <c r="Q4" s="27">
        <v>0</v>
      </c>
      <c r="R4" s="27">
        <v>0</v>
      </c>
      <c r="S4" s="27">
        <v>1</v>
      </c>
      <c r="T4" s="27">
        <v>1</v>
      </c>
      <c r="U4" s="27">
        <v>1</v>
      </c>
      <c r="V4" s="27">
        <v>125</v>
      </c>
      <c r="W4" s="27">
        <v>7.8</v>
      </c>
      <c r="X4" s="27"/>
      <c r="Y4" s="27">
        <v>4.2</v>
      </c>
      <c r="Z4" s="27">
        <v>23</v>
      </c>
      <c r="AA4" s="27">
        <v>0</v>
      </c>
      <c r="AB4" s="27"/>
      <c r="AC4" s="27">
        <v>62</v>
      </c>
      <c r="AD4" s="27">
        <v>4.3</v>
      </c>
      <c r="AE4" s="27"/>
      <c r="AF4" s="27">
        <v>63</v>
      </c>
      <c r="AG4" s="27">
        <v>3.5</v>
      </c>
      <c r="AH4" s="27">
        <v>0</v>
      </c>
      <c r="AI4" s="27">
        <v>61</v>
      </c>
      <c r="AJ4" s="27">
        <v>3.4</v>
      </c>
      <c r="AK4" s="27"/>
      <c r="AL4" s="27">
        <v>0</v>
      </c>
      <c r="AM4" s="27">
        <v>70</v>
      </c>
      <c r="AN4" s="27">
        <v>3.6</v>
      </c>
      <c r="AO4" s="27"/>
      <c r="AP4" s="27">
        <v>0</v>
      </c>
      <c r="AQ4" s="27">
        <v>44</v>
      </c>
      <c r="AR4" s="27">
        <v>3</v>
      </c>
      <c r="AS4" s="27"/>
      <c r="AT4" s="27">
        <v>55</v>
      </c>
      <c r="AU4" s="27">
        <v>4.2</v>
      </c>
      <c r="AV4" s="27">
        <v>0</v>
      </c>
      <c r="AW4" s="27">
        <v>1</v>
      </c>
      <c r="AX4" s="27">
        <v>0</v>
      </c>
      <c r="AY4" s="27"/>
      <c r="AZ4" s="27">
        <v>34</v>
      </c>
      <c r="BA4" s="27">
        <v>0</v>
      </c>
      <c r="BB4" s="27">
        <v>6</v>
      </c>
      <c r="BC4" s="27"/>
      <c r="BD4" s="27"/>
      <c r="BE4" s="27"/>
      <c r="BF4" s="27"/>
      <c r="BG4" s="27">
        <v>1</v>
      </c>
    </row>
    <row r="5" spans="1:59" x14ac:dyDescent="0.25">
      <c r="A5" s="27">
        <v>4</v>
      </c>
      <c r="B5" s="27">
        <v>11</v>
      </c>
      <c r="C5" s="27">
        <v>5.62</v>
      </c>
      <c r="D5" s="27">
        <v>1</v>
      </c>
      <c r="E5" s="27">
        <v>0</v>
      </c>
      <c r="F5" s="28">
        <v>4.5</v>
      </c>
      <c r="G5" s="28">
        <v>1.5</v>
      </c>
      <c r="H5" s="28">
        <v>1.7</v>
      </c>
      <c r="I5" s="28">
        <v>0.3</v>
      </c>
      <c r="J5" s="28">
        <v>0.6</v>
      </c>
      <c r="K5" s="28">
        <v>0.32</v>
      </c>
      <c r="L5" s="28">
        <v>0.841584158415842</v>
      </c>
      <c r="M5" s="28">
        <v>0.71428571428571397</v>
      </c>
      <c r="N5" s="27">
        <v>0</v>
      </c>
      <c r="O5" s="27">
        <v>1</v>
      </c>
      <c r="P5" s="27">
        <v>0</v>
      </c>
      <c r="Q5" s="27">
        <v>0</v>
      </c>
      <c r="R5" s="27">
        <v>0</v>
      </c>
      <c r="S5" s="27">
        <v>0</v>
      </c>
      <c r="T5" s="27">
        <v>0</v>
      </c>
      <c r="U5" s="27">
        <v>7</v>
      </c>
      <c r="V5" s="27">
        <v>34</v>
      </c>
      <c r="W5" s="27">
        <v>2.4</v>
      </c>
      <c r="X5" s="27"/>
      <c r="Y5" s="27">
        <v>4.5</v>
      </c>
      <c r="Z5" s="27">
        <v>37</v>
      </c>
      <c r="AA5" s="27">
        <v>0</v>
      </c>
      <c r="AB5" s="27"/>
      <c r="AC5" s="27">
        <v>27</v>
      </c>
      <c r="AD5" s="27">
        <v>2.2999999999999998</v>
      </c>
      <c r="AE5" s="27"/>
      <c r="AF5" s="27">
        <v>7</v>
      </c>
      <c r="AG5" s="27">
        <v>0.1</v>
      </c>
      <c r="AH5" s="27">
        <v>0</v>
      </c>
      <c r="AI5" s="27">
        <v>35</v>
      </c>
      <c r="AJ5" s="27">
        <v>2.1</v>
      </c>
      <c r="AK5" s="27"/>
      <c r="AL5" s="27"/>
      <c r="AM5" s="27">
        <v>33</v>
      </c>
      <c r="AN5" s="27">
        <v>2.2000000000000002</v>
      </c>
      <c r="AO5" s="27"/>
      <c r="AP5" s="27">
        <v>0</v>
      </c>
      <c r="AQ5" s="27">
        <v>37</v>
      </c>
      <c r="AR5" s="27">
        <v>2.7</v>
      </c>
      <c r="AS5" s="27"/>
      <c r="AT5" s="27">
        <v>1</v>
      </c>
      <c r="AU5" s="27">
        <v>0.2</v>
      </c>
      <c r="AV5" s="27">
        <v>0</v>
      </c>
      <c r="AW5" s="27">
        <v>1</v>
      </c>
      <c r="AX5" s="27">
        <v>1</v>
      </c>
      <c r="AY5" s="27">
        <v>0</v>
      </c>
      <c r="AZ5" s="27">
        <v>43</v>
      </c>
      <c r="BA5" s="27">
        <v>0</v>
      </c>
      <c r="BB5" s="27">
        <v>0</v>
      </c>
      <c r="BC5" s="27">
        <v>0</v>
      </c>
      <c r="BD5" s="27">
        <v>1</v>
      </c>
      <c r="BE5" s="27">
        <v>0</v>
      </c>
      <c r="BF5" s="27">
        <v>0</v>
      </c>
      <c r="BG5" s="27">
        <v>1</v>
      </c>
    </row>
    <row r="6" spans="1:59" x14ac:dyDescent="0.25">
      <c r="A6" s="27">
        <v>5</v>
      </c>
      <c r="B6" s="27">
        <v>4</v>
      </c>
      <c r="C6" s="27">
        <v>2.83</v>
      </c>
      <c r="D6" s="27">
        <v>0</v>
      </c>
      <c r="E6" s="27">
        <v>1</v>
      </c>
      <c r="F6" s="28">
        <v>4.5999999999999996</v>
      </c>
      <c r="G6" s="28">
        <v>0.8</v>
      </c>
      <c r="H6" s="28">
        <v>1.3</v>
      </c>
      <c r="I6" s="28">
        <v>0.3</v>
      </c>
      <c r="J6" s="28">
        <v>0.76</v>
      </c>
      <c r="K6" s="28">
        <v>0.57999999999999996</v>
      </c>
      <c r="L6" s="28">
        <v>0.69148936170212805</v>
      </c>
      <c r="M6" s="28">
        <v>0.512820512820513</v>
      </c>
      <c r="N6" s="27">
        <v>0</v>
      </c>
      <c r="O6" s="27">
        <v>1</v>
      </c>
      <c r="P6" s="27">
        <v>2</v>
      </c>
      <c r="Q6" s="27">
        <v>1</v>
      </c>
      <c r="R6" s="27">
        <v>1</v>
      </c>
      <c r="S6" s="27">
        <v>0</v>
      </c>
      <c r="T6" s="27">
        <v>1</v>
      </c>
      <c r="U6" s="27">
        <v>0.5</v>
      </c>
      <c r="V6" s="27">
        <v>140</v>
      </c>
      <c r="W6" s="27">
        <v>10.1</v>
      </c>
      <c r="X6" s="27"/>
      <c r="Y6" s="27">
        <v>4.7</v>
      </c>
      <c r="Z6" s="27">
        <v>33</v>
      </c>
      <c r="AA6" s="27">
        <v>0</v>
      </c>
      <c r="AB6" s="27"/>
      <c r="AC6" s="27">
        <v>42</v>
      </c>
      <c r="AD6" s="27">
        <v>4.0999999999999996</v>
      </c>
      <c r="AE6" s="27"/>
      <c r="AF6" s="27">
        <v>98</v>
      </c>
      <c r="AG6" s="27">
        <v>6</v>
      </c>
      <c r="AH6" s="27">
        <v>0</v>
      </c>
      <c r="AI6" s="27">
        <v>49</v>
      </c>
      <c r="AJ6" s="27">
        <v>3.2</v>
      </c>
      <c r="AK6" s="27"/>
      <c r="AL6" s="27">
        <v>0</v>
      </c>
      <c r="AM6" s="27">
        <v>50</v>
      </c>
      <c r="AN6" s="27">
        <v>2.9</v>
      </c>
      <c r="AO6" s="27"/>
      <c r="AP6" s="27">
        <v>0</v>
      </c>
      <c r="AQ6" s="27"/>
      <c r="AR6" s="27"/>
      <c r="AS6" s="27"/>
      <c r="AT6" s="27">
        <v>90</v>
      </c>
      <c r="AU6" s="27">
        <v>7.2</v>
      </c>
      <c r="AV6" s="27">
        <v>0</v>
      </c>
      <c r="AW6" s="27">
        <v>1</v>
      </c>
      <c r="AX6" s="27">
        <v>1</v>
      </c>
      <c r="AY6" s="27">
        <v>0.49</v>
      </c>
      <c r="AZ6" s="27">
        <v>59</v>
      </c>
      <c r="BA6" s="27">
        <v>1</v>
      </c>
      <c r="BB6" s="27"/>
      <c r="BC6" s="27"/>
      <c r="BD6" s="27"/>
      <c r="BE6" s="27"/>
      <c r="BF6" s="27"/>
      <c r="BG6" s="27">
        <v>0</v>
      </c>
    </row>
    <row r="7" spans="1:59" x14ac:dyDescent="0.25">
      <c r="A7" s="27">
        <v>6</v>
      </c>
      <c r="B7" s="27">
        <v>14</v>
      </c>
      <c r="C7" s="27">
        <v>4.5</v>
      </c>
      <c r="D7" s="27">
        <v>1</v>
      </c>
      <c r="E7" s="27">
        <v>1</v>
      </c>
      <c r="F7" s="28">
        <v>5</v>
      </c>
      <c r="G7" s="28">
        <v>0.8</v>
      </c>
      <c r="H7" s="28">
        <v>1.3</v>
      </c>
      <c r="I7" s="28">
        <v>0.28999999999999998</v>
      </c>
      <c r="J7" s="28">
        <v>0.57999999999999996</v>
      </c>
      <c r="K7" s="28">
        <v>0.47</v>
      </c>
      <c r="L7" s="28">
        <v>0.73446327683615797</v>
      </c>
      <c r="M7" s="28">
        <v>0.57971014492753603</v>
      </c>
      <c r="N7" s="27">
        <v>0</v>
      </c>
      <c r="O7" s="27">
        <v>1</v>
      </c>
      <c r="P7" s="27">
        <v>0</v>
      </c>
      <c r="Q7" s="27">
        <v>0</v>
      </c>
      <c r="R7" s="27">
        <v>1</v>
      </c>
      <c r="S7" s="27">
        <v>0</v>
      </c>
      <c r="T7" s="27">
        <v>1</v>
      </c>
      <c r="U7" s="27">
        <v>0.1</v>
      </c>
      <c r="V7" s="27">
        <v>59</v>
      </c>
      <c r="W7" s="27">
        <v>8.3000000000000007</v>
      </c>
      <c r="X7" s="27"/>
      <c r="Y7" s="27">
        <v>3.5</v>
      </c>
      <c r="Z7" s="27">
        <v>21</v>
      </c>
      <c r="AA7" s="27">
        <v>0</v>
      </c>
      <c r="AB7" s="27">
        <v>1.01</v>
      </c>
      <c r="AC7" s="27">
        <v>27</v>
      </c>
      <c r="AD7" s="27">
        <v>2.1</v>
      </c>
      <c r="AE7" s="27"/>
      <c r="AF7" s="27">
        <v>32</v>
      </c>
      <c r="AG7" s="27">
        <v>6.2</v>
      </c>
      <c r="AH7" s="27">
        <v>0</v>
      </c>
      <c r="AI7" s="27">
        <v>36</v>
      </c>
      <c r="AJ7" s="27">
        <v>2.1</v>
      </c>
      <c r="AK7" s="27"/>
      <c r="AL7" s="27">
        <v>0</v>
      </c>
      <c r="AM7" s="27">
        <v>25</v>
      </c>
      <c r="AN7" s="27">
        <v>1.4</v>
      </c>
      <c r="AO7" s="27"/>
      <c r="AP7" s="27">
        <v>0</v>
      </c>
      <c r="AQ7" s="27">
        <v>22</v>
      </c>
      <c r="AR7" s="27">
        <v>3</v>
      </c>
      <c r="AS7" s="27"/>
      <c r="AT7" s="27">
        <v>34</v>
      </c>
      <c r="AU7" s="27">
        <v>6.9</v>
      </c>
      <c r="AV7" s="27">
        <v>0</v>
      </c>
      <c r="AW7" s="27">
        <v>1</v>
      </c>
      <c r="AX7" s="27">
        <v>1</v>
      </c>
      <c r="AY7" s="27">
        <v>0</v>
      </c>
      <c r="AZ7" s="27">
        <v>26</v>
      </c>
      <c r="BA7" s="27">
        <v>0</v>
      </c>
      <c r="BB7" s="27">
        <v>1</v>
      </c>
      <c r="BC7" s="27">
        <v>0</v>
      </c>
      <c r="BD7" s="27">
        <v>0</v>
      </c>
      <c r="BE7" s="27">
        <v>1</v>
      </c>
      <c r="BF7" s="27">
        <v>0</v>
      </c>
      <c r="BG7" s="27">
        <v>1</v>
      </c>
    </row>
    <row r="8" spans="1:59" x14ac:dyDescent="0.25">
      <c r="A8" s="27">
        <v>7</v>
      </c>
      <c r="B8" s="27">
        <v>6</v>
      </c>
      <c r="C8" s="27">
        <v>5.55</v>
      </c>
      <c r="D8" s="27">
        <v>1</v>
      </c>
      <c r="E8" s="27">
        <v>0</v>
      </c>
      <c r="F8" s="28">
        <v>5.7</v>
      </c>
      <c r="G8" s="28">
        <v>1</v>
      </c>
      <c r="H8" s="28">
        <v>1.6</v>
      </c>
      <c r="I8" s="28">
        <v>0.38</v>
      </c>
      <c r="J8" s="28">
        <v>0.51</v>
      </c>
      <c r="K8" s="28">
        <v>0.5</v>
      </c>
      <c r="L8" s="28">
        <v>0.76190476190476197</v>
      </c>
      <c r="M8" s="28">
        <v>0.66225165562913901</v>
      </c>
      <c r="N8" s="27">
        <v>0</v>
      </c>
      <c r="O8" s="27">
        <v>1</v>
      </c>
      <c r="P8" s="27">
        <v>2</v>
      </c>
      <c r="Q8" s="27">
        <v>1</v>
      </c>
      <c r="R8" s="27">
        <v>1</v>
      </c>
      <c r="S8" s="27">
        <v>0</v>
      </c>
      <c r="T8" s="27">
        <v>0</v>
      </c>
      <c r="U8" s="27">
        <v>0.33</v>
      </c>
      <c r="V8" s="27">
        <v>88</v>
      </c>
      <c r="W8" s="27">
        <v>6</v>
      </c>
      <c r="X8" s="27"/>
      <c r="Y8" s="27">
        <v>4</v>
      </c>
      <c r="Z8" s="27">
        <v>39</v>
      </c>
      <c r="AA8" s="27">
        <v>0</v>
      </c>
      <c r="AB8" s="27"/>
      <c r="AC8" s="27">
        <v>19</v>
      </c>
      <c r="AD8" s="27">
        <v>2</v>
      </c>
      <c r="AE8" s="27"/>
      <c r="AF8" s="27">
        <v>69</v>
      </c>
      <c r="AG8" s="27">
        <v>4</v>
      </c>
      <c r="AH8" s="27">
        <v>0</v>
      </c>
      <c r="AI8" s="27">
        <v>27</v>
      </c>
      <c r="AJ8" s="27">
        <v>1.6</v>
      </c>
      <c r="AK8" s="27"/>
      <c r="AL8" s="27"/>
      <c r="AM8" s="27">
        <v>20</v>
      </c>
      <c r="AN8" s="27">
        <v>2.2000000000000002</v>
      </c>
      <c r="AO8" s="27"/>
      <c r="AP8" s="27">
        <v>0</v>
      </c>
      <c r="AQ8" s="27"/>
      <c r="AR8" s="27"/>
      <c r="AS8" s="27"/>
      <c r="AT8" s="27">
        <v>68</v>
      </c>
      <c r="AU8" s="27">
        <v>3.8</v>
      </c>
      <c r="AV8" s="27">
        <v>0</v>
      </c>
      <c r="AW8" s="27">
        <v>0</v>
      </c>
      <c r="AX8" s="27">
        <v>0</v>
      </c>
      <c r="AY8" s="27"/>
      <c r="AZ8" s="27">
        <v>54</v>
      </c>
      <c r="BA8" s="27">
        <v>1</v>
      </c>
      <c r="BB8" s="27"/>
      <c r="BC8" s="27"/>
      <c r="BD8" s="27"/>
      <c r="BE8" s="27"/>
      <c r="BF8" s="27"/>
      <c r="BG8" s="27">
        <v>0</v>
      </c>
    </row>
    <row r="9" spans="1:59" x14ac:dyDescent="0.25">
      <c r="A9" s="27">
        <v>8</v>
      </c>
      <c r="B9" s="27">
        <v>5</v>
      </c>
      <c r="C9" s="27">
        <v>2.61</v>
      </c>
      <c r="D9" s="27">
        <v>0</v>
      </c>
      <c r="E9" s="27">
        <v>0</v>
      </c>
      <c r="F9" s="28">
        <v>2.5</v>
      </c>
      <c r="G9" s="28">
        <v>0.6</v>
      </c>
      <c r="H9" s="28">
        <v>0.4</v>
      </c>
      <c r="I9" s="28">
        <v>0.37</v>
      </c>
      <c r="J9" s="28">
        <v>0.98</v>
      </c>
      <c r="K9" s="28">
        <v>1.18</v>
      </c>
      <c r="L9" s="28">
        <v>0.253164556962025</v>
      </c>
      <c r="M9" s="28">
        <v>0.379746835443038</v>
      </c>
      <c r="N9" s="27">
        <v>0</v>
      </c>
      <c r="O9" s="27">
        <v>1</v>
      </c>
      <c r="P9" s="27">
        <v>0</v>
      </c>
      <c r="Q9" s="27">
        <v>0</v>
      </c>
      <c r="R9" s="27">
        <v>1</v>
      </c>
      <c r="S9" s="27">
        <v>0</v>
      </c>
      <c r="T9" s="27">
        <v>0</v>
      </c>
      <c r="U9" s="27">
        <v>6</v>
      </c>
      <c r="V9" s="27">
        <v>98</v>
      </c>
      <c r="W9" s="27">
        <v>3.7</v>
      </c>
      <c r="X9" s="27"/>
      <c r="Y9" s="27">
        <v>3.3</v>
      </c>
      <c r="Z9" s="27">
        <v>38</v>
      </c>
      <c r="AA9" s="27">
        <v>0</v>
      </c>
      <c r="AB9" s="27">
        <v>1.0269999999999999</v>
      </c>
      <c r="AC9" s="27">
        <v>72</v>
      </c>
      <c r="AD9" s="27">
        <v>2.6</v>
      </c>
      <c r="AE9" s="27"/>
      <c r="AF9" s="27">
        <v>26</v>
      </c>
      <c r="AG9" s="27">
        <v>1.1000000000000001</v>
      </c>
      <c r="AH9" s="27">
        <v>0</v>
      </c>
      <c r="AI9" s="27">
        <v>67</v>
      </c>
      <c r="AJ9" s="27">
        <v>3.3</v>
      </c>
      <c r="AK9" s="27"/>
      <c r="AL9" s="27"/>
      <c r="AM9" s="27">
        <v>60</v>
      </c>
      <c r="AN9" s="27">
        <v>3.1</v>
      </c>
      <c r="AO9" s="27"/>
      <c r="AP9" s="27">
        <v>0</v>
      </c>
      <c r="AQ9" s="27"/>
      <c r="AR9" s="27"/>
      <c r="AS9" s="27"/>
      <c r="AT9" s="27">
        <v>38</v>
      </c>
      <c r="AU9" s="27">
        <v>0.6</v>
      </c>
      <c r="AV9" s="27">
        <v>0</v>
      </c>
      <c r="AW9" s="27">
        <v>1</v>
      </c>
      <c r="AX9" s="27">
        <v>1</v>
      </c>
      <c r="AY9" s="27">
        <v>0</v>
      </c>
      <c r="AZ9" s="27">
        <v>14</v>
      </c>
      <c r="BA9" s="27">
        <v>0</v>
      </c>
      <c r="BB9" s="27">
        <v>6</v>
      </c>
      <c r="BC9" s="27"/>
      <c r="BD9" s="27"/>
      <c r="BE9" s="27"/>
      <c r="BF9" s="27"/>
      <c r="BG9" s="27">
        <v>1</v>
      </c>
    </row>
    <row r="10" spans="1:59" x14ac:dyDescent="0.25">
      <c r="A10" s="27">
        <v>9</v>
      </c>
      <c r="B10" s="27">
        <v>3</v>
      </c>
      <c r="C10" s="27">
        <v>2.8</v>
      </c>
      <c r="D10" s="27">
        <v>1</v>
      </c>
      <c r="E10" s="27">
        <v>0</v>
      </c>
      <c r="F10" s="28">
        <v>4.3</v>
      </c>
      <c r="G10" s="28">
        <v>1.1000000000000001</v>
      </c>
      <c r="H10" s="28">
        <v>1.2</v>
      </c>
      <c r="I10" s="28">
        <v>0.39</v>
      </c>
      <c r="J10" s="28">
        <v>0.66</v>
      </c>
      <c r="K10" s="28">
        <v>0.5</v>
      </c>
      <c r="L10" s="28">
        <v>0.70588235294117696</v>
      </c>
      <c r="M10" s="28">
        <v>0.625</v>
      </c>
      <c r="N10" s="27">
        <v>0</v>
      </c>
      <c r="O10" s="27">
        <v>1</v>
      </c>
      <c r="P10" s="27">
        <v>2</v>
      </c>
      <c r="Q10" s="27">
        <v>1</v>
      </c>
      <c r="R10" s="27">
        <v>0</v>
      </c>
      <c r="S10" s="27">
        <v>1</v>
      </c>
      <c r="T10" s="27">
        <v>1</v>
      </c>
      <c r="U10" s="27">
        <v>3</v>
      </c>
      <c r="V10" s="27">
        <v>35</v>
      </c>
      <c r="W10" s="27">
        <v>1.7</v>
      </c>
      <c r="X10" s="27"/>
      <c r="Y10" s="27">
        <v>3.7</v>
      </c>
      <c r="Z10" s="27">
        <v>35</v>
      </c>
      <c r="AA10" s="27">
        <v>0</v>
      </c>
      <c r="AB10" s="27">
        <v>1.028</v>
      </c>
      <c r="AC10" s="27">
        <v>22</v>
      </c>
      <c r="AD10" s="27">
        <v>1.4</v>
      </c>
      <c r="AE10" s="27"/>
      <c r="AF10" s="27">
        <v>13</v>
      </c>
      <c r="AG10" s="27">
        <v>0.3</v>
      </c>
      <c r="AH10" s="27">
        <v>0</v>
      </c>
      <c r="AI10" s="27">
        <v>26</v>
      </c>
      <c r="AJ10" s="27">
        <v>1.6</v>
      </c>
      <c r="AK10" s="27"/>
      <c r="AL10" s="27">
        <v>0</v>
      </c>
      <c r="AM10" s="27">
        <v>29</v>
      </c>
      <c r="AN10" s="27">
        <v>1.7</v>
      </c>
      <c r="AO10" s="27"/>
      <c r="AP10" s="27">
        <v>0</v>
      </c>
      <c r="AQ10" s="27"/>
      <c r="AR10" s="27"/>
      <c r="AS10" s="27"/>
      <c r="AT10" s="27">
        <v>6</v>
      </c>
      <c r="AU10" s="27">
        <v>0</v>
      </c>
      <c r="AV10" s="27">
        <v>0</v>
      </c>
      <c r="AW10" s="27">
        <v>1</v>
      </c>
      <c r="AX10" s="27">
        <v>1</v>
      </c>
      <c r="AY10" s="27">
        <v>0</v>
      </c>
      <c r="AZ10" s="27">
        <v>52</v>
      </c>
      <c r="BA10" s="27">
        <v>1</v>
      </c>
      <c r="BB10" s="27"/>
      <c r="BC10" s="27"/>
      <c r="BD10" s="27"/>
      <c r="BE10" s="27"/>
      <c r="BF10" s="27"/>
      <c r="BG10" s="27">
        <v>0</v>
      </c>
    </row>
    <row r="11" spans="1:59" x14ac:dyDescent="0.25">
      <c r="A11" s="27">
        <v>10</v>
      </c>
      <c r="B11" s="27">
        <v>8</v>
      </c>
      <c r="C11" s="27">
        <v>4.66</v>
      </c>
      <c r="D11" s="27">
        <v>0</v>
      </c>
      <c r="E11" s="27">
        <v>1</v>
      </c>
      <c r="F11" s="28">
        <v>4.7</v>
      </c>
      <c r="G11" s="28">
        <v>0.9</v>
      </c>
      <c r="H11" s="28">
        <v>0.85</v>
      </c>
      <c r="I11" s="28">
        <v>0.47</v>
      </c>
      <c r="J11" s="28">
        <v>0.8</v>
      </c>
      <c r="K11" s="28">
        <v>0.61</v>
      </c>
      <c r="L11" s="28">
        <v>0.58219178082191803</v>
      </c>
      <c r="M11" s="28">
        <v>0.52941176470588203</v>
      </c>
      <c r="N11" s="27">
        <v>0</v>
      </c>
      <c r="O11" s="27">
        <v>1</v>
      </c>
      <c r="P11" s="27">
        <v>2</v>
      </c>
      <c r="Q11" s="27">
        <v>1</v>
      </c>
      <c r="R11" s="27">
        <v>0</v>
      </c>
      <c r="S11" s="27">
        <v>0</v>
      </c>
      <c r="T11" s="27">
        <v>0</v>
      </c>
      <c r="U11" s="27">
        <v>0.25</v>
      </c>
      <c r="V11" s="27">
        <v>59</v>
      </c>
      <c r="W11" s="27">
        <v>5.6</v>
      </c>
      <c r="X11" s="27"/>
      <c r="Y11" s="27">
        <v>4.8600000000000003</v>
      </c>
      <c r="Z11" s="27">
        <v>28</v>
      </c>
      <c r="AA11" s="27">
        <v>0</v>
      </c>
      <c r="AB11" s="27">
        <v>1.0149999999999999</v>
      </c>
      <c r="AC11" s="27">
        <v>35</v>
      </c>
      <c r="AD11" s="27">
        <v>2.4</v>
      </c>
      <c r="AE11" s="27"/>
      <c r="AF11" s="27">
        <v>24</v>
      </c>
      <c r="AG11" s="27">
        <v>3.2</v>
      </c>
      <c r="AH11" s="27">
        <v>0</v>
      </c>
      <c r="AI11" s="27">
        <v>30</v>
      </c>
      <c r="AJ11" s="27">
        <v>2.4</v>
      </c>
      <c r="AK11" s="27"/>
      <c r="AL11" s="27"/>
      <c r="AM11" s="27">
        <v>31</v>
      </c>
      <c r="AN11" s="27">
        <v>2.2000000000000002</v>
      </c>
      <c r="AO11" s="27"/>
      <c r="AP11" s="27">
        <v>0</v>
      </c>
      <c r="AQ11" s="27">
        <v>23</v>
      </c>
      <c r="AR11" s="27">
        <v>1.8</v>
      </c>
      <c r="AS11" s="27"/>
      <c r="AT11" s="27">
        <v>28</v>
      </c>
      <c r="AU11" s="27">
        <v>3.4</v>
      </c>
      <c r="AV11" s="27">
        <v>0</v>
      </c>
      <c r="AW11" s="27">
        <v>1</v>
      </c>
      <c r="AX11" s="27">
        <v>1</v>
      </c>
      <c r="AY11" s="27">
        <v>0</v>
      </c>
      <c r="AZ11" s="27">
        <v>51</v>
      </c>
      <c r="BA11" s="27">
        <v>1</v>
      </c>
      <c r="BB11" s="27"/>
      <c r="BC11" s="27"/>
      <c r="BD11" s="27"/>
      <c r="BE11" s="27"/>
      <c r="BF11" s="27"/>
      <c r="BG11" s="27">
        <v>0</v>
      </c>
    </row>
    <row r="12" spans="1:59" x14ac:dyDescent="0.25">
      <c r="A12" s="27">
        <v>11</v>
      </c>
      <c r="B12" s="27">
        <v>5</v>
      </c>
      <c r="C12" s="27">
        <v>5.88</v>
      </c>
      <c r="D12" s="27">
        <v>1</v>
      </c>
      <c r="E12" s="27">
        <v>0</v>
      </c>
      <c r="F12" s="28">
        <v>5.0999999999999996</v>
      </c>
      <c r="G12" s="28">
        <v>1.1000000000000001</v>
      </c>
      <c r="H12" s="28">
        <v>1.36</v>
      </c>
      <c r="I12" s="28">
        <v>0.46</v>
      </c>
      <c r="J12" s="28">
        <v>0.69</v>
      </c>
      <c r="K12" s="28">
        <v>0.7</v>
      </c>
      <c r="L12" s="28">
        <v>0.66019417475728204</v>
      </c>
      <c r="M12" s="28">
        <v>0.61452513966480404</v>
      </c>
      <c r="N12" s="27">
        <v>0</v>
      </c>
      <c r="O12" s="27">
        <v>1</v>
      </c>
      <c r="P12" s="27">
        <v>0</v>
      </c>
      <c r="Q12" s="27">
        <v>0</v>
      </c>
      <c r="R12" s="27">
        <v>0</v>
      </c>
      <c r="S12" s="27">
        <v>0</v>
      </c>
      <c r="T12" s="27">
        <v>0</v>
      </c>
      <c r="U12" s="27">
        <v>4</v>
      </c>
      <c r="V12" s="27">
        <v>105</v>
      </c>
      <c r="W12" s="27">
        <v>8</v>
      </c>
      <c r="X12" s="27"/>
      <c r="Y12" s="27">
        <v>5.0999999999999996</v>
      </c>
      <c r="Z12" s="27">
        <v>36</v>
      </c>
      <c r="AA12" s="27">
        <v>0</v>
      </c>
      <c r="AB12" s="27">
        <v>1.016</v>
      </c>
      <c r="AC12" s="27">
        <v>22</v>
      </c>
      <c r="AD12" s="27">
        <v>2</v>
      </c>
      <c r="AE12" s="27">
        <v>17</v>
      </c>
      <c r="AF12" s="27">
        <v>83</v>
      </c>
      <c r="AG12" s="27">
        <v>6</v>
      </c>
      <c r="AH12" s="27">
        <v>-17</v>
      </c>
      <c r="AI12" s="27">
        <v>33</v>
      </c>
      <c r="AJ12" s="27">
        <v>2.1</v>
      </c>
      <c r="AK12" s="27">
        <v>16</v>
      </c>
      <c r="AL12" s="27">
        <v>0</v>
      </c>
      <c r="AM12" s="27">
        <v>34</v>
      </c>
      <c r="AN12" s="27">
        <v>2.9</v>
      </c>
      <c r="AO12" s="27">
        <v>28</v>
      </c>
      <c r="AP12" s="27">
        <v>0</v>
      </c>
      <c r="AQ12" s="27">
        <v>30</v>
      </c>
      <c r="AR12" s="27">
        <v>2</v>
      </c>
      <c r="AS12" s="27">
        <v>18</v>
      </c>
      <c r="AT12" s="27">
        <v>71</v>
      </c>
      <c r="AU12" s="27">
        <v>5.0999999999999996</v>
      </c>
      <c r="AV12" s="27">
        <v>-28</v>
      </c>
      <c r="AW12" s="27">
        <v>1</v>
      </c>
      <c r="AX12" s="27">
        <v>1</v>
      </c>
      <c r="AY12" s="27">
        <v>0</v>
      </c>
      <c r="AZ12" s="27">
        <v>14</v>
      </c>
      <c r="BA12" s="27">
        <v>1</v>
      </c>
      <c r="BB12" s="27"/>
      <c r="BC12" s="27"/>
      <c r="BD12" s="27"/>
      <c r="BE12" s="27"/>
      <c r="BF12" s="27"/>
      <c r="BG12" s="27">
        <v>0</v>
      </c>
    </row>
    <row r="13" spans="1:59" x14ac:dyDescent="0.25">
      <c r="A13" s="27">
        <v>12</v>
      </c>
      <c r="B13" s="27">
        <v>11</v>
      </c>
      <c r="C13" s="27">
        <v>3.41</v>
      </c>
      <c r="D13" s="27">
        <v>1</v>
      </c>
      <c r="E13" s="27">
        <v>0</v>
      </c>
      <c r="F13" s="28">
        <v>3.7</v>
      </c>
      <c r="G13" s="28">
        <v>2.1</v>
      </c>
      <c r="H13" s="28">
        <v>1.7</v>
      </c>
      <c r="I13" s="28">
        <v>0.63</v>
      </c>
      <c r="J13" s="28">
        <v>0.53</v>
      </c>
      <c r="K13" s="28">
        <v>0.4</v>
      </c>
      <c r="L13" s="28">
        <v>0.80952380952380898</v>
      </c>
      <c r="M13" s="28">
        <v>0.79847908745247198</v>
      </c>
      <c r="N13" s="27">
        <v>0</v>
      </c>
      <c r="O13" s="27">
        <v>0</v>
      </c>
      <c r="P13" s="27">
        <v>2</v>
      </c>
      <c r="Q13" s="27">
        <v>1</v>
      </c>
      <c r="R13" s="27">
        <v>0</v>
      </c>
      <c r="S13" s="27">
        <v>1</v>
      </c>
      <c r="T13" s="27">
        <v>1</v>
      </c>
      <c r="U13" s="27">
        <v>0.03</v>
      </c>
      <c r="V13" s="27">
        <v>126</v>
      </c>
      <c r="W13" s="27">
        <v>7.1</v>
      </c>
      <c r="X13" s="27">
        <v>50</v>
      </c>
      <c r="Y13" s="27">
        <v>5.0999999999999996</v>
      </c>
      <c r="Z13" s="27">
        <v>30.5</v>
      </c>
      <c r="AA13" s="27">
        <v>0</v>
      </c>
      <c r="AB13" s="27"/>
      <c r="AC13" s="27">
        <v>44</v>
      </c>
      <c r="AD13" s="27">
        <v>2.2000000000000002</v>
      </c>
      <c r="AE13" s="27">
        <v>24</v>
      </c>
      <c r="AF13" s="27">
        <v>82</v>
      </c>
      <c r="AG13" s="27">
        <v>4.9000000000000004</v>
      </c>
      <c r="AH13" s="27">
        <v>26</v>
      </c>
      <c r="AI13" s="27">
        <v>28</v>
      </c>
      <c r="AJ13" s="27">
        <v>2.6</v>
      </c>
      <c r="AK13" s="27">
        <v>20</v>
      </c>
      <c r="AL13" s="27"/>
      <c r="AM13" s="27">
        <v>31</v>
      </c>
      <c r="AN13" s="27">
        <v>2.7</v>
      </c>
      <c r="AO13" s="27">
        <v>26</v>
      </c>
      <c r="AP13" s="27">
        <v>0</v>
      </c>
      <c r="AQ13" s="27"/>
      <c r="AR13" s="27"/>
      <c r="AS13" s="27"/>
      <c r="AT13" s="27">
        <v>95</v>
      </c>
      <c r="AU13" s="27">
        <v>4.4000000000000004</v>
      </c>
      <c r="AV13" s="27">
        <v>24</v>
      </c>
      <c r="AW13" s="27">
        <v>1</v>
      </c>
      <c r="AX13" s="27">
        <v>1</v>
      </c>
      <c r="AY13" s="27">
        <v>0.5</v>
      </c>
      <c r="AZ13" s="27">
        <v>26</v>
      </c>
      <c r="BA13" s="27">
        <v>0</v>
      </c>
      <c r="BB13" s="27">
        <v>1</v>
      </c>
      <c r="BC13" s="27">
        <v>0</v>
      </c>
      <c r="BD13" s="27">
        <v>0</v>
      </c>
      <c r="BE13" s="27">
        <v>1</v>
      </c>
      <c r="BF13" s="27">
        <v>0</v>
      </c>
      <c r="BG13" s="27">
        <v>1</v>
      </c>
    </row>
    <row r="14" spans="1:59" x14ac:dyDescent="0.25">
      <c r="A14" s="27">
        <v>13</v>
      </c>
      <c r="B14" s="27">
        <v>7</v>
      </c>
      <c r="C14" s="27">
        <v>4.0599999999999996</v>
      </c>
      <c r="D14" s="27">
        <v>1</v>
      </c>
      <c r="E14" s="27">
        <v>0</v>
      </c>
      <c r="F14" s="28">
        <v>3.1</v>
      </c>
      <c r="G14" s="28">
        <v>1.2</v>
      </c>
      <c r="H14" s="28">
        <v>1.2</v>
      </c>
      <c r="I14" s="28">
        <v>0.25</v>
      </c>
      <c r="J14" s="28">
        <v>0.52</v>
      </c>
      <c r="K14" s="28">
        <v>0.49</v>
      </c>
      <c r="L14" s="28">
        <v>0.71005917159763299</v>
      </c>
      <c r="M14" s="28">
        <v>0.69767441860465096</v>
      </c>
      <c r="N14" s="27">
        <v>0</v>
      </c>
      <c r="O14" s="27">
        <v>0</v>
      </c>
      <c r="P14" s="27">
        <v>0</v>
      </c>
      <c r="Q14" s="27">
        <v>0</v>
      </c>
      <c r="R14" s="27">
        <v>0</v>
      </c>
      <c r="S14" s="27">
        <v>0</v>
      </c>
      <c r="T14" s="27">
        <v>1</v>
      </c>
      <c r="U14" s="27">
        <v>0.06</v>
      </c>
      <c r="V14" s="27">
        <v>33</v>
      </c>
      <c r="W14" s="27">
        <v>3.2</v>
      </c>
      <c r="X14" s="27">
        <v>20</v>
      </c>
      <c r="Y14" s="27">
        <v>4.9000000000000004</v>
      </c>
      <c r="Z14" s="27">
        <v>29.6</v>
      </c>
      <c r="AA14" s="27">
        <v>0</v>
      </c>
      <c r="AB14" s="27">
        <v>1.04</v>
      </c>
      <c r="AC14" s="27">
        <v>21</v>
      </c>
      <c r="AD14" s="27">
        <v>2.2000000000000002</v>
      </c>
      <c r="AE14" s="27">
        <v>17</v>
      </c>
      <c r="AF14" s="27">
        <v>12</v>
      </c>
      <c r="AG14" s="27">
        <v>1</v>
      </c>
      <c r="AH14" s="27">
        <v>3</v>
      </c>
      <c r="AI14" s="27">
        <v>45</v>
      </c>
      <c r="AJ14" s="27">
        <v>3.1</v>
      </c>
      <c r="AK14" s="27"/>
      <c r="AL14" s="27">
        <v>0</v>
      </c>
      <c r="AM14" s="27">
        <v>70</v>
      </c>
      <c r="AN14" s="27">
        <v>3</v>
      </c>
      <c r="AO14" s="27"/>
      <c r="AP14" s="27">
        <v>0</v>
      </c>
      <c r="AQ14" s="27"/>
      <c r="AR14" s="27"/>
      <c r="AS14" s="27"/>
      <c r="AT14" s="27">
        <v>-37</v>
      </c>
      <c r="AU14" s="27">
        <v>0.2</v>
      </c>
      <c r="AV14" s="27">
        <v>20</v>
      </c>
      <c r="AW14" s="27">
        <v>1</v>
      </c>
      <c r="AX14" s="27">
        <v>1</v>
      </c>
      <c r="AY14" s="27">
        <v>0</v>
      </c>
      <c r="AZ14" s="27">
        <v>45</v>
      </c>
      <c r="BA14" s="27">
        <v>1</v>
      </c>
      <c r="BB14" s="27"/>
      <c r="BC14" s="27"/>
      <c r="BD14" s="27"/>
      <c r="BE14" s="27"/>
      <c r="BF14" s="27"/>
      <c r="BG14" s="27">
        <v>0</v>
      </c>
    </row>
    <row r="15" spans="1:59" x14ac:dyDescent="0.25">
      <c r="A15" s="27">
        <v>14</v>
      </c>
      <c r="B15" s="27">
        <v>17</v>
      </c>
      <c r="C15" s="27">
        <v>3.72</v>
      </c>
      <c r="D15" s="27">
        <v>1</v>
      </c>
      <c r="E15" s="27">
        <v>1</v>
      </c>
      <c r="F15" s="28">
        <v>3.3</v>
      </c>
      <c r="G15" s="28">
        <v>1.1000000000000001</v>
      </c>
      <c r="H15" s="28">
        <v>0.8</v>
      </c>
      <c r="I15" s="28">
        <v>0.4</v>
      </c>
      <c r="J15" s="28">
        <v>1.1000000000000001</v>
      </c>
      <c r="K15" s="28">
        <v>1.1000000000000001</v>
      </c>
      <c r="L15" s="28">
        <v>0.42105263157894701</v>
      </c>
      <c r="M15" s="28">
        <v>0.5</v>
      </c>
      <c r="N15" s="27">
        <v>0</v>
      </c>
      <c r="O15" s="27">
        <v>0</v>
      </c>
      <c r="P15" s="27">
        <v>0</v>
      </c>
      <c r="Q15" s="27">
        <v>0</v>
      </c>
      <c r="R15" s="27">
        <v>0</v>
      </c>
      <c r="S15" s="27">
        <v>1</v>
      </c>
      <c r="T15" s="27">
        <v>1</v>
      </c>
      <c r="U15" s="27">
        <v>0.25</v>
      </c>
      <c r="V15" s="27">
        <v>140</v>
      </c>
      <c r="W15" s="27">
        <v>15.6</v>
      </c>
      <c r="X15" s="27"/>
      <c r="Y15" s="27">
        <v>5</v>
      </c>
      <c r="Z15" s="27">
        <v>16</v>
      </c>
      <c r="AA15" s="27">
        <v>0</v>
      </c>
      <c r="AB15" s="27"/>
      <c r="AC15" s="27">
        <v>50</v>
      </c>
      <c r="AD15" s="27">
        <v>3.7</v>
      </c>
      <c r="AE15" s="27">
        <v>29</v>
      </c>
      <c r="AF15" s="27">
        <v>90</v>
      </c>
      <c r="AG15" s="27">
        <v>11.9</v>
      </c>
      <c r="AH15" s="27">
        <v>-29</v>
      </c>
      <c r="AI15" s="27">
        <v>35</v>
      </c>
      <c r="AJ15" s="27">
        <v>3.4</v>
      </c>
      <c r="AK15" s="27">
        <v>29</v>
      </c>
      <c r="AL15" s="27">
        <v>0</v>
      </c>
      <c r="AM15" s="27">
        <v>54</v>
      </c>
      <c r="AN15" s="27">
        <v>2.9</v>
      </c>
      <c r="AO15" s="27">
        <v>16</v>
      </c>
      <c r="AP15" s="27">
        <v>0</v>
      </c>
      <c r="AQ15" s="27"/>
      <c r="AR15" s="27"/>
      <c r="AS15" s="27"/>
      <c r="AT15" s="27">
        <v>86</v>
      </c>
      <c r="AU15" s="27">
        <v>12.7</v>
      </c>
      <c r="AV15" s="27">
        <v>-16</v>
      </c>
      <c r="AW15" s="27">
        <v>1</v>
      </c>
      <c r="AX15" s="27">
        <v>1</v>
      </c>
      <c r="AY15" s="27">
        <v>0</v>
      </c>
      <c r="AZ15" s="27">
        <v>11</v>
      </c>
      <c r="BA15" s="27">
        <v>0</v>
      </c>
      <c r="BB15" s="27">
        <v>3</v>
      </c>
      <c r="BC15" s="27">
        <v>0</v>
      </c>
      <c r="BD15" s="27">
        <v>1</v>
      </c>
      <c r="BE15" s="27">
        <v>0</v>
      </c>
      <c r="BF15" s="27">
        <v>0</v>
      </c>
      <c r="BG15" s="27">
        <v>1</v>
      </c>
    </row>
    <row r="16" spans="1:59" x14ac:dyDescent="0.25">
      <c r="A16" s="27">
        <v>15</v>
      </c>
      <c r="B16" s="27">
        <v>12</v>
      </c>
      <c r="C16" s="27">
        <v>3.5</v>
      </c>
      <c r="D16" s="27">
        <v>1</v>
      </c>
      <c r="E16" s="27">
        <v>1</v>
      </c>
      <c r="F16" s="28">
        <v>4.0999999999999996</v>
      </c>
      <c r="G16" s="28">
        <v>0.78</v>
      </c>
      <c r="H16" s="28">
        <v>0.63</v>
      </c>
      <c r="I16" s="28">
        <v>0.17</v>
      </c>
      <c r="J16" s="28">
        <v>1.5</v>
      </c>
      <c r="K16" s="28">
        <v>0.97</v>
      </c>
      <c r="L16" s="28">
        <v>0.39374999999999999</v>
      </c>
      <c r="M16" s="28">
        <v>0.34210526315789502</v>
      </c>
      <c r="N16" s="27">
        <v>1</v>
      </c>
      <c r="O16" s="27">
        <v>1</v>
      </c>
      <c r="P16" s="27">
        <v>0</v>
      </c>
      <c r="Q16" s="27">
        <v>0</v>
      </c>
      <c r="R16" s="27">
        <v>1</v>
      </c>
      <c r="S16" s="27">
        <v>0</v>
      </c>
      <c r="T16" s="27">
        <v>1</v>
      </c>
      <c r="U16" s="27">
        <v>12</v>
      </c>
      <c r="V16" s="27">
        <v>142</v>
      </c>
      <c r="W16" s="27">
        <v>8</v>
      </c>
      <c r="X16" s="27">
        <v>31</v>
      </c>
      <c r="Y16" s="27">
        <v>3.9</v>
      </c>
      <c r="Z16" s="27">
        <v>23.9</v>
      </c>
      <c r="AA16" s="27">
        <v>0</v>
      </c>
      <c r="AB16" s="27">
        <v>1.0109999999999999</v>
      </c>
      <c r="AC16" s="27">
        <v>112</v>
      </c>
      <c r="AD16" s="27">
        <v>5.0999999999999996</v>
      </c>
      <c r="AE16" s="27"/>
      <c r="AF16" s="27">
        <v>30</v>
      </c>
      <c r="AG16" s="27">
        <v>2.9</v>
      </c>
      <c r="AH16" s="27">
        <v>31</v>
      </c>
      <c r="AI16" s="27">
        <v>79</v>
      </c>
      <c r="AJ16" s="27">
        <v>4.9000000000000004</v>
      </c>
      <c r="AK16" s="27"/>
      <c r="AL16" s="27"/>
      <c r="AM16" s="27">
        <v>71</v>
      </c>
      <c r="AN16" s="27">
        <v>2.9</v>
      </c>
      <c r="AO16" s="27">
        <v>20</v>
      </c>
      <c r="AP16" s="27">
        <v>0</v>
      </c>
      <c r="AQ16" s="27">
        <v>38</v>
      </c>
      <c r="AR16" s="27">
        <v>2.4</v>
      </c>
      <c r="AS16" s="27"/>
      <c r="AT16" s="27">
        <v>71</v>
      </c>
      <c r="AU16" s="27">
        <v>5.0999999999999996</v>
      </c>
      <c r="AV16" s="27">
        <v>11</v>
      </c>
      <c r="AW16" s="27">
        <v>1</v>
      </c>
      <c r="AX16" s="27">
        <v>1</v>
      </c>
      <c r="AY16" s="27">
        <v>0</v>
      </c>
      <c r="AZ16" s="27">
        <v>30</v>
      </c>
      <c r="BA16" s="27">
        <v>0</v>
      </c>
      <c r="BB16" s="27">
        <v>0</v>
      </c>
      <c r="BC16" s="27">
        <v>1</v>
      </c>
      <c r="BD16" s="27">
        <v>0</v>
      </c>
      <c r="BE16" s="27">
        <v>0</v>
      </c>
      <c r="BF16" s="27">
        <v>0</v>
      </c>
      <c r="BG16" s="27">
        <v>1</v>
      </c>
    </row>
    <row r="17" spans="1:59" x14ac:dyDescent="0.25">
      <c r="A17" s="27">
        <v>16</v>
      </c>
      <c r="B17" s="27">
        <v>8</v>
      </c>
      <c r="C17" s="27">
        <v>2.85</v>
      </c>
      <c r="D17" s="27">
        <v>0</v>
      </c>
      <c r="E17" s="27">
        <v>1</v>
      </c>
      <c r="F17" s="28">
        <v>4.2</v>
      </c>
      <c r="G17" s="28">
        <v>1.7</v>
      </c>
      <c r="H17" s="28">
        <v>1.7</v>
      </c>
      <c r="I17" s="28">
        <v>0.4</v>
      </c>
      <c r="J17" s="28">
        <v>1</v>
      </c>
      <c r="K17" s="28">
        <v>1.4</v>
      </c>
      <c r="L17" s="28">
        <v>0.54838709677419395</v>
      </c>
      <c r="M17" s="28">
        <v>0.62962962962962998</v>
      </c>
      <c r="N17" s="27">
        <v>1</v>
      </c>
      <c r="O17" s="27">
        <v>1</v>
      </c>
      <c r="P17" s="27">
        <v>2</v>
      </c>
      <c r="Q17" s="27">
        <v>1</v>
      </c>
      <c r="R17" s="27">
        <v>0</v>
      </c>
      <c r="S17" s="27">
        <v>0</v>
      </c>
      <c r="T17" s="27">
        <v>0</v>
      </c>
      <c r="U17" s="27">
        <v>1</v>
      </c>
      <c r="V17" s="27">
        <v>31</v>
      </c>
      <c r="W17" s="27">
        <v>1.9</v>
      </c>
      <c r="X17" s="27">
        <v>37</v>
      </c>
      <c r="Y17" s="27">
        <v>4.7</v>
      </c>
      <c r="Z17" s="27">
        <v>21</v>
      </c>
      <c r="AA17" s="27">
        <v>0</v>
      </c>
      <c r="AB17" s="27">
        <v>1.0149999999999999</v>
      </c>
      <c r="AC17" s="27">
        <v>65</v>
      </c>
      <c r="AD17" s="27">
        <v>1.7</v>
      </c>
      <c r="AE17" s="27"/>
      <c r="AF17" s="27">
        <v>-34</v>
      </c>
      <c r="AG17" s="27">
        <v>0.2</v>
      </c>
      <c r="AH17" s="27">
        <v>37</v>
      </c>
      <c r="AI17" s="27">
        <v>42</v>
      </c>
      <c r="AJ17" s="27">
        <v>1.6</v>
      </c>
      <c r="AK17" s="27"/>
      <c r="AL17" s="27"/>
      <c r="AM17" s="27">
        <v>34</v>
      </c>
      <c r="AN17" s="27">
        <v>1.4</v>
      </c>
      <c r="AO17" s="27">
        <v>15</v>
      </c>
      <c r="AP17" s="27">
        <v>0</v>
      </c>
      <c r="AQ17" s="27"/>
      <c r="AR17" s="27"/>
      <c r="AS17" s="27"/>
      <c r="AT17" s="27">
        <v>-3</v>
      </c>
      <c r="AU17" s="27">
        <v>0.5</v>
      </c>
      <c r="AV17" s="27">
        <v>22</v>
      </c>
      <c r="AW17" s="27">
        <v>1</v>
      </c>
      <c r="AX17" s="27">
        <v>0</v>
      </c>
      <c r="AY17" s="27">
        <v>0</v>
      </c>
      <c r="AZ17" s="27">
        <v>42</v>
      </c>
      <c r="BA17" s="27">
        <v>1</v>
      </c>
      <c r="BB17" s="27"/>
      <c r="BC17" s="27"/>
      <c r="BD17" s="27"/>
      <c r="BE17" s="27"/>
      <c r="BF17" s="27"/>
      <c r="BG17" s="27">
        <v>0</v>
      </c>
    </row>
    <row r="18" spans="1:59" x14ac:dyDescent="0.25">
      <c r="A18" s="27">
        <v>17</v>
      </c>
      <c r="B18" s="27">
        <v>15</v>
      </c>
      <c r="C18" s="27">
        <v>4.0199999999999996</v>
      </c>
      <c r="D18" s="27">
        <v>1</v>
      </c>
      <c r="E18" s="27">
        <v>0</v>
      </c>
      <c r="F18" s="28">
        <v>3.9</v>
      </c>
      <c r="G18" s="28">
        <v>1.1000000000000001</v>
      </c>
      <c r="H18" s="28">
        <v>1.2</v>
      </c>
      <c r="I18" s="28">
        <v>0.33</v>
      </c>
      <c r="J18" s="28">
        <v>0.93</v>
      </c>
      <c r="K18" s="28">
        <v>0.63</v>
      </c>
      <c r="L18" s="28">
        <v>0.65573770491803296</v>
      </c>
      <c r="M18" s="28">
        <v>0.54187192118226601</v>
      </c>
      <c r="N18" s="27">
        <v>0</v>
      </c>
      <c r="O18" s="27">
        <v>0</v>
      </c>
      <c r="P18" s="27">
        <v>0</v>
      </c>
      <c r="Q18" s="27">
        <v>0</v>
      </c>
      <c r="R18" s="27">
        <v>0</v>
      </c>
      <c r="S18" s="27">
        <v>0</v>
      </c>
      <c r="T18" s="27">
        <v>0</v>
      </c>
      <c r="U18" s="27">
        <v>3</v>
      </c>
      <c r="V18" s="27">
        <v>39</v>
      </c>
      <c r="W18" s="27">
        <v>1.3</v>
      </c>
      <c r="X18" s="27">
        <v>13</v>
      </c>
      <c r="Y18" s="27">
        <v>4.3</v>
      </c>
      <c r="Z18" s="27">
        <v>35</v>
      </c>
      <c r="AA18" s="27">
        <v>0</v>
      </c>
      <c r="AB18" s="27"/>
      <c r="AC18" s="27">
        <v>34</v>
      </c>
      <c r="AD18" s="27">
        <v>1.4</v>
      </c>
      <c r="AE18" s="27">
        <v>12</v>
      </c>
      <c r="AF18" s="27">
        <v>5</v>
      </c>
      <c r="AG18" s="27">
        <v>-9.9999999999999895E-2</v>
      </c>
      <c r="AH18" s="27">
        <v>1</v>
      </c>
      <c r="AI18" s="27">
        <v>41</v>
      </c>
      <c r="AJ18" s="27">
        <v>1.3</v>
      </c>
      <c r="AK18" s="27">
        <v>14</v>
      </c>
      <c r="AL18" s="27"/>
      <c r="AM18" s="27">
        <v>50</v>
      </c>
      <c r="AN18" s="27">
        <v>1.9</v>
      </c>
      <c r="AO18" s="27">
        <v>15</v>
      </c>
      <c r="AP18" s="27">
        <v>0</v>
      </c>
      <c r="AQ18" s="27"/>
      <c r="AR18" s="27"/>
      <c r="AS18" s="27"/>
      <c r="AT18" s="27">
        <v>-11</v>
      </c>
      <c r="AU18" s="27">
        <v>-0.6</v>
      </c>
      <c r="AV18" s="27">
        <v>-2</v>
      </c>
      <c r="AW18" s="27">
        <v>1</v>
      </c>
      <c r="AX18" s="27">
        <v>1</v>
      </c>
      <c r="AY18" s="27">
        <v>0.2</v>
      </c>
      <c r="AZ18" s="27">
        <v>26</v>
      </c>
      <c r="BA18" s="27">
        <v>0</v>
      </c>
      <c r="BB18" s="27">
        <v>0</v>
      </c>
      <c r="BC18" s="27">
        <v>1</v>
      </c>
      <c r="BD18" s="27">
        <v>0</v>
      </c>
      <c r="BE18" s="27">
        <v>0</v>
      </c>
      <c r="BF18" s="27">
        <v>0</v>
      </c>
      <c r="BG18" s="27">
        <v>1</v>
      </c>
    </row>
    <row r="19" spans="1:59" x14ac:dyDescent="0.25">
      <c r="A19" s="27">
        <v>18</v>
      </c>
      <c r="B19" s="27">
        <v>6</v>
      </c>
      <c r="C19" s="27">
        <v>5.29</v>
      </c>
      <c r="D19" s="27">
        <v>1</v>
      </c>
      <c r="E19" s="27">
        <v>0</v>
      </c>
      <c r="F19" s="28">
        <v>5.0999999999999996</v>
      </c>
      <c r="G19" s="28">
        <v>1.5</v>
      </c>
      <c r="H19" s="28">
        <v>1.8</v>
      </c>
      <c r="I19" s="28">
        <v>0.45</v>
      </c>
      <c r="J19" s="28">
        <v>1.1000000000000001</v>
      </c>
      <c r="K19" s="28">
        <v>1.2</v>
      </c>
      <c r="L19" s="28">
        <v>0.6</v>
      </c>
      <c r="M19" s="28">
        <v>0.57692307692307698</v>
      </c>
      <c r="N19" s="27">
        <v>1</v>
      </c>
      <c r="O19" s="27">
        <v>1</v>
      </c>
      <c r="P19" s="27">
        <v>2</v>
      </c>
      <c r="Q19" s="27">
        <v>1</v>
      </c>
      <c r="R19" s="27">
        <v>1</v>
      </c>
      <c r="S19" s="27">
        <v>0</v>
      </c>
      <c r="T19" s="27">
        <v>1</v>
      </c>
      <c r="U19" s="27">
        <v>0.38</v>
      </c>
      <c r="V19" s="27">
        <v>200</v>
      </c>
      <c r="W19" s="27">
        <v>17.5</v>
      </c>
      <c r="X19" s="27">
        <v>86</v>
      </c>
      <c r="Y19" s="27">
        <v>5</v>
      </c>
      <c r="Z19" s="27">
        <v>35.200000000000003</v>
      </c>
      <c r="AA19" s="27">
        <v>0</v>
      </c>
      <c r="AB19" s="27">
        <v>1.012</v>
      </c>
      <c r="AC19" s="27">
        <v>23</v>
      </c>
      <c r="AD19" s="27">
        <v>1.5</v>
      </c>
      <c r="AE19" s="27"/>
      <c r="AF19" s="27">
        <v>177</v>
      </c>
      <c r="AG19" s="27">
        <v>16</v>
      </c>
      <c r="AH19" s="27">
        <v>86</v>
      </c>
      <c r="AI19" s="27">
        <v>20</v>
      </c>
      <c r="AJ19" s="27">
        <v>2.1</v>
      </c>
      <c r="AK19" s="27">
        <v>20</v>
      </c>
      <c r="AL19" s="27">
        <v>0</v>
      </c>
      <c r="AM19" s="27">
        <v>28</v>
      </c>
      <c r="AN19" s="27">
        <v>1.9</v>
      </c>
      <c r="AO19" s="27">
        <v>10</v>
      </c>
      <c r="AP19" s="27">
        <v>0</v>
      </c>
      <c r="AQ19" s="27"/>
      <c r="AR19" s="27"/>
      <c r="AS19" s="27"/>
      <c r="AT19" s="27">
        <v>172</v>
      </c>
      <c r="AU19" s="27">
        <v>15.6</v>
      </c>
      <c r="AV19" s="27">
        <v>76</v>
      </c>
      <c r="AW19" s="27">
        <v>1</v>
      </c>
      <c r="AX19" s="27">
        <v>1</v>
      </c>
      <c r="AY19" s="27">
        <v>0</v>
      </c>
      <c r="AZ19" s="27">
        <v>34</v>
      </c>
      <c r="BA19" s="27">
        <v>1</v>
      </c>
      <c r="BB19" s="27"/>
      <c r="BC19" s="27"/>
      <c r="BD19" s="27"/>
      <c r="BE19" s="27"/>
      <c r="BF19" s="27"/>
      <c r="BG19" s="27">
        <v>0</v>
      </c>
    </row>
    <row r="20" spans="1:59" x14ac:dyDescent="0.25">
      <c r="A20" s="27">
        <v>19</v>
      </c>
      <c r="B20" s="27">
        <v>0.5</v>
      </c>
      <c r="C20" s="27">
        <v>2.0299999999999998</v>
      </c>
      <c r="D20" s="27">
        <v>0</v>
      </c>
      <c r="E20" s="27">
        <v>0</v>
      </c>
      <c r="F20" s="28">
        <v>4.3</v>
      </c>
      <c r="G20" s="28">
        <v>1.6</v>
      </c>
      <c r="H20" s="28">
        <v>1.5</v>
      </c>
      <c r="I20" s="28">
        <v>0.4</v>
      </c>
      <c r="J20" s="28">
        <v>0.79</v>
      </c>
      <c r="K20" s="28">
        <v>0.5</v>
      </c>
      <c r="L20" s="28">
        <v>0.75</v>
      </c>
      <c r="M20" s="28">
        <v>0.669456066945607</v>
      </c>
      <c r="N20" s="27">
        <v>0</v>
      </c>
      <c r="O20" s="27">
        <v>1</v>
      </c>
      <c r="P20" s="27">
        <v>0</v>
      </c>
      <c r="Q20" s="27">
        <v>0</v>
      </c>
      <c r="R20" s="27">
        <v>0</v>
      </c>
      <c r="S20" s="27">
        <v>0</v>
      </c>
      <c r="T20" s="27">
        <v>0</v>
      </c>
      <c r="U20" s="27">
        <v>0.5</v>
      </c>
      <c r="V20" s="27">
        <v>16</v>
      </c>
      <c r="W20" s="27">
        <v>1</v>
      </c>
      <c r="X20" s="27">
        <v>18</v>
      </c>
      <c r="Y20" s="27">
        <v>4.2</v>
      </c>
      <c r="Z20" s="27">
        <v>31</v>
      </c>
      <c r="AA20" s="27">
        <v>0</v>
      </c>
      <c r="AB20" s="27">
        <v>1.0109999999999999</v>
      </c>
      <c r="AC20" s="27">
        <v>28</v>
      </c>
      <c r="AD20" s="27">
        <v>0.9</v>
      </c>
      <c r="AE20" s="27">
        <v>10</v>
      </c>
      <c r="AF20" s="27">
        <v>-12</v>
      </c>
      <c r="AG20" s="27">
        <v>0.1</v>
      </c>
      <c r="AH20" s="27">
        <v>8</v>
      </c>
      <c r="AI20" s="27">
        <v>21</v>
      </c>
      <c r="AJ20" s="27">
        <v>1.1000000000000001</v>
      </c>
      <c r="AK20" s="27">
        <v>16</v>
      </c>
      <c r="AL20" s="27">
        <v>0</v>
      </c>
      <c r="AM20" s="27">
        <v>30</v>
      </c>
      <c r="AN20" s="27">
        <v>1.3</v>
      </c>
      <c r="AO20" s="27">
        <v>14</v>
      </c>
      <c r="AP20" s="27">
        <v>0</v>
      </c>
      <c r="AQ20" s="27"/>
      <c r="AR20" s="27"/>
      <c r="AS20" s="27"/>
      <c r="AT20" s="27">
        <v>-14</v>
      </c>
      <c r="AU20" s="27">
        <v>-0.3</v>
      </c>
      <c r="AV20" s="27">
        <v>4</v>
      </c>
      <c r="AW20" s="27">
        <v>1</v>
      </c>
      <c r="AX20" s="27">
        <v>1</v>
      </c>
      <c r="AY20" s="27">
        <v>0</v>
      </c>
      <c r="AZ20" s="27">
        <v>33</v>
      </c>
      <c r="BA20" s="27">
        <v>1</v>
      </c>
      <c r="BB20" s="27"/>
      <c r="BC20" s="27"/>
      <c r="BD20" s="27"/>
      <c r="BE20" s="27"/>
      <c r="BF20" s="27"/>
      <c r="BG20" s="27">
        <v>0</v>
      </c>
    </row>
    <row r="21" spans="1:59" x14ac:dyDescent="0.25">
      <c r="A21" s="27">
        <v>20</v>
      </c>
      <c r="B21" s="27">
        <v>10</v>
      </c>
      <c r="C21" s="27">
        <v>3.73</v>
      </c>
      <c r="D21" s="27">
        <v>0</v>
      </c>
      <c r="E21" s="27">
        <v>0</v>
      </c>
      <c r="F21" s="28">
        <v>4.0999999999999996</v>
      </c>
      <c r="G21" s="28">
        <v>0.9</v>
      </c>
      <c r="H21" s="28">
        <v>0.5</v>
      </c>
      <c r="I21" s="28">
        <v>0.45</v>
      </c>
      <c r="J21" s="28">
        <v>1</v>
      </c>
      <c r="K21" s="28">
        <v>1.5</v>
      </c>
      <c r="L21" s="28">
        <v>0.25</v>
      </c>
      <c r="M21" s="28">
        <v>0.47368421052631599</v>
      </c>
      <c r="N21" s="27">
        <v>0</v>
      </c>
      <c r="O21" s="27">
        <v>1</v>
      </c>
      <c r="P21" s="27">
        <v>0</v>
      </c>
      <c r="Q21" s="27">
        <v>0</v>
      </c>
      <c r="R21" s="27">
        <v>1</v>
      </c>
      <c r="S21" s="27">
        <v>0</v>
      </c>
      <c r="T21" s="27">
        <v>0</v>
      </c>
      <c r="U21" s="27">
        <v>0.5</v>
      </c>
      <c r="V21" s="27">
        <v>166</v>
      </c>
      <c r="W21" s="27">
        <v>11.3</v>
      </c>
      <c r="X21" s="27">
        <v>61</v>
      </c>
      <c r="Y21" s="27">
        <v>4.7</v>
      </c>
      <c r="Z21" s="27">
        <v>23</v>
      </c>
      <c r="AA21" s="27">
        <v>0</v>
      </c>
      <c r="AB21" s="27">
        <v>1.022</v>
      </c>
      <c r="AC21" s="27">
        <v>29</v>
      </c>
      <c r="AD21" s="27">
        <v>2.2000000000000002</v>
      </c>
      <c r="AE21" s="27">
        <v>20</v>
      </c>
      <c r="AF21" s="27">
        <v>137</v>
      </c>
      <c r="AG21" s="27">
        <v>9.1</v>
      </c>
      <c r="AH21" s="27">
        <v>41</v>
      </c>
      <c r="AI21" s="27">
        <v>56</v>
      </c>
      <c r="AJ21" s="27">
        <v>1.4</v>
      </c>
      <c r="AK21" s="27">
        <v>12</v>
      </c>
      <c r="AL21" s="27">
        <v>0</v>
      </c>
      <c r="AM21" s="27">
        <v>45</v>
      </c>
      <c r="AN21" s="27">
        <v>1.7</v>
      </c>
      <c r="AO21" s="27">
        <v>13</v>
      </c>
      <c r="AP21" s="27">
        <v>0</v>
      </c>
      <c r="AQ21" s="27"/>
      <c r="AR21" s="27"/>
      <c r="AS21" s="27"/>
      <c r="AT21" s="27">
        <v>121</v>
      </c>
      <c r="AU21" s="27">
        <v>9.6</v>
      </c>
      <c r="AV21" s="27">
        <v>48</v>
      </c>
      <c r="AW21" s="27">
        <v>1</v>
      </c>
      <c r="AX21" s="27">
        <v>1</v>
      </c>
      <c r="AY21" s="27">
        <v>0</v>
      </c>
      <c r="AZ21" s="27">
        <v>31</v>
      </c>
      <c r="BA21" s="27">
        <v>1</v>
      </c>
      <c r="BB21" s="27"/>
      <c r="BC21" s="27"/>
      <c r="BD21" s="27"/>
      <c r="BE21" s="27"/>
      <c r="BF21" s="27"/>
      <c r="BG21" s="27">
        <v>0</v>
      </c>
    </row>
    <row r="22" spans="1:59" x14ac:dyDescent="0.25">
      <c r="A22" s="27">
        <v>21</v>
      </c>
      <c r="B22" s="27">
        <v>9</v>
      </c>
      <c r="C22" s="27">
        <v>4.6900000000000004</v>
      </c>
      <c r="D22" s="27">
        <v>0</v>
      </c>
      <c r="E22" s="27">
        <v>0</v>
      </c>
      <c r="F22" s="28">
        <v>4.4000000000000004</v>
      </c>
      <c r="G22" s="28">
        <v>0.95</v>
      </c>
      <c r="H22" s="28">
        <v>0.5</v>
      </c>
      <c r="I22" s="28">
        <v>0.38</v>
      </c>
      <c r="J22" s="28">
        <v>1.02</v>
      </c>
      <c r="K22" s="28">
        <v>1.5</v>
      </c>
      <c r="L22" s="28">
        <v>0.25</v>
      </c>
      <c r="M22" s="28">
        <v>0.48223350253807101</v>
      </c>
      <c r="N22" s="27">
        <v>0</v>
      </c>
      <c r="O22" s="27">
        <v>1</v>
      </c>
      <c r="P22" s="27">
        <v>2</v>
      </c>
      <c r="Q22" s="27">
        <v>1</v>
      </c>
      <c r="R22" s="27">
        <v>0</v>
      </c>
      <c r="S22" s="27">
        <v>0</v>
      </c>
      <c r="T22" s="27">
        <v>1</v>
      </c>
      <c r="U22" s="27">
        <v>0.06</v>
      </c>
      <c r="V22" s="27">
        <v>137</v>
      </c>
      <c r="W22" s="27">
        <v>15.3</v>
      </c>
      <c r="X22" s="27">
        <v>71</v>
      </c>
      <c r="Y22" s="27">
        <v>6</v>
      </c>
      <c r="Z22" s="27">
        <v>37</v>
      </c>
      <c r="AA22" s="27">
        <v>0</v>
      </c>
      <c r="AB22" s="27">
        <v>1.0249999999999999</v>
      </c>
      <c r="AC22" s="27">
        <v>22</v>
      </c>
      <c r="AD22" s="27">
        <v>1.3</v>
      </c>
      <c r="AE22" s="27"/>
      <c r="AF22" s="27">
        <v>115</v>
      </c>
      <c r="AG22" s="27">
        <v>14</v>
      </c>
      <c r="AH22" s="27">
        <v>71</v>
      </c>
      <c r="AI22" s="27">
        <v>30</v>
      </c>
      <c r="AJ22" s="27">
        <v>2</v>
      </c>
      <c r="AK22" s="27">
        <v>13</v>
      </c>
      <c r="AL22" s="27"/>
      <c r="AM22" s="27">
        <v>35</v>
      </c>
      <c r="AN22" s="27">
        <v>2.2999999999999998</v>
      </c>
      <c r="AO22" s="27"/>
      <c r="AP22" s="27">
        <v>0</v>
      </c>
      <c r="AQ22" s="27">
        <v>57</v>
      </c>
      <c r="AR22" s="27">
        <v>2.8</v>
      </c>
      <c r="AS22" s="27">
        <v>13</v>
      </c>
      <c r="AT22" s="27">
        <v>102</v>
      </c>
      <c r="AU22" s="27">
        <v>13</v>
      </c>
      <c r="AV22" s="27">
        <v>71</v>
      </c>
      <c r="AW22" s="27">
        <v>1</v>
      </c>
      <c r="AX22" s="27">
        <v>1</v>
      </c>
      <c r="AY22" s="27">
        <v>0</v>
      </c>
      <c r="AZ22" s="27">
        <v>20</v>
      </c>
      <c r="BA22" s="27">
        <v>1</v>
      </c>
      <c r="BB22" s="27"/>
      <c r="BC22" s="27"/>
      <c r="BD22" s="27"/>
      <c r="BE22" s="27"/>
      <c r="BF22" s="27"/>
      <c r="BG22" s="27">
        <v>0</v>
      </c>
    </row>
    <row r="23" spans="1:59" x14ac:dyDescent="0.25">
      <c r="A23" s="27">
        <v>22</v>
      </c>
      <c r="B23" s="27">
        <v>5</v>
      </c>
      <c r="C23" s="27">
        <v>3.47</v>
      </c>
      <c r="D23" s="27">
        <v>0</v>
      </c>
      <c r="E23" s="27">
        <v>1</v>
      </c>
      <c r="F23" s="28">
        <v>4.9000000000000004</v>
      </c>
      <c r="G23" s="28">
        <v>0.85</v>
      </c>
      <c r="H23" s="28">
        <v>0.4</v>
      </c>
      <c r="I23" s="28">
        <v>0.2</v>
      </c>
      <c r="J23" s="28">
        <v>1.4</v>
      </c>
      <c r="K23" s="28">
        <v>1.4</v>
      </c>
      <c r="L23" s="28">
        <v>0.22222222222222199</v>
      </c>
      <c r="M23" s="28">
        <v>0.37777777777777799</v>
      </c>
      <c r="N23" s="27">
        <v>0</v>
      </c>
      <c r="O23" s="27">
        <v>0</v>
      </c>
      <c r="P23" s="27">
        <v>0</v>
      </c>
      <c r="Q23" s="27">
        <v>0</v>
      </c>
      <c r="R23" s="27">
        <v>0</v>
      </c>
      <c r="S23" s="27">
        <v>0</v>
      </c>
      <c r="T23" s="27">
        <v>0</v>
      </c>
      <c r="U23" s="27">
        <v>0.05</v>
      </c>
      <c r="V23" s="27">
        <v>218</v>
      </c>
      <c r="W23" s="27">
        <v>11.8</v>
      </c>
      <c r="X23" s="27">
        <v>75</v>
      </c>
      <c r="Y23" s="27">
        <v>7.3</v>
      </c>
      <c r="Z23" s="27">
        <v>43</v>
      </c>
      <c r="AA23" s="27">
        <v>0</v>
      </c>
      <c r="AB23" s="27">
        <v>1.0249999999999999</v>
      </c>
      <c r="AC23" s="27">
        <v>24</v>
      </c>
      <c r="AD23" s="27">
        <v>1.1000000000000001</v>
      </c>
      <c r="AE23" s="27">
        <v>12</v>
      </c>
      <c r="AF23" s="27">
        <v>194</v>
      </c>
      <c r="AG23" s="27">
        <v>10.7</v>
      </c>
      <c r="AH23" s="27">
        <v>63</v>
      </c>
      <c r="AI23" s="27">
        <v>19</v>
      </c>
      <c r="AJ23" s="27">
        <v>1.3</v>
      </c>
      <c r="AK23" s="27">
        <v>17</v>
      </c>
      <c r="AL23" s="27"/>
      <c r="AM23" s="27">
        <v>33</v>
      </c>
      <c r="AN23" s="27">
        <v>1.6</v>
      </c>
      <c r="AO23" s="27">
        <v>15</v>
      </c>
      <c r="AP23" s="27">
        <v>0</v>
      </c>
      <c r="AQ23" s="27">
        <v>24</v>
      </c>
      <c r="AR23" s="27">
        <v>1.2</v>
      </c>
      <c r="AS23" s="27"/>
      <c r="AT23" s="27">
        <v>185</v>
      </c>
      <c r="AU23" s="27">
        <v>10.199999999999999</v>
      </c>
      <c r="AV23" s="27">
        <v>60</v>
      </c>
      <c r="AW23" s="27">
        <v>1</v>
      </c>
      <c r="AX23" s="27">
        <v>0</v>
      </c>
      <c r="AY23" s="27">
        <v>0</v>
      </c>
      <c r="AZ23" s="27">
        <v>27</v>
      </c>
      <c r="BA23" s="27">
        <v>1</v>
      </c>
      <c r="BB23" s="27"/>
      <c r="BC23" s="27"/>
      <c r="BD23" s="27"/>
      <c r="BE23" s="27"/>
      <c r="BF23" s="27"/>
      <c r="BG23" s="27">
        <v>0</v>
      </c>
    </row>
    <row r="24" spans="1:59" x14ac:dyDescent="0.25">
      <c r="A24" s="27">
        <v>23</v>
      </c>
      <c r="B24" s="27">
        <v>10</v>
      </c>
      <c r="C24" s="27">
        <v>4.95</v>
      </c>
      <c r="D24" s="27">
        <v>0</v>
      </c>
      <c r="E24" s="27">
        <v>0</v>
      </c>
      <c r="F24" s="28">
        <v>5</v>
      </c>
      <c r="G24" s="28">
        <v>1</v>
      </c>
      <c r="H24" s="28">
        <v>1.1000000000000001</v>
      </c>
      <c r="I24" s="28">
        <v>0.35</v>
      </c>
      <c r="J24" s="28">
        <v>1.2</v>
      </c>
      <c r="K24" s="28">
        <v>1</v>
      </c>
      <c r="L24" s="28">
        <v>0.52380952380952395</v>
      </c>
      <c r="M24" s="28">
        <v>0.45454545454545497</v>
      </c>
      <c r="N24" s="27">
        <v>0</v>
      </c>
      <c r="O24" s="27">
        <v>1</v>
      </c>
      <c r="P24" s="27">
        <v>2</v>
      </c>
      <c r="Q24" s="27">
        <v>1</v>
      </c>
      <c r="R24" s="27">
        <v>0</v>
      </c>
      <c r="S24" s="27">
        <v>0</v>
      </c>
      <c r="T24" s="27">
        <v>0</v>
      </c>
      <c r="U24" s="27">
        <v>0.33</v>
      </c>
      <c r="V24" s="27">
        <v>91</v>
      </c>
      <c r="W24" s="27">
        <v>10.7</v>
      </c>
      <c r="X24" s="27">
        <v>65</v>
      </c>
      <c r="Y24" s="27">
        <v>4.7</v>
      </c>
      <c r="Z24" s="27">
        <v>22</v>
      </c>
      <c r="AA24" s="27">
        <v>0</v>
      </c>
      <c r="AB24" s="27"/>
      <c r="AC24" s="27">
        <v>74</v>
      </c>
      <c r="AD24" s="27">
        <v>4.8</v>
      </c>
      <c r="AE24" s="27"/>
      <c r="AF24" s="27">
        <v>17</v>
      </c>
      <c r="AG24" s="27">
        <v>5.9</v>
      </c>
      <c r="AH24" s="27">
        <v>65</v>
      </c>
      <c r="AI24" s="27">
        <v>47</v>
      </c>
      <c r="AJ24" s="27">
        <v>3.5</v>
      </c>
      <c r="AK24" s="27">
        <v>38</v>
      </c>
      <c r="AL24" s="27"/>
      <c r="AM24" s="27">
        <v>38</v>
      </c>
      <c r="AN24" s="27">
        <v>2.4</v>
      </c>
      <c r="AO24" s="27">
        <v>12</v>
      </c>
      <c r="AP24" s="27">
        <v>0</v>
      </c>
      <c r="AQ24" s="27"/>
      <c r="AR24" s="27"/>
      <c r="AS24" s="27"/>
      <c r="AT24" s="27">
        <v>53</v>
      </c>
      <c r="AU24" s="27">
        <v>8.3000000000000007</v>
      </c>
      <c r="AV24" s="27">
        <v>53</v>
      </c>
      <c r="AW24" s="27">
        <v>1</v>
      </c>
      <c r="AX24" s="27">
        <v>1</v>
      </c>
      <c r="AY24" s="27">
        <v>0</v>
      </c>
      <c r="AZ24" s="27">
        <v>20</v>
      </c>
      <c r="BA24" s="27">
        <v>1</v>
      </c>
      <c r="BB24" s="27"/>
      <c r="BC24" s="27"/>
      <c r="BD24" s="27"/>
      <c r="BE24" s="27"/>
      <c r="BF24" s="27"/>
      <c r="BG24" s="27">
        <v>0</v>
      </c>
    </row>
    <row r="25" spans="1:59" x14ac:dyDescent="0.25">
      <c r="A25" s="27">
        <v>24</v>
      </c>
      <c r="B25" s="27">
        <v>6</v>
      </c>
      <c r="C25" s="27">
        <v>3.65</v>
      </c>
      <c r="D25" s="27">
        <v>1</v>
      </c>
      <c r="E25" s="27">
        <v>0</v>
      </c>
      <c r="F25" s="28">
        <v>4.8</v>
      </c>
      <c r="G25" s="28">
        <v>0.9</v>
      </c>
      <c r="H25" s="28">
        <v>0.79</v>
      </c>
      <c r="I25" s="28">
        <v>0.11</v>
      </c>
      <c r="J25" s="28">
        <v>0.9</v>
      </c>
      <c r="K25" s="28">
        <v>1.1000000000000001</v>
      </c>
      <c r="L25" s="28">
        <v>0.41798941798941802</v>
      </c>
      <c r="M25" s="28">
        <v>0.5</v>
      </c>
      <c r="N25" s="27">
        <v>0</v>
      </c>
      <c r="O25" s="27">
        <v>1</v>
      </c>
      <c r="P25" s="27">
        <v>2</v>
      </c>
      <c r="Q25" s="27">
        <v>1</v>
      </c>
      <c r="R25" s="27">
        <v>1</v>
      </c>
      <c r="S25" s="27">
        <v>0</v>
      </c>
      <c r="T25" s="27">
        <v>0</v>
      </c>
      <c r="U25" s="27">
        <v>0.06</v>
      </c>
      <c r="V25" s="27">
        <v>187</v>
      </c>
      <c r="W25" s="27">
        <v>12.5</v>
      </c>
      <c r="X25" s="27">
        <v>76</v>
      </c>
      <c r="Y25" s="27">
        <v>4.3</v>
      </c>
      <c r="Z25" s="27">
        <v>25</v>
      </c>
      <c r="AA25" s="27">
        <v>0</v>
      </c>
      <c r="AB25" s="27">
        <v>1.0149999999999999</v>
      </c>
      <c r="AC25" s="27">
        <v>38</v>
      </c>
      <c r="AD25" s="27">
        <v>2.2000000000000002</v>
      </c>
      <c r="AE25" s="27"/>
      <c r="AF25" s="27">
        <v>149</v>
      </c>
      <c r="AG25" s="27">
        <v>10.3</v>
      </c>
      <c r="AH25" s="27">
        <v>76</v>
      </c>
      <c r="AI25" s="27">
        <v>44</v>
      </c>
      <c r="AJ25" s="27">
        <v>2</v>
      </c>
      <c r="AK25" s="27">
        <v>20</v>
      </c>
      <c r="AL25" s="27"/>
      <c r="AM25" s="27">
        <v>51</v>
      </c>
      <c r="AN25" s="27">
        <v>1.9</v>
      </c>
      <c r="AO25" s="27"/>
      <c r="AP25" s="27">
        <v>0</v>
      </c>
      <c r="AQ25" s="27"/>
      <c r="AR25" s="27"/>
      <c r="AS25" s="27"/>
      <c r="AT25" s="27">
        <v>136</v>
      </c>
      <c r="AU25" s="27">
        <v>10.6</v>
      </c>
      <c r="AV25" s="27">
        <v>76</v>
      </c>
      <c r="AW25" s="27">
        <v>1</v>
      </c>
      <c r="AX25" s="27">
        <v>1</v>
      </c>
      <c r="AY25" s="27">
        <v>0.2</v>
      </c>
      <c r="AZ25" s="27">
        <v>15</v>
      </c>
      <c r="BA25" s="27">
        <v>1</v>
      </c>
      <c r="BB25" s="27"/>
      <c r="BC25" s="27"/>
      <c r="BD25" s="27"/>
      <c r="BE25" s="27"/>
      <c r="BF25" s="27"/>
      <c r="BG25" s="27">
        <v>0</v>
      </c>
    </row>
    <row r="26" spans="1:59" x14ac:dyDescent="0.25">
      <c r="A26" s="27">
        <v>25</v>
      </c>
      <c r="B26" s="27">
        <v>14</v>
      </c>
      <c r="C26" s="27">
        <v>4.8499999999999996</v>
      </c>
      <c r="D26" s="27">
        <v>1</v>
      </c>
      <c r="E26" s="27">
        <v>0</v>
      </c>
      <c r="F26" s="28">
        <v>4.2</v>
      </c>
      <c r="G26" s="28">
        <v>1.1000000000000001</v>
      </c>
      <c r="H26" s="28">
        <v>0.95</v>
      </c>
      <c r="I26" s="28">
        <v>0.47</v>
      </c>
      <c r="J26" s="28">
        <v>1.1000000000000001</v>
      </c>
      <c r="K26" s="28">
        <v>1.1000000000000001</v>
      </c>
      <c r="L26" s="28">
        <v>0.46341463414634099</v>
      </c>
      <c r="M26" s="28">
        <v>0.5</v>
      </c>
      <c r="N26" s="27">
        <v>0</v>
      </c>
      <c r="O26" s="27">
        <v>1</v>
      </c>
      <c r="P26" s="27">
        <v>0</v>
      </c>
      <c r="Q26" s="27">
        <v>0</v>
      </c>
      <c r="R26" s="27">
        <v>0</v>
      </c>
      <c r="S26" s="27">
        <v>0</v>
      </c>
      <c r="T26" s="27">
        <v>0</v>
      </c>
      <c r="U26" s="27">
        <v>0.17</v>
      </c>
      <c r="V26" s="27">
        <v>214</v>
      </c>
      <c r="W26" s="27">
        <v>13.3</v>
      </c>
      <c r="X26" s="27"/>
      <c r="Y26" s="27">
        <v>4.3</v>
      </c>
      <c r="Z26" s="27">
        <v>28.4</v>
      </c>
      <c r="AA26" s="27">
        <v>0</v>
      </c>
      <c r="AB26" s="27"/>
      <c r="AC26" s="27">
        <v>62</v>
      </c>
      <c r="AD26" s="27">
        <v>5.7</v>
      </c>
      <c r="AE26" s="27"/>
      <c r="AF26" s="27">
        <v>152</v>
      </c>
      <c r="AG26" s="27">
        <v>7.6</v>
      </c>
      <c r="AH26" s="27">
        <v>0</v>
      </c>
      <c r="AI26" s="27">
        <v>45</v>
      </c>
      <c r="AJ26" s="27">
        <v>5.0999999999999996</v>
      </c>
      <c r="AK26" s="27"/>
      <c r="AL26" s="27"/>
      <c r="AM26" s="27">
        <v>86</v>
      </c>
      <c r="AN26" s="27">
        <v>5.3</v>
      </c>
      <c r="AO26" s="27"/>
      <c r="AP26" s="27">
        <v>0</v>
      </c>
      <c r="AQ26" s="27"/>
      <c r="AR26" s="27"/>
      <c r="AS26" s="27"/>
      <c r="AT26" s="27">
        <v>128</v>
      </c>
      <c r="AU26" s="27">
        <v>8</v>
      </c>
      <c r="AV26" s="27">
        <v>0</v>
      </c>
      <c r="AW26" s="27">
        <v>1</v>
      </c>
      <c r="AX26" s="27">
        <v>1</v>
      </c>
      <c r="AY26" s="27">
        <v>0.6</v>
      </c>
      <c r="AZ26" s="27">
        <v>20</v>
      </c>
      <c r="BA26" s="27">
        <v>0</v>
      </c>
      <c r="BB26" s="27">
        <v>0</v>
      </c>
      <c r="BC26" s="27">
        <v>1</v>
      </c>
      <c r="BD26" s="27">
        <v>0</v>
      </c>
      <c r="BE26" s="27">
        <v>0</v>
      </c>
      <c r="BF26" s="27">
        <v>0</v>
      </c>
      <c r="BG26" s="27">
        <v>1</v>
      </c>
    </row>
    <row r="27" spans="1:59" x14ac:dyDescent="0.25">
      <c r="A27" s="27">
        <v>26</v>
      </c>
      <c r="B27" s="27">
        <v>4</v>
      </c>
      <c r="C27" s="27">
        <v>5.3</v>
      </c>
      <c r="D27" s="27">
        <v>0</v>
      </c>
      <c r="E27" s="27">
        <v>1</v>
      </c>
      <c r="F27" s="28">
        <v>4.5</v>
      </c>
      <c r="G27" s="28">
        <v>1.2</v>
      </c>
      <c r="H27" s="28">
        <v>0.6</v>
      </c>
      <c r="I27" s="28">
        <v>0.36</v>
      </c>
      <c r="J27" s="28">
        <v>0.97</v>
      </c>
      <c r="K27" s="28">
        <v>1.3</v>
      </c>
      <c r="L27" s="28">
        <v>0.31578947368421101</v>
      </c>
      <c r="M27" s="28">
        <v>0.55299539170506895</v>
      </c>
      <c r="N27" s="27">
        <v>0</v>
      </c>
      <c r="O27" s="27">
        <v>1</v>
      </c>
      <c r="P27" s="27">
        <v>2</v>
      </c>
      <c r="Q27" s="27">
        <v>1</v>
      </c>
      <c r="R27" s="27">
        <v>0</v>
      </c>
      <c r="S27" s="27">
        <v>1</v>
      </c>
      <c r="T27" s="27">
        <v>0</v>
      </c>
      <c r="U27" s="27">
        <v>0.5</v>
      </c>
      <c r="V27" s="27">
        <v>39</v>
      </c>
      <c r="W27" s="27">
        <v>3.1</v>
      </c>
      <c r="X27" s="27">
        <v>35</v>
      </c>
      <c r="Y27" s="27">
        <v>5.2</v>
      </c>
      <c r="Z27" s="27">
        <v>25.9</v>
      </c>
      <c r="AA27" s="27">
        <v>0</v>
      </c>
      <c r="AB27" s="27">
        <v>1.0169999999999999</v>
      </c>
      <c r="AC27" s="27">
        <v>40</v>
      </c>
      <c r="AD27" s="27">
        <v>2.8</v>
      </c>
      <c r="AE27" s="27"/>
      <c r="AF27" s="27">
        <v>-1</v>
      </c>
      <c r="AG27" s="27">
        <v>0.3</v>
      </c>
      <c r="AH27" s="27">
        <v>35</v>
      </c>
      <c r="AI27" s="27">
        <v>49</v>
      </c>
      <c r="AJ27" s="27">
        <v>2.8</v>
      </c>
      <c r="AK27" s="27">
        <v>33</v>
      </c>
      <c r="AL27" s="27"/>
      <c r="AM27" s="27">
        <v>43</v>
      </c>
      <c r="AN27" s="27">
        <v>1.5</v>
      </c>
      <c r="AO27" s="27">
        <v>14</v>
      </c>
      <c r="AP27" s="27">
        <v>0</v>
      </c>
      <c r="AQ27" s="27"/>
      <c r="AR27" s="27"/>
      <c r="AS27" s="27"/>
      <c r="AT27" s="27">
        <v>-4</v>
      </c>
      <c r="AU27" s="27">
        <v>1.6</v>
      </c>
      <c r="AV27" s="27">
        <v>21</v>
      </c>
      <c r="AW27" s="27">
        <v>1</v>
      </c>
      <c r="AX27" s="27">
        <v>1</v>
      </c>
      <c r="AY27" s="27">
        <v>0</v>
      </c>
      <c r="AZ27" s="27">
        <v>10</v>
      </c>
      <c r="BA27" s="27">
        <v>1</v>
      </c>
      <c r="BB27" s="27"/>
      <c r="BC27" s="27"/>
      <c r="BD27" s="27"/>
      <c r="BE27" s="27"/>
      <c r="BF27" s="27"/>
      <c r="BG27" s="27">
        <v>0</v>
      </c>
    </row>
    <row r="28" spans="1:59" x14ac:dyDescent="0.25">
      <c r="A28" s="27">
        <v>27</v>
      </c>
      <c r="B28" s="27">
        <v>11</v>
      </c>
      <c r="C28" s="27">
        <v>3.55</v>
      </c>
      <c r="D28" s="27">
        <v>1</v>
      </c>
      <c r="E28" s="27">
        <v>0</v>
      </c>
      <c r="F28" s="28">
        <v>3.6</v>
      </c>
      <c r="G28" s="28">
        <v>0.66</v>
      </c>
      <c r="H28" s="28">
        <v>0.69</v>
      </c>
      <c r="I28" s="28">
        <v>0.4</v>
      </c>
      <c r="J28" s="28">
        <v>0.99</v>
      </c>
      <c r="K28" s="28">
        <v>0.79</v>
      </c>
      <c r="L28" s="28">
        <v>0.46621621621621601</v>
      </c>
      <c r="M28" s="28">
        <v>0.4</v>
      </c>
      <c r="N28" s="27">
        <v>0</v>
      </c>
      <c r="O28" s="27">
        <v>1</v>
      </c>
      <c r="P28" s="27">
        <v>2</v>
      </c>
      <c r="Q28" s="27">
        <v>1</v>
      </c>
      <c r="R28" s="27">
        <v>0</v>
      </c>
      <c r="S28" s="27">
        <v>0</v>
      </c>
      <c r="T28" s="27">
        <v>1</v>
      </c>
      <c r="U28" s="27">
        <v>3</v>
      </c>
      <c r="V28" s="27">
        <v>90</v>
      </c>
      <c r="W28" s="27">
        <v>6.7</v>
      </c>
      <c r="X28" s="27"/>
      <c r="Y28" s="27">
        <v>5.3</v>
      </c>
      <c r="Z28" s="27">
        <v>35</v>
      </c>
      <c r="AA28" s="27">
        <v>0</v>
      </c>
      <c r="AB28" s="27">
        <v>1.008</v>
      </c>
      <c r="AC28" s="27">
        <v>75</v>
      </c>
      <c r="AD28" s="27">
        <v>6.1</v>
      </c>
      <c r="AE28" s="27"/>
      <c r="AF28" s="27">
        <v>15</v>
      </c>
      <c r="AG28" s="27">
        <v>0.60000000000000098</v>
      </c>
      <c r="AH28" s="27">
        <v>0</v>
      </c>
      <c r="AI28" s="27">
        <v>61</v>
      </c>
      <c r="AJ28" s="27">
        <v>4.5999999999999996</v>
      </c>
      <c r="AK28" s="27"/>
      <c r="AL28" s="27"/>
      <c r="AM28" s="27">
        <v>53</v>
      </c>
      <c r="AN28" s="27">
        <v>4.7</v>
      </c>
      <c r="AO28" s="27"/>
      <c r="AP28" s="27">
        <v>0</v>
      </c>
      <c r="AQ28" s="27"/>
      <c r="AR28" s="27"/>
      <c r="AS28" s="27"/>
      <c r="AT28" s="27">
        <v>37</v>
      </c>
      <c r="AU28" s="27">
        <v>2</v>
      </c>
      <c r="AV28" s="27">
        <v>0</v>
      </c>
      <c r="AW28" s="27">
        <v>1</v>
      </c>
      <c r="AX28" s="27">
        <v>1</v>
      </c>
      <c r="AY28" s="27">
        <v>0</v>
      </c>
      <c r="AZ28" s="27">
        <v>35</v>
      </c>
      <c r="BA28" s="27">
        <v>0</v>
      </c>
      <c r="BB28" s="27">
        <v>0</v>
      </c>
      <c r="BC28" s="27">
        <v>1</v>
      </c>
      <c r="BD28" s="27">
        <v>0</v>
      </c>
      <c r="BE28" s="27">
        <v>0</v>
      </c>
      <c r="BF28" s="27">
        <v>0</v>
      </c>
      <c r="BG28" s="27">
        <v>1</v>
      </c>
    </row>
    <row r="29" spans="1:59" x14ac:dyDescent="0.25">
      <c r="A29" s="27">
        <v>28</v>
      </c>
      <c r="B29" s="27">
        <v>10</v>
      </c>
      <c r="C29" s="27">
        <v>2.94</v>
      </c>
      <c r="D29" s="27">
        <v>1</v>
      </c>
      <c r="E29" s="27">
        <v>0</v>
      </c>
      <c r="F29" s="28">
        <v>3.3</v>
      </c>
      <c r="G29" s="28">
        <v>0.92</v>
      </c>
      <c r="H29" s="28">
        <v>0.4</v>
      </c>
      <c r="I29" s="28">
        <v>0.22</v>
      </c>
      <c r="J29" s="28">
        <v>0.84</v>
      </c>
      <c r="K29" s="28">
        <v>0.95</v>
      </c>
      <c r="L29" s="28">
        <v>0.296296296296296</v>
      </c>
      <c r="M29" s="28">
        <v>0.52272727272727304</v>
      </c>
      <c r="N29" s="27">
        <v>1</v>
      </c>
      <c r="O29" s="27">
        <v>0</v>
      </c>
      <c r="P29" s="27">
        <v>2</v>
      </c>
      <c r="Q29" s="27">
        <v>1</v>
      </c>
      <c r="R29" s="27">
        <v>0</v>
      </c>
      <c r="S29" s="27">
        <v>0</v>
      </c>
      <c r="T29" s="27">
        <v>0</v>
      </c>
      <c r="U29" s="27">
        <v>0.25</v>
      </c>
      <c r="V29" s="27">
        <v>88</v>
      </c>
      <c r="W29" s="27">
        <v>6.7</v>
      </c>
      <c r="X29" s="27"/>
      <c r="Y29" s="27">
        <v>4.5</v>
      </c>
      <c r="Z29" s="27">
        <v>29.6</v>
      </c>
      <c r="AA29" s="27">
        <v>0</v>
      </c>
      <c r="AB29" s="27">
        <v>1.012</v>
      </c>
      <c r="AC29" s="27">
        <v>49</v>
      </c>
      <c r="AD29" s="27">
        <v>4.0999999999999996</v>
      </c>
      <c r="AE29" s="27"/>
      <c r="AF29" s="27">
        <v>39</v>
      </c>
      <c r="AG29" s="27">
        <v>2.6</v>
      </c>
      <c r="AH29" s="27">
        <v>0</v>
      </c>
      <c r="AI29" s="27">
        <v>53</v>
      </c>
      <c r="AJ29" s="27">
        <v>4.7</v>
      </c>
      <c r="AK29" s="27"/>
      <c r="AL29" s="27"/>
      <c r="AM29" s="27">
        <v>49</v>
      </c>
      <c r="AN29" s="27">
        <v>3.9</v>
      </c>
      <c r="AO29" s="27"/>
      <c r="AP29" s="27">
        <v>0</v>
      </c>
      <c r="AQ29" s="27">
        <v>45</v>
      </c>
      <c r="AR29" s="27">
        <v>3.7</v>
      </c>
      <c r="AS29" s="27"/>
      <c r="AT29" s="27">
        <v>39</v>
      </c>
      <c r="AU29" s="27">
        <v>2.8</v>
      </c>
      <c r="AV29" s="27">
        <v>0</v>
      </c>
      <c r="AW29" s="27">
        <v>1</v>
      </c>
      <c r="AX29" s="27">
        <v>1</v>
      </c>
      <c r="AY29" s="27">
        <v>0</v>
      </c>
      <c r="AZ29" s="27">
        <v>38</v>
      </c>
      <c r="BA29" s="27">
        <v>0</v>
      </c>
      <c r="BB29" s="27">
        <v>0</v>
      </c>
      <c r="BC29" s="27">
        <v>1</v>
      </c>
      <c r="BD29" s="27">
        <v>0</v>
      </c>
      <c r="BE29" s="27">
        <v>0</v>
      </c>
      <c r="BF29" s="27">
        <v>0</v>
      </c>
      <c r="BG29" s="27">
        <v>1</v>
      </c>
    </row>
    <row r="30" spans="1:59" x14ac:dyDescent="0.25">
      <c r="A30" s="27">
        <v>29</v>
      </c>
      <c r="B30" s="27">
        <v>13</v>
      </c>
      <c r="C30" s="27">
        <v>5.15</v>
      </c>
      <c r="D30" s="27">
        <v>0</v>
      </c>
      <c r="E30" s="27">
        <v>0</v>
      </c>
      <c r="F30" s="28">
        <v>2.7</v>
      </c>
      <c r="G30" s="28">
        <v>1.2</v>
      </c>
      <c r="H30" s="28">
        <v>0.81</v>
      </c>
      <c r="I30" s="28">
        <v>0.2</v>
      </c>
      <c r="J30" s="28">
        <v>0.4</v>
      </c>
      <c r="K30" s="28">
        <v>0.47</v>
      </c>
      <c r="L30" s="28">
        <v>0.6328125</v>
      </c>
      <c r="M30" s="28">
        <v>0.75</v>
      </c>
      <c r="N30" s="27">
        <v>0</v>
      </c>
      <c r="O30" s="27">
        <v>1</v>
      </c>
      <c r="P30" s="27">
        <v>2</v>
      </c>
      <c r="Q30" s="27">
        <v>1</v>
      </c>
      <c r="R30" s="27">
        <v>0</v>
      </c>
      <c r="S30" s="27">
        <v>0</v>
      </c>
      <c r="T30" s="27">
        <v>0</v>
      </c>
      <c r="U30" s="27">
        <v>0.13</v>
      </c>
      <c r="V30" s="27">
        <v>29</v>
      </c>
      <c r="W30" s="27">
        <v>1.8</v>
      </c>
      <c r="X30" s="27"/>
      <c r="Y30" s="27">
        <v>3.9</v>
      </c>
      <c r="Z30" s="27">
        <v>35</v>
      </c>
      <c r="AA30" s="27">
        <v>0</v>
      </c>
      <c r="AB30" s="27"/>
      <c r="AC30" s="27">
        <v>18</v>
      </c>
      <c r="AD30" s="27">
        <v>1.3</v>
      </c>
      <c r="AE30" s="27"/>
      <c r="AF30" s="27">
        <v>11</v>
      </c>
      <c r="AG30" s="27">
        <v>0.5</v>
      </c>
      <c r="AH30" s="27">
        <v>0</v>
      </c>
      <c r="AI30" s="27">
        <v>29</v>
      </c>
      <c r="AJ30" s="27">
        <v>1.2</v>
      </c>
      <c r="AK30" s="27"/>
      <c r="AL30" s="27"/>
      <c r="AM30" s="27">
        <v>23</v>
      </c>
      <c r="AN30" s="27">
        <v>1.4</v>
      </c>
      <c r="AO30" s="27"/>
      <c r="AP30" s="27">
        <v>0</v>
      </c>
      <c r="AQ30" s="27"/>
      <c r="AR30" s="27"/>
      <c r="AS30" s="27"/>
      <c r="AT30" s="27">
        <v>6</v>
      </c>
      <c r="AU30" s="27">
        <v>0.4</v>
      </c>
      <c r="AV30" s="27">
        <v>0</v>
      </c>
      <c r="AW30" s="27">
        <v>1</v>
      </c>
      <c r="AX30" s="27">
        <v>1</v>
      </c>
      <c r="AY30" s="27">
        <v>0.48</v>
      </c>
      <c r="AZ30" s="27">
        <v>44</v>
      </c>
      <c r="BA30" s="27">
        <v>0</v>
      </c>
      <c r="BB30" s="27">
        <v>5</v>
      </c>
      <c r="BC30" s="27">
        <v>0</v>
      </c>
      <c r="BD30" s="27">
        <v>0</v>
      </c>
      <c r="BE30" s="27">
        <v>1</v>
      </c>
      <c r="BF30" s="27">
        <v>0</v>
      </c>
      <c r="BG30" s="27">
        <v>1</v>
      </c>
    </row>
    <row r="31" spans="1:59" x14ac:dyDescent="0.25">
      <c r="A31" s="27">
        <v>30</v>
      </c>
      <c r="B31" s="27">
        <v>12</v>
      </c>
      <c r="C31" s="27">
        <v>3.3</v>
      </c>
      <c r="D31" s="27">
        <v>0</v>
      </c>
      <c r="E31" s="27">
        <v>1</v>
      </c>
      <c r="F31" s="28">
        <v>3.8</v>
      </c>
      <c r="G31" s="28">
        <v>2.1</v>
      </c>
      <c r="H31" s="28">
        <v>1.3</v>
      </c>
      <c r="I31" s="28">
        <v>0.5</v>
      </c>
      <c r="J31" s="28">
        <v>0.4</v>
      </c>
      <c r="K31" s="28">
        <v>0.3</v>
      </c>
      <c r="L31" s="28">
        <v>0.8125</v>
      </c>
      <c r="M31" s="28">
        <v>0.84</v>
      </c>
      <c r="N31" s="27">
        <v>0</v>
      </c>
      <c r="O31" s="27">
        <v>1</v>
      </c>
      <c r="P31" s="27">
        <v>2</v>
      </c>
      <c r="Q31" s="27">
        <v>1</v>
      </c>
      <c r="R31" s="27">
        <v>1</v>
      </c>
      <c r="S31" s="27">
        <v>0</v>
      </c>
      <c r="T31" s="27">
        <v>1</v>
      </c>
      <c r="U31" s="27">
        <v>24</v>
      </c>
      <c r="V31" s="27">
        <v>54</v>
      </c>
      <c r="W31" s="27">
        <v>2.9</v>
      </c>
      <c r="X31" s="27"/>
      <c r="Y31" s="27">
        <v>4.5</v>
      </c>
      <c r="Z31" s="27">
        <v>24</v>
      </c>
      <c r="AA31" s="27">
        <v>0</v>
      </c>
      <c r="AB31" s="27"/>
      <c r="AC31" s="27">
        <v>53</v>
      </c>
      <c r="AD31" s="27">
        <v>3</v>
      </c>
      <c r="AE31" s="27"/>
      <c r="AF31" s="27">
        <v>1</v>
      </c>
      <c r="AG31" s="27">
        <v>-0.1</v>
      </c>
      <c r="AH31" s="27">
        <v>0</v>
      </c>
      <c r="AI31" s="27">
        <v>43</v>
      </c>
      <c r="AJ31" s="27">
        <v>2</v>
      </c>
      <c r="AK31" s="27"/>
      <c r="AL31" s="27"/>
      <c r="AM31" s="27">
        <v>49</v>
      </c>
      <c r="AN31" s="27">
        <v>2</v>
      </c>
      <c r="AO31" s="27"/>
      <c r="AP31" s="27">
        <v>0</v>
      </c>
      <c r="AQ31" s="27">
        <v>40</v>
      </c>
      <c r="AR31" s="27">
        <v>2.1</v>
      </c>
      <c r="AS31" s="27"/>
      <c r="AT31" s="27">
        <v>5</v>
      </c>
      <c r="AU31" s="27">
        <v>0.9</v>
      </c>
      <c r="AV31" s="27">
        <v>0</v>
      </c>
      <c r="AW31" s="27">
        <v>1</v>
      </c>
      <c r="AX31" s="27">
        <v>1</v>
      </c>
      <c r="AY31" s="27">
        <v>0.4</v>
      </c>
      <c r="AZ31" s="27">
        <v>36</v>
      </c>
      <c r="BA31" s="27">
        <v>0</v>
      </c>
      <c r="BB31" s="27">
        <v>0</v>
      </c>
      <c r="BC31" s="27">
        <v>1</v>
      </c>
      <c r="BD31" s="27">
        <v>0</v>
      </c>
      <c r="BE31" s="27">
        <v>0</v>
      </c>
      <c r="BF31" s="27">
        <v>0</v>
      </c>
      <c r="BG31" s="27">
        <v>1</v>
      </c>
    </row>
    <row r="32" spans="1:59" x14ac:dyDescent="0.25">
      <c r="A32" s="27">
        <v>31</v>
      </c>
      <c r="B32" s="27">
        <v>12</v>
      </c>
      <c r="C32" s="27">
        <v>2.76</v>
      </c>
      <c r="D32" s="27">
        <v>0</v>
      </c>
      <c r="E32" s="27">
        <v>0</v>
      </c>
      <c r="F32" s="28">
        <v>2.9</v>
      </c>
      <c r="G32" s="28">
        <v>1.03</v>
      </c>
      <c r="H32" s="28">
        <v>0.6</v>
      </c>
      <c r="I32" s="28">
        <v>0.38</v>
      </c>
      <c r="J32" s="28">
        <v>0.7</v>
      </c>
      <c r="K32" s="28">
        <v>0.78</v>
      </c>
      <c r="L32" s="28">
        <v>0.434782608695652</v>
      </c>
      <c r="M32" s="28">
        <v>0.59537572254335303</v>
      </c>
      <c r="N32" s="27">
        <v>0</v>
      </c>
      <c r="O32" s="27">
        <v>1</v>
      </c>
      <c r="P32" s="27">
        <v>2</v>
      </c>
      <c r="Q32" s="27">
        <v>1</v>
      </c>
      <c r="R32" s="27">
        <v>0</v>
      </c>
      <c r="S32" s="27">
        <v>0</v>
      </c>
      <c r="T32" s="27">
        <v>0</v>
      </c>
      <c r="U32" s="27">
        <v>6</v>
      </c>
      <c r="V32" s="27">
        <v>27</v>
      </c>
      <c r="W32" s="27">
        <v>1.4</v>
      </c>
      <c r="X32" s="27">
        <v>11</v>
      </c>
      <c r="Y32" s="27">
        <v>4</v>
      </c>
      <c r="Z32" s="27">
        <v>40</v>
      </c>
      <c r="AA32" s="27">
        <v>0</v>
      </c>
      <c r="AB32" s="27"/>
      <c r="AC32" s="27">
        <v>17</v>
      </c>
      <c r="AD32" s="27">
        <v>1.1000000000000001</v>
      </c>
      <c r="AE32" s="27">
        <v>16</v>
      </c>
      <c r="AF32" s="27">
        <v>10</v>
      </c>
      <c r="AG32" s="27">
        <v>0.3</v>
      </c>
      <c r="AH32" s="27">
        <v>-5</v>
      </c>
      <c r="AI32" s="27">
        <v>21</v>
      </c>
      <c r="AJ32" s="27">
        <v>1.5</v>
      </c>
      <c r="AK32" s="27">
        <v>18</v>
      </c>
      <c r="AL32" s="27">
        <v>0</v>
      </c>
      <c r="AM32" s="27">
        <v>26</v>
      </c>
      <c r="AN32" s="27">
        <v>1.7</v>
      </c>
      <c r="AO32" s="27">
        <v>15</v>
      </c>
      <c r="AP32" s="27">
        <v>0</v>
      </c>
      <c r="AQ32" s="27">
        <v>27</v>
      </c>
      <c r="AR32" s="27">
        <v>1.8</v>
      </c>
      <c r="AS32" s="27">
        <v>11</v>
      </c>
      <c r="AT32" s="27">
        <v>1</v>
      </c>
      <c r="AU32" s="27">
        <v>-0.3</v>
      </c>
      <c r="AV32" s="27">
        <v>-4</v>
      </c>
      <c r="AW32" s="27">
        <v>1</v>
      </c>
      <c r="AX32" s="27">
        <v>1</v>
      </c>
      <c r="AY32" s="27">
        <v>0</v>
      </c>
      <c r="AZ32" s="27">
        <v>19</v>
      </c>
      <c r="BA32" s="27">
        <v>1</v>
      </c>
      <c r="BB32" s="27"/>
      <c r="BC32" s="27"/>
      <c r="BD32" s="27"/>
      <c r="BE32" s="27"/>
      <c r="BF32" s="27"/>
      <c r="BG32" s="27">
        <v>0</v>
      </c>
    </row>
    <row r="33" spans="1:59" x14ac:dyDescent="0.25">
      <c r="A33" s="27">
        <v>32</v>
      </c>
      <c r="B33" s="27">
        <v>9</v>
      </c>
      <c r="C33" s="27">
        <v>5.82</v>
      </c>
      <c r="D33" s="27">
        <v>1</v>
      </c>
      <c r="E33" s="27">
        <v>0</v>
      </c>
      <c r="F33" s="28">
        <v>4.13</v>
      </c>
      <c r="G33" s="28">
        <v>1.06</v>
      </c>
      <c r="H33" s="28">
        <v>0.7</v>
      </c>
      <c r="I33" s="28">
        <v>0.42</v>
      </c>
      <c r="J33" s="28">
        <v>1.06</v>
      </c>
      <c r="K33" s="28">
        <v>1.34</v>
      </c>
      <c r="L33" s="28">
        <v>0.34313725490196101</v>
      </c>
      <c r="M33" s="28">
        <v>0.5</v>
      </c>
      <c r="N33" s="27">
        <v>1</v>
      </c>
      <c r="O33" s="27">
        <v>0</v>
      </c>
      <c r="P33" s="27">
        <v>0</v>
      </c>
      <c r="Q33" s="27">
        <v>0</v>
      </c>
      <c r="R33" s="27">
        <v>0</v>
      </c>
      <c r="S33" s="27">
        <v>0</v>
      </c>
      <c r="T33" s="27">
        <v>1</v>
      </c>
      <c r="U33" s="27">
        <v>0.33</v>
      </c>
      <c r="V33" s="27">
        <v>22</v>
      </c>
      <c r="W33" s="27">
        <v>2.4</v>
      </c>
      <c r="X33" s="27">
        <v>24</v>
      </c>
      <c r="Y33" s="27">
        <v>4.5</v>
      </c>
      <c r="Z33" s="27">
        <v>38</v>
      </c>
      <c r="AA33" s="27">
        <v>0</v>
      </c>
      <c r="AB33" s="27">
        <v>1.0109999999999999</v>
      </c>
      <c r="AC33" s="27">
        <v>34</v>
      </c>
      <c r="AD33" s="27">
        <v>2.7</v>
      </c>
      <c r="AE33" s="27">
        <v>12</v>
      </c>
      <c r="AF33" s="27">
        <v>-12</v>
      </c>
      <c r="AG33" s="27">
        <v>-0.3</v>
      </c>
      <c r="AH33" s="27">
        <v>12</v>
      </c>
      <c r="AI33" s="27">
        <v>23</v>
      </c>
      <c r="AJ33" s="27">
        <v>2.1</v>
      </c>
      <c r="AK33" s="27"/>
      <c r="AL33" s="27"/>
      <c r="AM33" s="27">
        <v>32</v>
      </c>
      <c r="AN33" s="27">
        <v>1.9</v>
      </c>
      <c r="AO33" s="27">
        <v>15</v>
      </c>
      <c r="AP33" s="27">
        <v>0</v>
      </c>
      <c r="AQ33" s="27"/>
      <c r="AR33" s="27"/>
      <c r="AS33" s="27"/>
      <c r="AT33" s="27">
        <v>-10</v>
      </c>
      <c r="AU33" s="27">
        <v>0.5</v>
      </c>
      <c r="AV33" s="27">
        <v>9</v>
      </c>
      <c r="AW33" s="27">
        <v>1</v>
      </c>
      <c r="AX33" s="27">
        <v>1</v>
      </c>
      <c r="AY33" s="27">
        <v>0</v>
      </c>
      <c r="AZ33" s="27">
        <v>27</v>
      </c>
      <c r="BA33" s="27">
        <v>0</v>
      </c>
      <c r="BB33" s="27">
        <v>3</v>
      </c>
      <c r="BC33" s="27">
        <v>0</v>
      </c>
      <c r="BD33" s="27">
        <v>1</v>
      </c>
      <c r="BE33" s="27">
        <v>0</v>
      </c>
      <c r="BF33" s="27">
        <v>0</v>
      </c>
      <c r="BG33" s="27">
        <v>1</v>
      </c>
    </row>
    <row r="34" spans="1:59" x14ac:dyDescent="0.25">
      <c r="A34" s="27">
        <v>33</v>
      </c>
      <c r="B34" s="27">
        <v>15</v>
      </c>
      <c r="C34" s="27">
        <v>3.12</v>
      </c>
      <c r="D34" s="27">
        <v>0</v>
      </c>
      <c r="E34" s="27">
        <v>1</v>
      </c>
      <c r="F34" s="28">
        <v>4.08</v>
      </c>
      <c r="G34" s="28">
        <v>1.04</v>
      </c>
      <c r="H34" s="28">
        <v>1.02</v>
      </c>
      <c r="I34" s="28">
        <v>0.46</v>
      </c>
      <c r="J34" s="28">
        <v>0.87</v>
      </c>
      <c r="K34" s="28">
        <v>0.66</v>
      </c>
      <c r="L34" s="28">
        <v>0.60714285714285698</v>
      </c>
      <c r="M34" s="28">
        <v>0.54450261780104703</v>
      </c>
      <c r="N34" s="27">
        <v>0</v>
      </c>
      <c r="O34" s="27">
        <v>1</v>
      </c>
      <c r="P34" s="27">
        <v>2</v>
      </c>
      <c r="Q34" s="27">
        <v>1</v>
      </c>
      <c r="R34" s="27">
        <v>0</v>
      </c>
      <c r="S34" s="27">
        <v>0</v>
      </c>
      <c r="T34" s="27">
        <v>0</v>
      </c>
      <c r="U34" s="27">
        <v>7</v>
      </c>
      <c r="V34" s="27">
        <v>140</v>
      </c>
      <c r="W34" s="27">
        <v>6.6</v>
      </c>
      <c r="X34" s="27"/>
      <c r="Y34" s="27">
        <v>4</v>
      </c>
      <c r="Z34" s="27">
        <v>23</v>
      </c>
      <c r="AA34" s="27">
        <v>0</v>
      </c>
      <c r="AB34" s="27"/>
      <c r="AC34" s="27">
        <v>84</v>
      </c>
      <c r="AD34" s="27">
        <v>5.5</v>
      </c>
      <c r="AE34" s="27"/>
      <c r="AF34" s="27">
        <v>56</v>
      </c>
      <c r="AG34" s="27">
        <v>1.1000000000000001</v>
      </c>
      <c r="AH34" s="27">
        <v>0</v>
      </c>
      <c r="AI34" s="27">
        <v>64</v>
      </c>
      <c r="AJ34" s="27">
        <v>4.9000000000000004</v>
      </c>
      <c r="AK34" s="27"/>
      <c r="AL34" s="27">
        <v>0</v>
      </c>
      <c r="AM34" s="27">
        <v>85</v>
      </c>
      <c r="AN34" s="27">
        <v>4.5</v>
      </c>
      <c r="AO34" s="27"/>
      <c r="AP34" s="27">
        <v>0</v>
      </c>
      <c r="AQ34" s="27">
        <v>52</v>
      </c>
      <c r="AR34" s="27">
        <v>3.6</v>
      </c>
      <c r="AS34" s="27"/>
      <c r="AT34" s="27">
        <v>55</v>
      </c>
      <c r="AU34" s="27">
        <v>2.1</v>
      </c>
      <c r="AV34" s="27">
        <v>0</v>
      </c>
      <c r="AW34" s="27">
        <v>1</v>
      </c>
      <c r="AX34" s="27">
        <v>1</v>
      </c>
      <c r="AY34" s="27">
        <v>0</v>
      </c>
      <c r="AZ34" s="27">
        <v>18</v>
      </c>
      <c r="BA34" s="27">
        <v>0</v>
      </c>
      <c r="BB34" s="27">
        <v>6</v>
      </c>
      <c r="BC34" s="27"/>
      <c r="BD34" s="27"/>
      <c r="BE34" s="27"/>
      <c r="BF34" s="27"/>
      <c r="BG34" s="27">
        <v>1</v>
      </c>
    </row>
    <row r="35" spans="1:59" x14ac:dyDescent="0.25">
      <c r="A35" s="27">
        <v>34</v>
      </c>
      <c r="B35" s="27">
        <v>5</v>
      </c>
      <c r="C35" s="27">
        <v>3.7</v>
      </c>
      <c r="D35" s="27">
        <v>0</v>
      </c>
      <c r="E35" s="27">
        <v>1</v>
      </c>
      <c r="F35" s="28">
        <v>3.79</v>
      </c>
      <c r="G35" s="28">
        <v>1.82</v>
      </c>
      <c r="H35" s="28">
        <v>2.34</v>
      </c>
      <c r="I35" s="28">
        <v>0.44</v>
      </c>
      <c r="J35" s="28">
        <v>0.5</v>
      </c>
      <c r="K35" s="28">
        <v>0.37</v>
      </c>
      <c r="L35" s="28">
        <v>0.86346863468634705</v>
      </c>
      <c r="M35" s="28">
        <v>0.78448275862068995</v>
      </c>
      <c r="N35" s="27">
        <v>0</v>
      </c>
      <c r="O35" s="27">
        <v>0</v>
      </c>
      <c r="P35" s="27">
        <v>2</v>
      </c>
      <c r="Q35" s="27">
        <v>0</v>
      </c>
      <c r="R35" s="27">
        <v>0</v>
      </c>
      <c r="S35" s="27">
        <v>1</v>
      </c>
      <c r="T35" s="27">
        <v>1</v>
      </c>
      <c r="U35" s="27">
        <v>5</v>
      </c>
      <c r="V35" s="27">
        <v>29</v>
      </c>
      <c r="W35" s="27">
        <v>1.3</v>
      </c>
      <c r="X35" s="27"/>
      <c r="Y35" s="27">
        <v>3.5</v>
      </c>
      <c r="Z35" s="27">
        <v>40</v>
      </c>
      <c r="AA35" s="27">
        <v>0</v>
      </c>
      <c r="AB35" s="27"/>
      <c r="AC35" s="27">
        <v>22</v>
      </c>
      <c r="AD35" s="27">
        <v>1.1000000000000001</v>
      </c>
      <c r="AE35" s="27">
        <v>11</v>
      </c>
      <c r="AF35" s="27">
        <v>7</v>
      </c>
      <c r="AG35" s="27">
        <v>0.2</v>
      </c>
      <c r="AH35" s="27">
        <v>-11</v>
      </c>
      <c r="AI35" s="27">
        <v>32</v>
      </c>
      <c r="AJ35" s="27">
        <v>1.4</v>
      </c>
      <c r="AK35" s="27">
        <v>8</v>
      </c>
      <c r="AL35" s="27">
        <v>0</v>
      </c>
      <c r="AM35" s="27">
        <v>32</v>
      </c>
      <c r="AN35" s="27">
        <v>1.5</v>
      </c>
      <c r="AO35" s="27">
        <v>11</v>
      </c>
      <c r="AP35" s="27">
        <v>0</v>
      </c>
      <c r="AQ35" s="27"/>
      <c r="AR35" s="27"/>
      <c r="AS35" s="27"/>
      <c r="AT35" s="27">
        <v>-3</v>
      </c>
      <c r="AU35" s="27">
        <v>-0.2</v>
      </c>
      <c r="AV35" s="27">
        <v>-11</v>
      </c>
      <c r="AW35" s="27"/>
      <c r="AX35" s="27">
        <v>1</v>
      </c>
      <c r="AY35" s="27">
        <v>0.25</v>
      </c>
      <c r="AZ35" s="27">
        <v>4</v>
      </c>
      <c r="BA35" s="27">
        <v>1</v>
      </c>
      <c r="BB35" s="27"/>
      <c r="BC35" s="27"/>
      <c r="BD35" s="27"/>
      <c r="BE35" s="27"/>
      <c r="BF35" s="27"/>
      <c r="BG35" s="2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workbookViewId="0">
      <selection sqref="A1:G30"/>
    </sheetView>
  </sheetViews>
  <sheetFormatPr defaultRowHeight="15" x14ac:dyDescent="0.25"/>
  <cols>
    <col min="1" max="1" width="23.5703125" bestFit="1" customWidth="1"/>
  </cols>
  <sheetData>
    <row r="1" spans="1:7" x14ac:dyDescent="0.25">
      <c r="A1" s="2" t="s">
        <v>48</v>
      </c>
      <c r="B1" s="2" t="s">
        <v>49</v>
      </c>
      <c r="C1" s="2" t="s">
        <v>47</v>
      </c>
      <c r="D1" s="2" t="s">
        <v>50</v>
      </c>
      <c r="E1" s="2" t="s">
        <v>51</v>
      </c>
      <c r="F1" s="2" t="s">
        <v>52</v>
      </c>
      <c r="G1" s="2" t="s">
        <v>53</v>
      </c>
    </row>
    <row r="2" spans="1:7" x14ac:dyDescent="0.25">
      <c r="A2" s="3" t="s">
        <v>54</v>
      </c>
      <c r="B2" s="4">
        <v>34</v>
      </c>
      <c r="C2" s="4">
        <v>9.0735294117647065</v>
      </c>
      <c r="D2" s="4">
        <v>9.5</v>
      </c>
      <c r="E2" s="4">
        <v>4.1380209604115956</v>
      </c>
      <c r="F2" s="4">
        <v>0.5</v>
      </c>
      <c r="G2" s="4">
        <v>17</v>
      </c>
    </row>
    <row r="3" spans="1:7" x14ac:dyDescent="0.25">
      <c r="A3" s="3" t="s">
        <v>55</v>
      </c>
      <c r="B3" s="4">
        <v>34</v>
      </c>
      <c r="C3" s="4">
        <v>3.98764705882353</v>
      </c>
      <c r="D3" s="4">
        <v>3.7250000000000001</v>
      </c>
      <c r="E3" s="4">
        <v>1.0290038101750274</v>
      </c>
      <c r="F3" s="4">
        <v>2.0299999999999998</v>
      </c>
      <c r="G3" s="4">
        <v>5.88</v>
      </c>
    </row>
    <row r="4" spans="1:7" x14ac:dyDescent="0.25">
      <c r="A4" s="3" t="s">
        <v>42</v>
      </c>
      <c r="B4" s="4">
        <v>34</v>
      </c>
      <c r="C4" s="4">
        <v>2.7582352941176471</v>
      </c>
      <c r="D4" s="4">
        <v>0.5</v>
      </c>
      <c r="E4" s="4">
        <v>4.6970696671553123</v>
      </c>
      <c r="F4" s="4">
        <v>0.03</v>
      </c>
      <c r="G4" s="4">
        <v>24</v>
      </c>
    </row>
    <row r="5" spans="1:7" x14ac:dyDescent="0.25">
      <c r="A5" s="3" t="s">
        <v>3</v>
      </c>
      <c r="B5" s="4">
        <v>34</v>
      </c>
      <c r="C5" s="4">
        <v>90.941176470588232</v>
      </c>
      <c r="D5" s="4">
        <v>88</v>
      </c>
      <c r="E5" s="4">
        <v>60.713405826545618</v>
      </c>
      <c r="F5" s="4">
        <v>16</v>
      </c>
      <c r="G5" s="4">
        <v>218</v>
      </c>
    </row>
    <row r="6" spans="1:7" x14ac:dyDescent="0.25">
      <c r="A6" s="3" t="s">
        <v>7</v>
      </c>
      <c r="B6" s="4">
        <v>34</v>
      </c>
      <c r="C6" s="4">
        <v>6.5294117647058831</v>
      </c>
      <c r="D6" s="4">
        <v>6.3</v>
      </c>
      <c r="E6" s="4">
        <v>4.7498344093474492</v>
      </c>
      <c r="F6" s="4">
        <v>1</v>
      </c>
      <c r="G6" s="4">
        <v>17.5</v>
      </c>
    </row>
    <row r="7" spans="1:7" x14ac:dyDescent="0.25">
      <c r="A7" s="3" t="s">
        <v>8</v>
      </c>
      <c r="B7" s="4">
        <v>34</v>
      </c>
      <c r="C7" s="4">
        <v>44.866666666666667</v>
      </c>
      <c r="D7" s="4">
        <v>37</v>
      </c>
      <c r="E7" s="4">
        <v>25.681751905825681</v>
      </c>
      <c r="F7" s="4">
        <v>11</v>
      </c>
      <c r="G7" s="4">
        <v>86</v>
      </c>
    </row>
    <row r="8" spans="1:7" x14ac:dyDescent="0.25">
      <c r="A8" s="3" t="s">
        <v>56</v>
      </c>
      <c r="B8" s="4">
        <v>34</v>
      </c>
      <c r="C8" s="4">
        <v>4.5076470588235296</v>
      </c>
      <c r="D8" s="4">
        <v>4.5</v>
      </c>
      <c r="E8" s="4">
        <v>0.77650365888630213</v>
      </c>
      <c r="F8" s="4">
        <v>3.3</v>
      </c>
      <c r="G8" s="4">
        <v>7.3</v>
      </c>
    </row>
    <row r="9" spans="1:7" x14ac:dyDescent="0.25">
      <c r="A9" s="3" t="s">
        <v>9</v>
      </c>
      <c r="B9" s="4">
        <v>34</v>
      </c>
      <c r="C9" s="4">
        <v>30.306060606060608</v>
      </c>
      <c r="D9" s="4">
        <v>30.5</v>
      </c>
      <c r="E9" s="4">
        <v>7.1983044615528806</v>
      </c>
      <c r="F9" s="4">
        <v>16</v>
      </c>
      <c r="G9" s="4">
        <v>43</v>
      </c>
    </row>
    <row r="10" spans="1:7" x14ac:dyDescent="0.25">
      <c r="A10" s="3" t="s">
        <v>36</v>
      </c>
      <c r="B10" s="4">
        <v>34</v>
      </c>
      <c r="C10" s="4">
        <v>1.0177777777777779</v>
      </c>
      <c r="D10" s="4">
        <v>1.0149999999999999</v>
      </c>
      <c r="E10" s="4">
        <v>8.377529858851469E-3</v>
      </c>
      <c r="F10" s="4">
        <v>1.008</v>
      </c>
      <c r="G10" s="4">
        <v>1.04</v>
      </c>
    </row>
    <row r="11" spans="1:7" x14ac:dyDescent="0.25">
      <c r="A11" s="3" t="s">
        <v>57</v>
      </c>
      <c r="B11" s="4">
        <v>34</v>
      </c>
      <c r="C11" s="4">
        <v>41.647058823529413</v>
      </c>
      <c r="D11" s="4">
        <v>34.5</v>
      </c>
      <c r="E11" s="4">
        <v>22.759456713094508</v>
      </c>
      <c r="F11" s="4">
        <v>17</v>
      </c>
      <c r="G11" s="4">
        <v>112</v>
      </c>
    </row>
    <row r="12" spans="1:7" x14ac:dyDescent="0.25">
      <c r="A12" s="3" t="s">
        <v>58</v>
      </c>
      <c r="B12" s="4">
        <v>34</v>
      </c>
      <c r="C12" s="4">
        <v>2.6794117647058817</v>
      </c>
      <c r="D12" s="4">
        <v>2.2000000000000002</v>
      </c>
      <c r="E12" s="4">
        <v>1.4651051077745563</v>
      </c>
      <c r="F12" s="4">
        <v>0.9</v>
      </c>
      <c r="G12" s="4">
        <v>6.1</v>
      </c>
    </row>
    <row r="13" spans="1:7" x14ac:dyDescent="0.25">
      <c r="A13" s="3" t="s">
        <v>59</v>
      </c>
      <c r="B13" s="4">
        <v>34</v>
      </c>
      <c r="C13" s="4">
        <v>16.363636363636363</v>
      </c>
      <c r="D13" s="4">
        <v>16</v>
      </c>
      <c r="E13" s="4">
        <v>5.9878665194328988</v>
      </c>
      <c r="F13" s="4">
        <v>10</v>
      </c>
      <c r="G13" s="4">
        <v>29</v>
      </c>
    </row>
    <row r="14" spans="1:7" x14ac:dyDescent="0.25">
      <c r="A14" s="3" t="s">
        <v>60</v>
      </c>
      <c r="B14" s="4">
        <v>34</v>
      </c>
      <c r="C14" s="4">
        <v>49.294117647058826</v>
      </c>
      <c r="D14" s="4">
        <v>25</v>
      </c>
      <c r="E14" s="4">
        <v>58.884853952060006</v>
      </c>
      <c r="F14" s="4">
        <v>-34</v>
      </c>
      <c r="G14" s="4">
        <v>194</v>
      </c>
    </row>
    <row r="15" spans="1:7" x14ac:dyDescent="0.25">
      <c r="A15" s="3" t="s">
        <v>61</v>
      </c>
      <c r="B15" s="4">
        <v>34</v>
      </c>
      <c r="C15" s="4">
        <v>3.8499999999999992</v>
      </c>
      <c r="D15" s="4">
        <v>1.85</v>
      </c>
      <c r="E15" s="4">
        <v>4.5369359570956993</v>
      </c>
      <c r="F15" s="4">
        <v>-0.3</v>
      </c>
      <c r="G15" s="4">
        <v>16</v>
      </c>
    </row>
    <row r="16" spans="1:7" x14ac:dyDescent="0.25">
      <c r="A16" s="3" t="s">
        <v>62</v>
      </c>
      <c r="B16" s="4">
        <v>34</v>
      </c>
      <c r="C16" s="4">
        <v>14.5</v>
      </c>
      <c r="D16" s="4">
        <v>0</v>
      </c>
      <c r="E16" s="4">
        <v>28.42560732007588</v>
      </c>
      <c r="F16" s="4">
        <v>-29</v>
      </c>
      <c r="G16" s="4">
        <v>86</v>
      </c>
    </row>
    <row r="17" spans="1:7" x14ac:dyDescent="0.25">
      <c r="A17" s="3" t="s">
        <v>63</v>
      </c>
      <c r="B17" s="4">
        <v>34</v>
      </c>
      <c r="C17" s="4">
        <v>40.911764705882355</v>
      </c>
      <c r="D17" s="4">
        <v>40</v>
      </c>
      <c r="E17" s="4">
        <v>15.273997803870994</v>
      </c>
      <c r="F17" s="4">
        <v>19</v>
      </c>
      <c r="G17" s="4">
        <v>79</v>
      </c>
    </row>
    <row r="18" spans="1:7" x14ac:dyDescent="0.25">
      <c r="A18" s="3" t="s">
        <v>64</v>
      </c>
      <c r="B18" s="4">
        <v>34</v>
      </c>
      <c r="C18" s="4">
        <v>2.5647058823529414</v>
      </c>
      <c r="D18" s="4">
        <v>2.1</v>
      </c>
      <c r="E18" s="4">
        <v>1.175992772844515</v>
      </c>
      <c r="F18" s="4">
        <v>1.1000000000000001</v>
      </c>
      <c r="G18" s="4">
        <v>5.0999999999999996</v>
      </c>
    </row>
    <row r="19" spans="1:7" x14ac:dyDescent="0.25">
      <c r="A19" s="3" t="s">
        <v>65</v>
      </c>
      <c r="B19" s="4">
        <v>34</v>
      </c>
      <c r="C19" s="4">
        <v>19.571428571428573</v>
      </c>
      <c r="D19" s="4">
        <v>17.5</v>
      </c>
      <c r="E19" s="4">
        <v>8.3639729767643285</v>
      </c>
      <c r="F19" s="4">
        <v>8</v>
      </c>
      <c r="G19" s="4">
        <v>38</v>
      </c>
    </row>
    <row r="20" spans="1:7" x14ac:dyDescent="0.25">
      <c r="A20" s="3" t="s">
        <v>66</v>
      </c>
      <c r="B20" s="4">
        <v>34</v>
      </c>
      <c r="C20" s="4">
        <v>43.411764705882355</v>
      </c>
      <c r="D20" s="4">
        <v>38</v>
      </c>
      <c r="E20" s="4">
        <v>17.197811078226</v>
      </c>
      <c r="F20" s="4">
        <v>20</v>
      </c>
      <c r="G20" s="4">
        <v>86</v>
      </c>
    </row>
    <row r="21" spans="1:7" x14ac:dyDescent="0.25">
      <c r="A21" s="3" t="s">
        <v>67</v>
      </c>
      <c r="B21" s="4">
        <v>34</v>
      </c>
      <c r="C21" s="4">
        <v>2.4411764705882355</v>
      </c>
      <c r="D21" s="4">
        <v>2.2000000000000002</v>
      </c>
      <c r="E21" s="4">
        <v>1.0030612679733861</v>
      </c>
      <c r="F21" s="4">
        <v>1.3</v>
      </c>
      <c r="G21" s="4">
        <v>5.3</v>
      </c>
    </row>
    <row r="22" spans="1:7" x14ac:dyDescent="0.25">
      <c r="A22" s="3" t="s">
        <v>68</v>
      </c>
      <c r="B22" s="4">
        <v>34</v>
      </c>
      <c r="C22" s="4">
        <v>15.933333333333334</v>
      </c>
      <c r="D22" s="4">
        <v>15</v>
      </c>
      <c r="E22" s="4">
        <v>5.0634074730457197</v>
      </c>
      <c r="F22" s="4">
        <v>10</v>
      </c>
      <c r="G22" s="4">
        <v>28</v>
      </c>
    </row>
    <row r="23" spans="1:7" x14ac:dyDescent="0.25">
      <c r="A23" s="3" t="s">
        <v>69</v>
      </c>
      <c r="B23" s="4">
        <v>34</v>
      </c>
      <c r="C23" s="4">
        <v>36.583333333333336</v>
      </c>
      <c r="D23" s="4">
        <v>37.5</v>
      </c>
      <c r="E23" s="4">
        <v>11.618624025349311</v>
      </c>
      <c r="F23" s="4">
        <v>22</v>
      </c>
      <c r="G23" s="4">
        <v>57</v>
      </c>
    </row>
    <row r="24" spans="1:7" x14ac:dyDescent="0.25">
      <c r="A24" s="3" t="s">
        <v>70</v>
      </c>
      <c r="B24" s="4">
        <v>34</v>
      </c>
      <c r="C24" s="4">
        <v>2.5083333333333333</v>
      </c>
      <c r="D24" s="4">
        <v>2.5499999999999998</v>
      </c>
      <c r="E24" s="4">
        <v>0.76093045116827296</v>
      </c>
      <c r="F24" s="4">
        <v>1.2</v>
      </c>
      <c r="G24" s="4">
        <v>3.7</v>
      </c>
    </row>
    <row r="25" spans="1:7" x14ac:dyDescent="0.25">
      <c r="A25" s="3" t="s">
        <v>71</v>
      </c>
      <c r="B25" s="4">
        <v>34</v>
      </c>
      <c r="C25" s="4">
        <v>14</v>
      </c>
      <c r="D25" s="4">
        <v>13</v>
      </c>
      <c r="E25" s="4">
        <v>3.6055512754639891</v>
      </c>
      <c r="F25" s="4">
        <v>11</v>
      </c>
      <c r="G25" s="4">
        <v>18</v>
      </c>
    </row>
    <row r="26" spans="1:7" x14ac:dyDescent="0.25">
      <c r="A26" s="3" t="s">
        <v>72</v>
      </c>
      <c r="B26" s="4">
        <v>34</v>
      </c>
      <c r="C26" s="4">
        <v>47.529411764705884</v>
      </c>
      <c r="D26" s="4">
        <v>37.5</v>
      </c>
      <c r="E26" s="4">
        <v>56.119588377352642</v>
      </c>
      <c r="F26" s="4">
        <v>-37</v>
      </c>
      <c r="G26" s="4">
        <v>185</v>
      </c>
    </row>
    <row r="27" spans="1:7" x14ac:dyDescent="0.25">
      <c r="A27" s="3" t="s">
        <v>73</v>
      </c>
      <c r="B27" s="4">
        <v>34</v>
      </c>
      <c r="C27" s="4">
        <v>4.0882352941176467</v>
      </c>
      <c r="D27" s="4">
        <v>2.4500000000000002</v>
      </c>
      <c r="E27" s="4">
        <v>4.5533048075251594</v>
      </c>
      <c r="F27" s="4">
        <v>-0.6</v>
      </c>
      <c r="G27" s="4">
        <v>15.6</v>
      </c>
    </row>
    <row r="28" spans="1:7" x14ac:dyDescent="0.25">
      <c r="A28" s="3" t="s">
        <v>74</v>
      </c>
      <c r="B28" s="4">
        <v>34</v>
      </c>
      <c r="C28" s="4">
        <v>12.764705882352942</v>
      </c>
      <c r="D28" s="4">
        <v>0</v>
      </c>
      <c r="E28" s="4">
        <v>26.438102466555453</v>
      </c>
      <c r="F28" s="4">
        <v>-28</v>
      </c>
      <c r="G28" s="4">
        <v>76</v>
      </c>
    </row>
    <row r="29" spans="1:7" x14ac:dyDescent="0.25">
      <c r="A29" s="3" t="s">
        <v>75</v>
      </c>
      <c r="B29" s="4">
        <v>34</v>
      </c>
      <c r="C29" s="4">
        <v>0.11812499999999999</v>
      </c>
      <c r="D29" s="4">
        <v>0</v>
      </c>
      <c r="E29" s="4">
        <v>0.21038271577478562</v>
      </c>
      <c r="F29" s="4">
        <v>0</v>
      </c>
      <c r="G29" s="4">
        <v>0.66</v>
      </c>
    </row>
    <row r="30" spans="1:7" x14ac:dyDescent="0.25">
      <c r="A30" s="3" t="s">
        <v>76</v>
      </c>
      <c r="B30" s="4">
        <v>34</v>
      </c>
      <c r="C30" s="4">
        <v>31.352941176470587</v>
      </c>
      <c r="D30" s="4">
        <v>28.5</v>
      </c>
      <c r="E30" s="4">
        <v>16.139322115878077</v>
      </c>
      <c r="F30" s="4">
        <v>4</v>
      </c>
      <c r="G30" s="4">
        <v>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/>
  </sheetViews>
  <sheetFormatPr defaultRowHeight="15" x14ac:dyDescent="0.25"/>
  <cols>
    <col min="1" max="1" width="28.85546875" bestFit="1" customWidth="1"/>
  </cols>
  <sheetData>
    <row r="1" spans="1:7" x14ac:dyDescent="0.25">
      <c r="A1" s="5" t="s">
        <v>77</v>
      </c>
      <c r="B1" s="5" t="s">
        <v>94</v>
      </c>
      <c r="C1" s="5" t="s">
        <v>78</v>
      </c>
      <c r="D1" s="5" t="s">
        <v>79</v>
      </c>
      <c r="E1" s="5" t="s">
        <v>80</v>
      </c>
      <c r="F1" s="5" t="s">
        <v>81</v>
      </c>
      <c r="G1" s="5" t="s">
        <v>46</v>
      </c>
    </row>
    <row r="2" spans="1:7" x14ac:dyDescent="0.25">
      <c r="A2" s="6" t="s">
        <v>82</v>
      </c>
      <c r="B2" s="6" t="s">
        <v>5</v>
      </c>
      <c r="C2" s="7">
        <v>17</v>
      </c>
      <c r="D2" s="8">
        <v>50</v>
      </c>
      <c r="E2" s="7">
        <v>17</v>
      </c>
      <c r="F2" s="8">
        <v>50</v>
      </c>
      <c r="G2" s="7">
        <v>1</v>
      </c>
    </row>
    <row r="3" spans="1:7" x14ac:dyDescent="0.25">
      <c r="A3" s="6" t="s">
        <v>82</v>
      </c>
      <c r="B3" s="6" t="s">
        <v>6</v>
      </c>
      <c r="C3" s="7">
        <v>17</v>
      </c>
      <c r="D3" s="8">
        <v>50</v>
      </c>
      <c r="E3" s="7">
        <v>34</v>
      </c>
      <c r="F3" s="8">
        <v>100</v>
      </c>
      <c r="G3" s="7">
        <v>1</v>
      </c>
    </row>
    <row r="4" spans="1:7" x14ac:dyDescent="0.25">
      <c r="A4" s="6" t="s">
        <v>83</v>
      </c>
      <c r="B4" s="6" t="s">
        <v>5</v>
      </c>
      <c r="C4" s="7">
        <v>22</v>
      </c>
      <c r="D4" s="8">
        <v>64.705882352941188</v>
      </c>
      <c r="E4" s="7">
        <v>22</v>
      </c>
      <c r="F4" s="8">
        <v>64.705882352941188</v>
      </c>
      <c r="G4" s="7">
        <v>8.6347820983662338E-2</v>
      </c>
    </row>
    <row r="5" spans="1:7" x14ac:dyDescent="0.25">
      <c r="A5" s="6" t="s">
        <v>83</v>
      </c>
      <c r="B5" s="6" t="s">
        <v>6</v>
      </c>
      <c r="C5" s="7">
        <v>12</v>
      </c>
      <c r="D5" s="8">
        <v>35.294117647058826</v>
      </c>
      <c r="E5" s="7">
        <v>34</v>
      </c>
      <c r="F5" s="8">
        <v>100.00000000000001</v>
      </c>
      <c r="G5" s="7">
        <v>8.6347820983662338E-2</v>
      </c>
    </row>
    <row r="6" spans="1:7" x14ac:dyDescent="0.25">
      <c r="A6" s="6" t="s">
        <v>84</v>
      </c>
      <c r="B6" s="6" t="s">
        <v>5</v>
      </c>
      <c r="C6" s="7">
        <v>4</v>
      </c>
      <c r="D6" s="8">
        <v>11.764705882352942</v>
      </c>
      <c r="E6" s="7">
        <v>4</v>
      </c>
      <c r="F6" s="8">
        <v>11.764705882352942</v>
      </c>
      <c r="G6" s="7">
        <v>8.2357052750295042E-6</v>
      </c>
    </row>
    <row r="7" spans="1:7" x14ac:dyDescent="0.25">
      <c r="A7" s="6" t="s">
        <v>84</v>
      </c>
      <c r="B7" s="6" t="s">
        <v>6</v>
      </c>
      <c r="C7" s="7">
        <v>30</v>
      </c>
      <c r="D7" s="8">
        <v>88.235294117647072</v>
      </c>
      <c r="E7" s="7">
        <v>34</v>
      </c>
      <c r="F7" s="8">
        <v>100.00000000000001</v>
      </c>
      <c r="G7" s="7">
        <v>8.2357052750295042E-6</v>
      </c>
    </row>
    <row r="8" spans="1:7" x14ac:dyDescent="0.25">
      <c r="A8" s="6" t="s">
        <v>85</v>
      </c>
      <c r="B8" s="6" t="s">
        <v>5</v>
      </c>
      <c r="C8" s="7">
        <v>16</v>
      </c>
      <c r="D8" s="8">
        <v>47.058823529411768</v>
      </c>
      <c r="E8" s="7">
        <v>16</v>
      </c>
      <c r="F8" s="8">
        <v>47.058823529411768</v>
      </c>
      <c r="G8" s="7">
        <v>0.73160058895990143</v>
      </c>
    </row>
    <row r="9" spans="1:7" x14ac:dyDescent="0.25">
      <c r="A9" s="6" t="s">
        <v>85</v>
      </c>
      <c r="B9" s="6" t="s">
        <v>6</v>
      </c>
      <c r="C9" s="7">
        <v>18</v>
      </c>
      <c r="D9" s="8">
        <v>52.941176470588239</v>
      </c>
      <c r="E9" s="7">
        <v>34</v>
      </c>
      <c r="F9" s="8">
        <v>100</v>
      </c>
      <c r="G9" s="7">
        <v>0.73160058895990143</v>
      </c>
    </row>
    <row r="10" spans="1:7" x14ac:dyDescent="0.25">
      <c r="A10" s="6" t="s">
        <v>86</v>
      </c>
      <c r="B10" s="6" t="s">
        <v>5</v>
      </c>
      <c r="C10" s="7">
        <v>8</v>
      </c>
      <c r="D10" s="8">
        <v>50</v>
      </c>
      <c r="E10" s="7">
        <v>8</v>
      </c>
      <c r="F10" s="8">
        <v>50</v>
      </c>
      <c r="G10" s="7">
        <v>4.7241183781510973E-2</v>
      </c>
    </row>
    <row r="11" spans="1:7" x14ac:dyDescent="0.25">
      <c r="A11" s="6" t="s">
        <v>86</v>
      </c>
      <c r="B11" s="6" t="s">
        <v>6</v>
      </c>
      <c r="C11" s="7">
        <v>2</v>
      </c>
      <c r="D11" s="8">
        <v>12.5</v>
      </c>
      <c r="E11" s="7">
        <v>10</v>
      </c>
      <c r="F11" s="8">
        <v>62.5</v>
      </c>
      <c r="G11" s="7">
        <v>4.7241183781510973E-2</v>
      </c>
    </row>
    <row r="12" spans="1:7" x14ac:dyDescent="0.25">
      <c r="A12" s="6" t="s">
        <v>86</v>
      </c>
      <c r="B12" s="6" t="s">
        <v>87</v>
      </c>
      <c r="C12" s="7">
        <v>2</v>
      </c>
      <c r="D12" s="8">
        <v>12.5</v>
      </c>
      <c r="E12" s="7">
        <v>12</v>
      </c>
      <c r="F12" s="8">
        <v>75</v>
      </c>
      <c r="G12" s="7">
        <v>4.7241183781510973E-2</v>
      </c>
    </row>
    <row r="13" spans="1:7" x14ac:dyDescent="0.25">
      <c r="A13" s="6" t="s">
        <v>86</v>
      </c>
      <c r="B13" s="6" t="s">
        <v>88</v>
      </c>
      <c r="C13" s="7">
        <v>1</v>
      </c>
      <c r="D13" s="8">
        <v>6.25</v>
      </c>
      <c r="E13" s="7">
        <v>13</v>
      </c>
      <c r="F13" s="8">
        <v>81.25</v>
      </c>
      <c r="G13" s="7">
        <v>4.7241183781510973E-2</v>
      </c>
    </row>
    <row r="14" spans="1:7" x14ac:dyDescent="0.25">
      <c r="A14" s="6" t="s">
        <v>86</v>
      </c>
      <c r="B14" s="6" t="s">
        <v>89</v>
      </c>
      <c r="C14" s="7">
        <v>3</v>
      </c>
      <c r="D14" s="8">
        <v>18.75</v>
      </c>
      <c r="E14" s="7">
        <v>16</v>
      </c>
      <c r="F14" s="8">
        <v>100</v>
      </c>
      <c r="G14" s="7">
        <v>4.7241183781510973E-2</v>
      </c>
    </row>
    <row r="15" spans="1:7" x14ac:dyDescent="0.25">
      <c r="A15" s="6" t="s">
        <v>90</v>
      </c>
      <c r="B15" s="6" t="s">
        <v>5</v>
      </c>
      <c r="C15" s="7">
        <v>6</v>
      </c>
      <c r="D15" s="8">
        <v>46.153846153846153</v>
      </c>
      <c r="E15" s="7">
        <v>6</v>
      </c>
      <c r="F15" s="8">
        <v>46.153846153846153</v>
      </c>
      <c r="G15" s="7">
        <v>0.78151129499871341</v>
      </c>
    </row>
    <row r="16" spans="1:7" x14ac:dyDescent="0.25">
      <c r="A16" s="6" t="s">
        <v>90</v>
      </c>
      <c r="B16" s="6" t="s">
        <v>6</v>
      </c>
      <c r="C16" s="7">
        <v>7</v>
      </c>
      <c r="D16" s="8">
        <v>53.846153846153847</v>
      </c>
      <c r="E16" s="7">
        <v>13</v>
      </c>
      <c r="F16" s="8">
        <v>100</v>
      </c>
      <c r="G16" s="7">
        <v>0.78151129499871341</v>
      </c>
    </row>
    <row r="17" spans="1:7" x14ac:dyDescent="0.25">
      <c r="A17" s="6" t="s">
        <v>91</v>
      </c>
      <c r="B17" s="6" t="s">
        <v>5</v>
      </c>
      <c r="C17" s="7">
        <v>10</v>
      </c>
      <c r="D17" s="8">
        <v>76.92307692307692</v>
      </c>
      <c r="E17" s="7">
        <v>10</v>
      </c>
      <c r="F17" s="8">
        <v>76.92307692307692</v>
      </c>
      <c r="G17" s="7">
        <v>5.2203635341314947E-2</v>
      </c>
    </row>
    <row r="18" spans="1:7" x14ac:dyDescent="0.25">
      <c r="A18" s="6" t="s">
        <v>91</v>
      </c>
      <c r="B18" s="6" t="s">
        <v>6</v>
      </c>
      <c r="C18" s="7">
        <v>3</v>
      </c>
      <c r="D18" s="8">
        <v>23.076923076923077</v>
      </c>
      <c r="E18" s="7">
        <v>13</v>
      </c>
      <c r="F18" s="8">
        <v>100</v>
      </c>
      <c r="G18" s="7">
        <v>5.2203635341314947E-2</v>
      </c>
    </row>
    <row r="19" spans="1:7" x14ac:dyDescent="0.25">
      <c r="A19" s="6" t="s">
        <v>92</v>
      </c>
      <c r="B19" s="6" t="s">
        <v>5</v>
      </c>
      <c r="C19" s="7">
        <v>10</v>
      </c>
      <c r="D19" s="8">
        <v>76.92307692307692</v>
      </c>
      <c r="E19" s="7">
        <v>10</v>
      </c>
      <c r="F19" s="8">
        <v>76.92307692307692</v>
      </c>
      <c r="G19" s="7">
        <v>5.2203635341314947E-2</v>
      </c>
    </row>
    <row r="20" spans="1:7" x14ac:dyDescent="0.25">
      <c r="A20" s="6" t="s">
        <v>92</v>
      </c>
      <c r="B20" s="6" t="s">
        <v>6</v>
      </c>
      <c r="C20" s="7">
        <v>3</v>
      </c>
      <c r="D20" s="8">
        <v>23.076923076923077</v>
      </c>
      <c r="E20" s="7">
        <v>13</v>
      </c>
      <c r="F20" s="8">
        <v>100</v>
      </c>
      <c r="G20" s="7">
        <v>5.2203635341314947E-2</v>
      </c>
    </row>
    <row r="21" spans="1:7" x14ac:dyDescent="0.25">
      <c r="A21" s="6" t="s">
        <v>93</v>
      </c>
      <c r="B21" s="6" t="s">
        <v>5</v>
      </c>
      <c r="C21" s="7">
        <v>13</v>
      </c>
      <c r="D21" s="8">
        <v>100</v>
      </c>
      <c r="E21" s="7">
        <v>13</v>
      </c>
      <c r="F21" s="8">
        <v>100</v>
      </c>
      <c r="G21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5"/>
  <sheetViews>
    <sheetView tabSelected="1" workbookViewId="0">
      <pane ySplit="600" activePane="bottomLeft"/>
      <selection pane="bottomLeft" activeCell="L2" sqref="L2:L395"/>
    </sheetView>
  </sheetViews>
  <sheetFormatPr defaultRowHeight="15" x14ac:dyDescent="0.25"/>
  <cols>
    <col min="1" max="1" width="17.42578125" style="1" bestFit="1" customWidth="1"/>
    <col min="2" max="2" width="17.5703125" style="1" bestFit="1" customWidth="1"/>
    <col min="3" max="3" width="12.7109375" style="1" bestFit="1" customWidth="1"/>
    <col min="4" max="4" width="12" style="1" bestFit="1" customWidth="1"/>
    <col min="5" max="5" width="6.85546875" style="1" bestFit="1" customWidth="1"/>
    <col min="6" max="6" width="6.5703125" style="1" bestFit="1" customWidth="1"/>
    <col min="7" max="11" width="9.140625" style="1"/>
    <col min="12" max="12" width="26.5703125" style="1" bestFit="1" customWidth="1"/>
    <col min="13" max="16384" width="9.140625" style="1"/>
  </cols>
  <sheetData>
    <row r="1" spans="1:12" x14ac:dyDescent="0.25">
      <c r="A1" s="29" t="s">
        <v>0</v>
      </c>
      <c r="B1" s="29" t="s">
        <v>1</v>
      </c>
      <c r="C1" s="29" t="s">
        <v>31</v>
      </c>
      <c r="D1" s="29" t="s">
        <v>32</v>
      </c>
      <c r="E1" s="29" t="s">
        <v>167</v>
      </c>
      <c r="F1" s="29" t="s">
        <v>168</v>
      </c>
      <c r="G1" s="46" t="s">
        <v>180</v>
      </c>
      <c r="H1" s="46" t="s">
        <v>181</v>
      </c>
      <c r="I1" s="46" t="s">
        <v>182</v>
      </c>
      <c r="J1" s="46" t="s">
        <v>183</v>
      </c>
      <c r="K1" s="46" t="s">
        <v>184</v>
      </c>
      <c r="L1" s="1" t="s">
        <v>185</v>
      </c>
    </row>
    <row r="2" spans="1:12" x14ac:dyDescent="0.25">
      <c r="A2" s="30" t="s">
        <v>3</v>
      </c>
      <c r="B2" s="30" t="s">
        <v>34</v>
      </c>
      <c r="C2" s="31">
        <v>1.9053468490156071</v>
      </c>
      <c r="D2" s="31">
        <v>2.5717200381167391</v>
      </c>
      <c r="E2" s="32">
        <v>0.74088424119869811</v>
      </c>
      <c r="F2" s="33">
        <v>0.46416594317830062</v>
      </c>
      <c r="G2" s="48">
        <v>0</v>
      </c>
      <c r="H2" s="49">
        <v>0.1298620147</v>
      </c>
      <c r="I2" s="49">
        <v>4.9999773708617974E-2</v>
      </c>
      <c r="J2" s="50">
        <v>0.80049420504943403</v>
      </c>
      <c r="K2" s="47">
        <v>365</v>
      </c>
      <c r="L2" s="1" t="str">
        <f>IF(AND(G2=1,K2&gt;34),"Sig with more suggested","Something else")</f>
        <v>Something else</v>
      </c>
    </row>
    <row r="3" spans="1:12" x14ac:dyDescent="0.25">
      <c r="A3" s="30" t="s">
        <v>7</v>
      </c>
      <c r="B3" s="30" t="s">
        <v>34</v>
      </c>
      <c r="C3" s="31">
        <v>0.19568764720425771</v>
      </c>
      <c r="D3" s="31">
        <v>0.19994295111470226</v>
      </c>
      <c r="E3" s="32">
        <v>0.97871740970751508</v>
      </c>
      <c r="F3" s="33">
        <v>0.3350613354373444</v>
      </c>
      <c r="G3" s="48">
        <v>0</v>
      </c>
      <c r="H3" s="49">
        <v>0.1704816455</v>
      </c>
      <c r="I3" s="49">
        <v>4.9999291703422162E-2</v>
      </c>
      <c r="J3" s="50">
        <v>0.80067479164654554</v>
      </c>
      <c r="K3" s="47">
        <v>211</v>
      </c>
      <c r="L3" s="73" t="str">
        <f t="shared" ref="L3:L66" si="0">IF(AND(G3=1,K3&gt;34),"Sig with more suggested","Something else")</f>
        <v>Something else</v>
      </c>
    </row>
    <row r="4" spans="1:12" x14ac:dyDescent="0.25">
      <c r="A4" s="30" t="s">
        <v>8</v>
      </c>
      <c r="B4" s="30" t="s">
        <v>34</v>
      </c>
      <c r="C4" s="31">
        <v>-1.5346744309158276</v>
      </c>
      <c r="D4" s="31">
        <v>1.891811699675443</v>
      </c>
      <c r="E4" s="32">
        <v>-0.81121944175475524</v>
      </c>
      <c r="F4" s="33">
        <v>0.43184187297048815</v>
      </c>
      <c r="G4" s="48">
        <v>0</v>
      </c>
      <c r="H4" s="49">
        <v>0.2195045729</v>
      </c>
      <c r="I4" s="49">
        <v>4.9997908125411238E-2</v>
      </c>
      <c r="J4" s="50">
        <v>0.8022729463725492</v>
      </c>
      <c r="K4" s="47">
        <v>127</v>
      </c>
      <c r="L4" s="73" t="str">
        <f t="shared" si="0"/>
        <v>Something else</v>
      </c>
    </row>
    <row r="5" spans="1:12" x14ac:dyDescent="0.25">
      <c r="A5" s="30" t="s">
        <v>9</v>
      </c>
      <c r="B5" s="30" t="s">
        <v>34</v>
      </c>
      <c r="C5" s="31">
        <v>-0.80178089128966901</v>
      </c>
      <c r="D5" s="31">
        <v>0.28032204420441947</v>
      </c>
      <c r="E5" s="32">
        <v>-2.8602134861180795</v>
      </c>
      <c r="F5" s="33">
        <v>7.5116849189398784E-3</v>
      </c>
      <c r="G5" s="48">
        <v>1</v>
      </c>
      <c r="H5" s="49">
        <v>0.45694263629999998</v>
      </c>
      <c r="I5" s="49">
        <v>4.9929609178599239E-2</v>
      </c>
      <c r="J5" s="50">
        <v>0.8075290718444339</v>
      </c>
      <c r="K5" s="47">
        <v>28</v>
      </c>
      <c r="L5" s="73" t="str">
        <f t="shared" si="0"/>
        <v>Something else</v>
      </c>
    </row>
    <row r="6" spans="1:12" x14ac:dyDescent="0.25">
      <c r="A6" s="30" t="s">
        <v>10</v>
      </c>
      <c r="B6" s="30" t="s">
        <v>34</v>
      </c>
      <c r="C6" s="31">
        <v>1.1542375307421047</v>
      </c>
      <c r="D6" s="31">
        <v>0.61978373499055162</v>
      </c>
      <c r="E6" s="32">
        <v>1.8623230420199728</v>
      </c>
      <c r="F6" s="33">
        <v>7.1761572484875455E-2</v>
      </c>
      <c r="G6" s="48">
        <v>0</v>
      </c>
      <c r="H6" s="49">
        <v>0.31270523649999998</v>
      </c>
      <c r="I6" s="49">
        <v>4.9989661030389682E-2</v>
      </c>
      <c r="J6" s="50">
        <v>0.80533051069181372</v>
      </c>
      <c r="K6" s="47">
        <v>62</v>
      </c>
      <c r="L6" s="73" t="str">
        <f t="shared" si="0"/>
        <v>Something else</v>
      </c>
    </row>
    <row r="7" spans="1:12" x14ac:dyDescent="0.25">
      <c r="A7" s="30" t="s">
        <v>11</v>
      </c>
      <c r="B7" s="30" t="s">
        <v>34</v>
      </c>
      <c r="C7" s="31">
        <v>0.10607294824916412</v>
      </c>
      <c r="D7" s="31">
        <v>4.6607961523654415E-2</v>
      </c>
      <c r="E7" s="32">
        <v>2.2758546991017856</v>
      </c>
      <c r="F7" s="33">
        <v>2.9688736659930673E-2</v>
      </c>
      <c r="G7" s="48">
        <v>1</v>
      </c>
      <c r="H7" s="49">
        <v>0.37324386110000002</v>
      </c>
      <c r="I7" s="49">
        <v>4.9975575477771761E-2</v>
      </c>
      <c r="J7" s="50">
        <v>0.80658514065828535</v>
      </c>
      <c r="K7" s="47">
        <v>43</v>
      </c>
      <c r="L7" s="73" t="str">
        <f t="shared" si="0"/>
        <v>Sig with more suggested</v>
      </c>
    </row>
    <row r="8" spans="1:12" x14ac:dyDescent="0.25">
      <c r="A8" s="30" t="s">
        <v>12</v>
      </c>
      <c r="B8" s="30" t="s">
        <v>34</v>
      </c>
      <c r="C8" s="31">
        <v>0.29773462783171689</v>
      </c>
      <c r="D8" s="31">
        <v>0.52240919605900937</v>
      </c>
      <c r="E8" s="32">
        <v>0.56992608491157937</v>
      </c>
      <c r="F8" s="33">
        <v>0.57924173838752535</v>
      </c>
      <c r="G8" s="48">
        <v>0</v>
      </c>
      <c r="H8" s="49">
        <v>0.1623410374</v>
      </c>
      <c r="I8" s="49">
        <v>4.9999424884920964E-2</v>
      </c>
      <c r="J8" s="50">
        <v>0.80080749730521195</v>
      </c>
      <c r="K8" s="47">
        <v>233</v>
      </c>
      <c r="L8" s="73" t="str">
        <f t="shared" si="0"/>
        <v>Something else</v>
      </c>
    </row>
    <row r="9" spans="1:12" x14ac:dyDescent="0.25">
      <c r="A9" s="30" t="s">
        <v>13</v>
      </c>
      <c r="B9" s="30" t="s">
        <v>34</v>
      </c>
      <c r="C9" s="31">
        <v>0.37548959648140995</v>
      </c>
      <c r="D9" s="31">
        <v>2.3965157031010662</v>
      </c>
      <c r="E9" s="32">
        <v>0.15668146717984377</v>
      </c>
      <c r="F9" s="33">
        <v>0.87648025788917439</v>
      </c>
      <c r="G9" s="48">
        <v>0</v>
      </c>
      <c r="H9" s="49">
        <v>2.76870138E-2</v>
      </c>
      <c r="I9" s="49">
        <v>4.9999999563911372E-2</v>
      </c>
      <c r="J9" s="50">
        <v>0.80003918274945252</v>
      </c>
      <c r="K9" s="47">
        <v>8064</v>
      </c>
      <c r="L9" s="73" t="str">
        <f t="shared" si="0"/>
        <v>Something else</v>
      </c>
    </row>
    <row r="10" spans="1:12" x14ac:dyDescent="0.25">
      <c r="A10" s="30" t="s">
        <v>14</v>
      </c>
      <c r="B10" s="30" t="s">
        <v>34</v>
      </c>
      <c r="C10" s="31">
        <v>0.10145610222644481</v>
      </c>
      <c r="D10" s="31">
        <v>0.19368906848970835</v>
      </c>
      <c r="E10" s="32">
        <v>0.52380912881428654</v>
      </c>
      <c r="F10" s="33">
        <v>0.6040205532595524</v>
      </c>
      <c r="G10" s="48">
        <v>0</v>
      </c>
      <c r="H10" s="49">
        <v>9.2202805499999999E-2</v>
      </c>
      <c r="I10" s="49">
        <v>4.999994457682793E-2</v>
      </c>
      <c r="J10" s="50">
        <v>0.80042305371278699</v>
      </c>
      <c r="K10" s="47">
        <v>726</v>
      </c>
      <c r="L10" s="73" t="str">
        <f t="shared" si="0"/>
        <v>Something else</v>
      </c>
    </row>
    <row r="11" spans="1:12" x14ac:dyDescent="0.25">
      <c r="A11" s="30" t="s">
        <v>15</v>
      </c>
      <c r="B11" s="30" t="s">
        <v>34</v>
      </c>
      <c r="C11" s="31">
        <v>1.5298572525341907</v>
      </c>
      <c r="D11" s="31">
        <v>0.68310564761038606</v>
      </c>
      <c r="E11" s="32">
        <v>2.2395617103823962</v>
      </c>
      <c r="F11" s="33">
        <v>3.2196509542435837E-2</v>
      </c>
      <c r="G11" s="48">
        <v>1</v>
      </c>
      <c r="H11" s="49">
        <v>0.36810390279999999</v>
      </c>
      <c r="I11" s="49">
        <v>4.9976884596883223E-2</v>
      </c>
      <c r="J11" s="50">
        <v>0.80434718280039774</v>
      </c>
      <c r="K11" s="47">
        <v>44</v>
      </c>
      <c r="L11" s="73" t="str">
        <f t="shared" si="0"/>
        <v>Sig with more suggested</v>
      </c>
    </row>
    <row r="12" spans="1:12" x14ac:dyDescent="0.25">
      <c r="A12" s="30" t="s">
        <v>16</v>
      </c>
      <c r="B12" s="30" t="s">
        <v>34</v>
      </c>
      <c r="C12" s="31">
        <v>9.4231544977813914E-2</v>
      </c>
      <c r="D12" s="31">
        <v>3.9480517432906599E-2</v>
      </c>
      <c r="E12" s="32">
        <v>2.3867859669760283</v>
      </c>
      <c r="F12" s="33">
        <v>2.3077509974514031E-2</v>
      </c>
      <c r="G12" s="48">
        <v>1</v>
      </c>
      <c r="H12" s="49">
        <v>0.38874206459999999</v>
      </c>
      <c r="I12" s="49">
        <v>4.9969083033346719E-2</v>
      </c>
      <c r="J12" s="50">
        <v>0.80228513929990719</v>
      </c>
      <c r="K12" s="47">
        <v>39</v>
      </c>
      <c r="L12" s="73" t="str">
        <f t="shared" si="0"/>
        <v>Sig with more suggested</v>
      </c>
    </row>
    <row r="13" spans="1:12" x14ac:dyDescent="0.25">
      <c r="A13" s="30" t="s">
        <v>17</v>
      </c>
      <c r="B13" s="30" t="s">
        <v>34</v>
      </c>
      <c r="C13" s="31">
        <v>0.13574606228207242</v>
      </c>
      <c r="D13" s="31">
        <v>0.31332836227599464</v>
      </c>
      <c r="E13" s="32">
        <v>0.43323898703590957</v>
      </c>
      <c r="F13" s="33">
        <v>0.67194290077163743</v>
      </c>
      <c r="G13" s="48">
        <v>0</v>
      </c>
      <c r="H13" s="49">
        <v>0.1193007208</v>
      </c>
      <c r="I13" s="49">
        <v>4.9999840782995776E-2</v>
      </c>
      <c r="J13" s="50">
        <v>0.80059152017796331</v>
      </c>
      <c r="K13" s="47">
        <v>433</v>
      </c>
      <c r="L13" s="73" t="str">
        <f t="shared" si="0"/>
        <v>Something else</v>
      </c>
    </row>
    <row r="14" spans="1:12" x14ac:dyDescent="0.25">
      <c r="A14" s="30" t="s">
        <v>18</v>
      </c>
      <c r="B14" s="30" t="s">
        <v>34</v>
      </c>
      <c r="C14" s="31">
        <v>-0.1685383023851999</v>
      </c>
      <c r="D14" s="31">
        <v>2.5153907804368965</v>
      </c>
      <c r="E14" s="32">
        <v>-6.7002830612238551E-2</v>
      </c>
      <c r="F14" s="33">
        <v>0.94699634134623889</v>
      </c>
      <c r="G14" s="48">
        <v>0</v>
      </c>
      <c r="H14" s="49">
        <v>1.1843708200000001E-2</v>
      </c>
      <c r="I14" s="49">
        <v>4.9999999985436201E-2</v>
      </c>
      <c r="J14" s="50">
        <v>0.80000061950108647</v>
      </c>
      <c r="K14" s="47">
        <v>44073</v>
      </c>
      <c r="L14" s="73" t="str">
        <f t="shared" si="0"/>
        <v>Something else</v>
      </c>
    </row>
    <row r="15" spans="1:12" x14ac:dyDescent="0.25">
      <c r="A15" s="30" t="s">
        <v>19</v>
      </c>
      <c r="B15" s="30" t="s">
        <v>34</v>
      </c>
      <c r="C15" s="31">
        <v>3.6677120066624429E-2</v>
      </c>
      <c r="D15" s="31">
        <v>0.19370990951137229</v>
      </c>
      <c r="E15" s="32">
        <v>0.18934044292902422</v>
      </c>
      <c r="F15" s="33">
        <v>0.85102185215079762</v>
      </c>
      <c r="G15" s="48">
        <v>0</v>
      </c>
      <c r="H15" s="49">
        <v>3.3452244700000001E-2</v>
      </c>
      <c r="I15" s="49">
        <v>4.9999999069066277E-2</v>
      </c>
      <c r="J15" s="50">
        <v>0.80001944887288012</v>
      </c>
      <c r="K15" s="47">
        <v>5523</v>
      </c>
      <c r="L15" s="73" t="str">
        <f t="shared" si="0"/>
        <v>Something else</v>
      </c>
    </row>
    <row r="16" spans="1:12" x14ac:dyDescent="0.25">
      <c r="A16" s="30" t="s">
        <v>20</v>
      </c>
      <c r="B16" s="30" t="s">
        <v>34</v>
      </c>
      <c r="C16" s="31">
        <v>-1.660424989264663</v>
      </c>
      <c r="D16" s="31">
        <v>1.1783365813595021</v>
      </c>
      <c r="E16" s="32">
        <v>-1.4091262339907609</v>
      </c>
      <c r="F16" s="33">
        <v>0.16844195123880498</v>
      </c>
      <c r="G16" s="48">
        <v>0</v>
      </c>
      <c r="H16" s="49">
        <v>0.24171421670000001</v>
      </c>
      <c r="I16" s="49">
        <v>4.999676566996545E-2</v>
      </c>
      <c r="J16" s="50">
        <v>0.80107268969956635</v>
      </c>
      <c r="K16" s="47">
        <v>104</v>
      </c>
      <c r="L16" s="73" t="str">
        <f t="shared" si="0"/>
        <v>Something else</v>
      </c>
    </row>
    <row r="17" spans="1:12" x14ac:dyDescent="0.25">
      <c r="A17" s="30" t="s">
        <v>21</v>
      </c>
      <c r="B17" s="30" t="s">
        <v>34</v>
      </c>
      <c r="C17" s="31">
        <v>-1.1922080963966521E-3</v>
      </c>
      <c r="D17" s="31">
        <v>1.2825571984916871E-2</v>
      </c>
      <c r="E17" s="32">
        <v>-9.2955549881027735E-2</v>
      </c>
      <c r="F17" s="33">
        <v>0.926518423573223</v>
      </c>
      <c r="G17" s="48">
        <v>0</v>
      </c>
      <c r="H17" s="49">
        <v>1.6430156800000002E-2</v>
      </c>
      <c r="I17" s="49">
        <v>4.9999999946032728E-2</v>
      </c>
      <c r="J17" s="50">
        <v>0.80000797786910527</v>
      </c>
      <c r="K17" s="47">
        <v>22901</v>
      </c>
      <c r="L17" s="73" t="str">
        <f t="shared" si="0"/>
        <v>Something else</v>
      </c>
    </row>
    <row r="18" spans="1:12" x14ac:dyDescent="0.25">
      <c r="A18" s="30" t="s">
        <v>22</v>
      </c>
      <c r="B18" s="30" t="s">
        <v>34</v>
      </c>
      <c r="C18" s="31">
        <v>-5.6234954260954506E-3</v>
      </c>
      <c r="D18" s="31">
        <v>1.6128092017024177E-2</v>
      </c>
      <c r="E18" s="32">
        <v>-0.34867704252676079</v>
      </c>
      <c r="F18" s="33">
        <v>0.72961553854753891</v>
      </c>
      <c r="G18" s="48">
        <v>0</v>
      </c>
      <c r="H18" s="49">
        <v>6.1521219199999998E-2</v>
      </c>
      <c r="I18" s="49">
        <v>4.9999989228014782E-2</v>
      </c>
      <c r="J18" s="50">
        <v>0.80013360790726173</v>
      </c>
      <c r="K18" s="47">
        <v>1632</v>
      </c>
      <c r="L18" s="73" t="str">
        <f t="shared" si="0"/>
        <v>Something else</v>
      </c>
    </row>
    <row r="19" spans="1:12" x14ac:dyDescent="0.25">
      <c r="A19" s="30" t="s">
        <v>169</v>
      </c>
      <c r="B19" s="30" t="s">
        <v>34</v>
      </c>
      <c r="C19" s="31">
        <v>5.9649442413043874E-2</v>
      </c>
      <c r="D19" s="31">
        <v>4.7917940253014539E-2</v>
      </c>
      <c r="E19" s="32">
        <v>1.2448248421798827</v>
      </c>
      <c r="F19" s="33">
        <v>0.22223586501896808</v>
      </c>
      <c r="G19" s="48">
        <v>0</v>
      </c>
      <c r="H19" s="49">
        <v>0.21491396930000001</v>
      </c>
      <c r="I19" s="49">
        <v>4.9998075743133509E-2</v>
      </c>
      <c r="J19" s="50">
        <v>0.8007348559608225</v>
      </c>
      <c r="K19" s="47">
        <v>132</v>
      </c>
      <c r="L19" s="73" t="str">
        <f t="shared" si="0"/>
        <v>Something else</v>
      </c>
    </row>
    <row r="20" spans="1:12" x14ac:dyDescent="0.25">
      <c r="A20" s="38" t="s">
        <v>170</v>
      </c>
      <c r="B20" s="38" t="s">
        <v>34</v>
      </c>
      <c r="C20" s="39">
        <v>0.11008601283035578</v>
      </c>
      <c r="D20" s="39">
        <v>3.6945400168780666E-2</v>
      </c>
      <c r="E20" s="40">
        <v>2.9796946934514423</v>
      </c>
      <c r="F20" s="41">
        <v>5.4706826031759373E-3</v>
      </c>
      <c r="G20" s="48">
        <v>1</v>
      </c>
      <c r="H20" s="49">
        <v>0.4660407198</v>
      </c>
      <c r="I20" s="49">
        <v>4.9922779074777504E-2</v>
      </c>
      <c r="J20" s="50">
        <v>0.80991273048279455</v>
      </c>
      <c r="K20" s="47">
        <v>27</v>
      </c>
      <c r="L20" s="73" t="str">
        <f t="shared" si="0"/>
        <v>Something else</v>
      </c>
    </row>
    <row r="21" spans="1:12" x14ac:dyDescent="0.25">
      <c r="A21" s="30" t="s">
        <v>171</v>
      </c>
      <c r="B21" s="30" t="s">
        <v>34</v>
      </c>
      <c r="C21" s="31">
        <v>4.8016239638772162E-2</v>
      </c>
      <c r="D21" s="31">
        <v>3.2382950931371592E-2</v>
      </c>
      <c r="E21" s="32">
        <v>1.482762943393634</v>
      </c>
      <c r="F21" s="33">
        <v>0.14791988089759431</v>
      </c>
      <c r="G21" s="48">
        <v>0</v>
      </c>
      <c r="H21" s="49">
        <v>0.25355235539999998</v>
      </c>
      <c r="I21" s="49">
        <v>4.9996051240420794E-2</v>
      </c>
      <c r="J21" s="50">
        <v>0.80362410264134376</v>
      </c>
      <c r="K21" s="47">
        <v>95</v>
      </c>
      <c r="L21" s="73" t="str">
        <f t="shared" si="0"/>
        <v>Something else</v>
      </c>
    </row>
    <row r="22" spans="1:12" x14ac:dyDescent="0.25">
      <c r="A22" s="30" t="s">
        <v>172</v>
      </c>
      <c r="B22" s="30" t="s">
        <v>34</v>
      </c>
      <c r="C22" s="31">
        <v>5.1425522778435775E-2</v>
      </c>
      <c r="D22" s="31">
        <v>3.1062284021700467E-2</v>
      </c>
      <c r="E22" s="32">
        <v>1.655561540243123</v>
      </c>
      <c r="F22" s="33">
        <v>0.10758663588828242</v>
      </c>
      <c r="G22" s="48">
        <v>0</v>
      </c>
      <c r="H22" s="49">
        <v>0.28088263860000001</v>
      </c>
      <c r="I22" s="49">
        <v>4.9993687920598585E-2</v>
      </c>
      <c r="J22" s="50">
        <v>0.80359747138345483</v>
      </c>
      <c r="K22" s="47">
        <v>77</v>
      </c>
      <c r="L22" s="73" t="str">
        <f t="shared" si="0"/>
        <v>Something else</v>
      </c>
    </row>
    <row r="23" spans="1:12" x14ac:dyDescent="0.25">
      <c r="A23" s="30" t="s">
        <v>3</v>
      </c>
      <c r="B23" s="30" t="s">
        <v>35</v>
      </c>
      <c r="C23" s="31">
        <v>0.8415455388103511</v>
      </c>
      <c r="D23" s="31">
        <v>10.429138735766134</v>
      </c>
      <c r="E23" s="32">
        <v>8.0691757980389966E-2</v>
      </c>
      <c r="F23" s="33">
        <v>0.93618965532931653</v>
      </c>
      <c r="G23" s="48">
        <v>0</v>
      </c>
      <c r="H23" s="49">
        <v>1.42629713E-2</v>
      </c>
      <c r="I23" s="49">
        <v>4.9999999969361636E-2</v>
      </c>
      <c r="J23" s="50">
        <v>0.80001033305214919</v>
      </c>
      <c r="K23" s="47">
        <v>30390</v>
      </c>
      <c r="L23" s="73" t="str">
        <f t="shared" si="0"/>
        <v>Something else</v>
      </c>
    </row>
    <row r="24" spans="1:12" x14ac:dyDescent="0.25">
      <c r="A24" s="30" t="s">
        <v>7</v>
      </c>
      <c r="B24" s="30" t="s">
        <v>35</v>
      </c>
      <c r="C24" s="31">
        <v>0.89240290888668561</v>
      </c>
      <c r="D24" s="31">
        <v>0.80059840462679677</v>
      </c>
      <c r="E24" s="32">
        <v>1.1146698566089248</v>
      </c>
      <c r="F24" s="33">
        <v>0.2732938706182142</v>
      </c>
      <c r="G24" s="48">
        <v>0</v>
      </c>
      <c r="H24" s="49">
        <v>0.19333010680000001</v>
      </c>
      <c r="I24" s="49">
        <v>4.9998792202444506E-2</v>
      </c>
      <c r="J24" s="50">
        <v>0.80154011136671766</v>
      </c>
      <c r="K24" s="47">
        <v>164</v>
      </c>
      <c r="L24" s="73" t="str">
        <f t="shared" si="0"/>
        <v>Something else</v>
      </c>
    </row>
    <row r="25" spans="1:12" x14ac:dyDescent="0.25">
      <c r="A25" s="30" t="s">
        <v>8</v>
      </c>
      <c r="B25" s="30" t="s">
        <v>35</v>
      </c>
      <c r="C25" s="31">
        <v>7.1885780911272485</v>
      </c>
      <c r="D25" s="31">
        <v>6.3905134181543195</v>
      </c>
      <c r="E25" s="32">
        <v>1.1248827161063097</v>
      </c>
      <c r="F25" s="33">
        <v>0.280979605409857</v>
      </c>
      <c r="G25" s="48">
        <v>0</v>
      </c>
      <c r="H25" s="49">
        <v>0.29782822879999998</v>
      </c>
      <c r="I25" s="49">
        <v>4.9991633312906521E-2</v>
      </c>
      <c r="J25" s="50">
        <v>0.80231917844650114</v>
      </c>
      <c r="K25" s="47">
        <v>68</v>
      </c>
      <c r="L25" s="73" t="str">
        <f t="shared" si="0"/>
        <v>Something else</v>
      </c>
    </row>
    <row r="26" spans="1:12" x14ac:dyDescent="0.25">
      <c r="A26" s="30" t="s">
        <v>9</v>
      </c>
      <c r="B26" s="30" t="s">
        <v>35</v>
      </c>
      <c r="C26" s="31">
        <v>1.1365323944878407</v>
      </c>
      <c r="D26" s="31">
        <v>1.2202802583375367</v>
      </c>
      <c r="E26" s="32">
        <v>0.93136997564494661</v>
      </c>
      <c r="F26" s="33">
        <v>0.3588593613613521</v>
      </c>
      <c r="G26" s="48">
        <v>0</v>
      </c>
      <c r="H26" s="49">
        <v>0.16498656349999999</v>
      </c>
      <c r="I26" s="49">
        <v>4.9999386895638202E-2</v>
      </c>
      <c r="J26" s="50">
        <v>0.80155347024928514</v>
      </c>
      <c r="K26" s="47">
        <v>226</v>
      </c>
      <c r="L26" s="73" t="str">
        <f t="shared" si="0"/>
        <v>Something else</v>
      </c>
    </row>
    <row r="27" spans="1:12" x14ac:dyDescent="0.25">
      <c r="A27" s="30" t="s">
        <v>10</v>
      </c>
      <c r="B27" s="30" t="s">
        <v>35</v>
      </c>
      <c r="C27" s="31">
        <v>-4.0036921676283681</v>
      </c>
      <c r="D27" s="31">
        <v>2.5267281028845199</v>
      </c>
      <c r="E27" s="32">
        <v>-1.5845362083311385</v>
      </c>
      <c r="F27" s="33">
        <v>0.12290595139729983</v>
      </c>
      <c r="G27" s="48">
        <v>0</v>
      </c>
      <c r="H27" s="49">
        <v>0.2697273201</v>
      </c>
      <c r="I27" s="49">
        <v>4.9994666914236638E-2</v>
      </c>
      <c r="J27" s="50">
        <v>0.80066977502917036</v>
      </c>
      <c r="K27" s="47">
        <v>83</v>
      </c>
      <c r="L27" s="73" t="str">
        <f t="shared" si="0"/>
        <v>Something else</v>
      </c>
    </row>
    <row r="28" spans="1:12" x14ac:dyDescent="0.25">
      <c r="A28" s="30" t="s">
        <v>11</v>
      </c>
      <c r="B28" s="30" t="s">
        <v>35</v>
      </c>
      <c r="C28" s="31">
        <v>-0.10608500604867982</v>
      </c>
      <c r="D28" s="31">
        <v>0.20115624325632664</v>
      </c>
      <c r="E28" s="32">
        <v>-0.52737615463169718</v>
      </c>
      <c r="F28" s="33">
        <v>0.60157003310732093</v>
      </c>
      <c r="G28" s="48">
        <v>0</v>
      </c>
      <c r="H28" s="49">
        <v>9.2825294500000002E-2</v>
      </c>
      <c r="I28" s="49">
        <v>4.9999942992215995E-2</v>
      </c>
      <c r="J28" s="50">
        <v>0.80029298162576801</v>
      </c>
      <c r="K28" s="47">
        <v>716</v>
      </c>
      <c r="L28" s="73" t="str">
        <f t="shared" si="0"/>
        <v>Something else</v>
      </c>
    </row>
    <row r="29" spans="1:12" x14ac:dyDescent="0.25">
      <c r="A29" s="30" t="s">
        <v>12</v>
      </c>
      <c r="B29" s="30" t="s">
        <v>35</v>
      </c>
      <c r="C29" s="31">
        <v>2.5235055317456356</v>
      </c>
      <c r="D29" s="31">
        <v>2.1543731291558399</v>
      </c>
      <c r="E29" s="32">
        <v>1.1713409797004082</v>
      </c>
      <c r="F29" s="33">
        <v>0.26419518219136884</v>
      </c>
      <c r="G29" s="48">
        <v>0</v>
      </c>
      <c r="H29" s="49">
        <v>0.3203203342</v>
      </c>
      <c r="I29" s="49">
        <v>4.998840701830673E-2</v>
      </c>
      <c r="J29" s="50">
        <v>0.80543728146795124</v>
      </c>
      <c r="K29" s="47">
        <v>59</v>
      </c>
      <c r="L29" s="73" t="str">
        <f t="shared" si="0"/>
        <v>Something else</v>
      </c>
    </row>
    <row r="30" spans="1:12" x14ac:dyDescent="0.25">
      <c r="A30" s="30" t="s">
        <v>13</v>
      </c>
      <c r="B30" s="30" t="s">
        <v>35</v>
      </c>
      <c r="C30" s="31">
        <v>4.7719734646074254</v>
      </c>
      <c r="D30" s="31">
        <v>9.6040327503391847</v>
      </c>
      <c r="E30" s="32">
        <v>0.49687184421969971</v>
      </c>
      <c r="F30" s="33">
        <v>0.62267597775335326</v>
      </c>
      <c r="G30" s="48">
        <v>0</v>
      </c>
      <c r="H30" s="49">
        <v>8.7498483500000002E-2</v>
      </c>
      <c r="I30" s="49">
        <v>4.9999955176820404E-2</v>
      </c>
      <c r="J30" s="50">
        <v>0.80025003083021984</v>
      </c>
      <c r="K30" s="47">
        <v>806</v>
      </c>
      <c r="L30" s="73" t="str">
        <f t="shared" si="0"/>
        <v>Something else</v>
      </c>
    </row>
    <row r="31" spans="1:12" x14ac:dyDescent="0.25">
      <c r="A31" s="30" t="s">
        <v>14</v>
      </c>
      <c r="B31" s="30" t="s">
        <v>35</v>
      </c>
      <c r="C31" s="31">
        <v>0.95884744842800307</v>
      </c>
      <c r="D31" s="31">
        <v>0.76364499892007442</v>
      </c>
      <c r="E31" s="32">
        <v>1.2556193647362039</v>
      </c>
      <c r="F31" s="33">
        <v>0.21834530148347786</v>
      </c>
      <c r="G31" s="48">
        <v>0</v>
      </c>
      <c r="H31" s="49">
        <v>0.21669045219999999</v>
      </c>
      <c r="I31" s="49">
        <v>4.9998011189785509E-2</v>
      </c>
      <c r="J31" s="50">
        <v>0.8012526802165183</v>
      </c>
      <c r="K31" s="47">
        <v>130</v>
      </c>
      <c r="L31" s="73" t="str">
        <f t="shared" si="0"/>
        <v>Something else</v>
      </c>
    </row>
    <row r="32" spans="1:12" x14ac:dyDescent="0.25">
      <c r="A32" s="30" t="s">
        <v>15</v>
      </c>
      <c r="B32" s="30" t="s">
        <v>35</v>
      </c>
      <c r="C32" s="31">
        <v>-3.930427925797126</v>
      </c>
      <c r="D32" s="31">
        <v>2.8716197092599955</v>
      </c>
      <c r="E32" s="32">
        <v>-1.3687146362461695</v>
      </c>
      <c r="F32" s="33">
        <v>0.18062099529598785</v>
      </c>
      <c r="G32" s="48">
        <v>0</v>
      </c>
      <c r="H32" s="49">
        <v>0.235170935</v>
      </c>
      <c r="I32" s="49">
        <v>4.9997139923460332E-2</v>
      </c>
      <c r="J32" s="50">
        <v>0.80110641552193096</v>
      </c>
      <c r="K32" s="47">
        <v>110</v>
      </c>
      <c r="L32" s="73" t="str">
        <f t="shared" si="0"/>
        <v>Something else</v>
      </c>
    </row>
    <row r="33" spans="1:12" x14ac:dyDescent="0.25">
      <c r="A33" s="30" t="s">
        <v>16</v>
      </c>
      <c r="B33" s="30" t="s">
        <v>35</v>
      </c>
      <c r="C33" s="31">
        <v>-6.6444539541309369E-2</v>
      </c>
      <c r="D33" s="31">
        <v>0.17191913959328142</v>
      </c>
      <c r="E33" s="32">
        <v>-0.38648715726766009</v>
      </c>
      <c r="F33" s="33">
        <v>0.70169398052732435</v>
      </c>
      <c r="G33" s="48">
        <v>0</v>
      </c>
      <c r="H33" s="49">
        <v>6.81630191E-2</v>
      </c>
      <c r="I33" s="49">
        <v>4.9999983702374885E-2</v>
      </c>
      <c r="J33" s="50">
        <v>0.80011859881646741</v>
      </c>
      <c r="K33" s="47">
        <v>1329</v>
      </c>
      <c r="L33" s="73" t="str">
        <f t="shared" si="0"/>
        <v>Something else</v>
      </c>
    </row>
    <row r="34" spans="1:12" x14ac:dyDescent="0.25">
      <c r="A34" s="30" t="s">
        <v>17</v>
      </c>
      <c r="B34" s="30" t="s">
        <v>35</v>
      </c>
      <c r="C34" s="31">
        <v>0.41569993626262874</v>
      </c>
      <c r="D34" s="31">
        <v>1.201457286313719</v>
      </c>
      <c r="E34" s="32">
        <v>0.34599643366271376</v>
      </c>
      <c r="F34" s="33">
        <v>0.73488075180113044</v>
      </c>
      <c r="G34" s="48">
        <v>0</v>
      </c>
      <c r="H34" s="49">
        <v>9.5523328300000002E-2</v>
      </c>
      <c r="I34" s="49">
        <v>4.9999935922396703E-2</v>
      </c>
      <c r="J34" s="50">
        <v>0.80028980240034275</v>
      </c>
      <c r="K34" s="47">
        <v>676</v>
      </c>
      <c r="L34" s="73" t="str">
        <f t="shared" si="0"/>
        <v>Something else</v>
      </c>
    </row>
    <row r="35" spans="1:12" x14ac:dyDescent="0.25">
      <c r="A35" s="30" t="s">
        <v>18</v>
      </c>
      <c r="B35" s="30" t="s">
        <v>35</v>
      </c>
      <c r="C35" s="31">
        <v>7.232369192520979</v>
      </c>
      <c r="D35" s="31">
        <v>10.03494799013429</v>
      </c>
      <c r="E35" s="32">
        <v>0.72071815415798623</v>
      </c>
      <c r="F35" s="33">
        <v>0.47631540830593111</v>
      </c>
      <c r="G35" s="48">
        <v>0</v>
      </c>
      <c r="H35" s="49">
        <v>0.12638454469999999</v>
      </c>
      <c r="I35" s="49">
        <v>4.9999797270377011E-2</v>
      </c>
      <c r="J35" s="50">
        <v>0.80005725394059646</v>
      </c>
      <c r="K35" s="47">
        <v>385</v>
      </c>
      <c r="L35" s="73" t="str">
        <f t="shared" si="0"/>
        <v>Something else</v>
      </c>
    </row>
    <row r="36" spans="1:12" x14ac:dyDescent="0.25">
      <c r="A36" s="30" t="s">
        <v>19</v>
      </c>
      <c r="B36" s="30" t="s">
        <v>35</v>
      </c>
      <c r="C36" s="31">
        <v>0.9450228630898142</v>
      </c>
      <c r="D36" s="31">
        <v>0.76130461983818709</v>
      </c>
      <c r="E36" s="32">
        <v>1.2413202789846145</v>
      </c>
      <c r="F36" s="33">
        <v>0.22351009764170435</v>
      </c>
      <c r="G36" s="48">
        <v>0</v>
      </c>
      <c r="H36" s="49">
        <v>0.2143367541</v>
      </c>
      <c r="I36" s="49">
        <v>4.9998106852655516E-2</v>
      </c>
      <c r="J36" s="50">
        <v>0.80146910364528323</v>
      </c>
      <c r="K36" s="47">
        <v>133</v>
      </c>
      <c r="L36" s="73" t="str">
        <f t="shared" si="0"/>
        <v>Something else</v>
      </c>
    </row>
    <row r="37" spans="1:12" x14ac:dyDescent="0.25">
      <c r="A37" s="30" t="s">
        <v>20</v>
      </c>
      <c r="B37" s="30" t="s">
        <v>35</v>
      </c>
      <c r="C37" s="31">
        <v>3.4560116576337876</v>
      </c>
      <c r="D37" s="31">
        <v>4.8449818164913223</v>
      </c>
      <c r="E37" s="32">
        <v>0.71331777672936447</v>
      </c>
      <c r="F37" s="33">
        <v>0.48081930929293704</v>
      </c>
      <c r="G37" s="48">
        <v>0</v>
      </c>
      <c r="H37" s="49">
        <v>0.12510723600000001</v>
      </c>
      <c r="I37" s="49">
        <v>4.9999805675754995E-2</v>
      </c>
      <c r="J37" s="50">
        <v>0.80010595280488817</v>
      </c>
      <c r="K37" s="47">
        <v>393</v>
      </c>
      <c r="L37" s="73" t="str">
        <f t="shared" si="0"/>
        <v>Something else</v>
      </c>
    </row>
    <row r="38" spans="1:12" x14ac:dyDescent="0.25">
      <c r="A38" s="30" t="s">
        <v>21</v>
      </c>
      <c r="B38" s="30" t="s">
        <v>35</v>
      </c>
      <c r="C38" s="31">
        <v>-1.4835503932396752E-2</v>
      </c>
      <c r="D38" s="31">
        <v>5.1516821110312853E-2</v>
      </c>
      <c r="E38" s="32">
        <v>-0.28797397845316425</v>
      </c>
      <c r="F38" s="33">
        <v>0.77522361848169385</v>
      </c>
      <c r="G38" s="48">
        <v>0</v>
      </c>
      <c r="H38" s="49">
        <v>5.0841252500000003E-2</v>
      </c>
      <c r="I38" s="49">
        <v>4.9999995000419864E-2</v>
      </c>
      <c r="J38" s="50">
        <v>0.80003828988165027</v>
      </c>
      <c r="K38" s="47">
        <v>2390</v>
      </c>
      <c r="L38" s="73" t="str">
        <f t="shared" si="0"/>
        <v>Something else</v>
      </c>
    </row>
    <row r="39" spans="1:12" x14ac:dyDescent="0.25">
      <c r="A39" s="30" t="s">
        <v>22</v>
      </c>
      <c r="B39" s="30" t="s">
        <v>35</v>
      </c>
      <c r="C39" s="31">
        <v>2.0641762435982109E-2</v>
      </c>
      <c r="D39" s="31">
        <v>6.4877826615653084E-2</v>
      </c>
      <c r="E39" s="32">
        <v>0.3181635932144784</v>
      </c>
      <c r="F39" s="33">
        <v>0.75242801718552621</v>
      </c>
      <c r="G39" s="48">
        <v>0</v>
      </c>
      <c r="H39" s="49">
        <v>5.6155158699999999E-2</v>
      </c>
      <c r="I39" s="49">
        <v>4.9999992542179898E-2</v>
      </c>
      <c r="J39" s="50">
        <v>0.8000930341611302</v>
      </c>
      <c r="K39" s="47">
        <v>1959</v>
      </c>
      <c r="L39" s="73" t="str">
        <f t="shared" si="0"/>
        <v>Something else</v>
      </c>
    </row>
    <row r="40" spans="1:12" x14ac:dyDescent="0.25">
      <c r="A40" s="30" t="s">
        <v>169</v>
      </c>
      <c r="B40" s="30" t="s">
        <v>35</v>
      </c>
      <c r="C40" s="31">
        <v>0.19859794597502639</v>
      </c>
      <c r="D40" s="31">
        <v>0.19415846627305144</v>
      </c>
      <c r="E40" s="32">
        <v>1.0228652388288417</v>
      </c>
      <c r="F40" s="33">
        <v>0.31404243118905795</v>
      </c>
      <c r="G40" s="48">
        <v>0</v>
      </c>
      <c r="H40" s="49">
        <v>0.17793332980000001</v>
      </c>
      <c r="I40" s="49">
        <v>4.9999154425986812E-2</v>
      </c>
      <c r="J40" s="50">
        <v>0.80154188355053491</v>
      </c>
      <c r="K40" s="47">
        <v>194</v>
      </c>
      <c r="L40" s="73" t="str">
        <f t="shared" si="0"/>
        <v>Something else</v>
      </c>
    </row>
    <row r="41" spans="1:12" x14ac:dyDescent="0.25">
      <c r="A41" s="30" t="s">
        <v>170</v>
      </c>
      <c r="B41" s="30" t="s">
        <v>35</v>
      </c>
      <c r="C41" s="31">
        <v>-6.4409234661393866E-2</v>
      </c>
      <c r="D41" s="31">
        <v>0.1675360765130097</v>
      </c>
      <c r="E41" s="32">
        <v>-0.38444994058573578</v>
      </c>
      <c r="F41" s="33">
        <v>0.70318811103898637</v>
      </c>
      <c r="G41" s="48">
        <v>0</v>
      </c>
      <c r="H41" s="49">
        <v>6.7805380499999998E-2</v>
      </c>
      <c r="I41" s="49">
        <v>4.999998404335429E-2</v>
      </c>
      <c r="J41" s="50">
        <v>0.80009808957055117</v>
      </c>
      <c r="K41" s="47">
        <v>1343</v>
      </c>
      <c r="L41" s="73" t="str">
        <f t="shared" si="0"/>
        <v>Something else</v>
      </c>
    </row>
    <row r="42" spans="1:12" x14ac:dyDescent="0.25">
      <c r="A42" s="30" t="s">
        <v>171</v>
      </c>
      <c r="B42" s="30" t="s">
        <v>35</v>
      </c>
      <c r="C42" s="31">
        <v>-5.2187304613372147E-4</v>
      </c>
      <c r="D42" s="31">
        <v>0.13462357165344074</v>
      </c>
      <c r="E42" s="32">
        <v>-3.8765354367299859E-3</v>
      </c>
      <c r="F42" s="33">
        <v>0.99693104638757335</v>
      </c>
      <c r="G42" s="48">
        <v>0</v>
      </c>
      <c r="H42" s="49">
        <v>6.8528100000000004E-4</v>
      </c>
      <c r="I42" s="49">
        <v>4.9999999999999913E-2</v>
      </c>
      <c r="J42" s="50">
        <v>0.80000000015312844</v>
      </c>
      <c r="K42" s="47">
        <v>13165298</v>
      </c>
      <c r="L42" s="73" t="str">
        <f t="shared" si="0"/>
        <v>Something else</v>
      </c>
    </row>
    <row r="43" spans="1:12" x14ac:dyDescent="0.25">
      <c r="A43" s="30" t="s">
        <v>172</v>
      </c>
      <c r="B43" s="30" t="s">
        <v>35</v>
      </c>
      <c r="C43" s="31">
        <v>-4.9965135513594154E-2</v>
      </c>
      <c r="D43" s="31">
        <v>0.12985305019464866</v>
      </c>
      <c r="E43" s="32">
        <v>-0.38478214750209427</v>
      </c>
      <c r="F43" s="33">
        <v>0.70294438250403113</v>
      </c>
      <c r="G43" s="48">
        <v>0</v>
      </c>
      <c r="H43" s="49">
        <v>6.7863702100000006E-2</v>
      </c>
      <c r="I43" s="49">
        <v>4.9999983995301658E-2</v>
      </c>
      <c r="J43" s="50">
        <v>0.80017891965957344</v>
      </c>
      <c r="K43" s="47">
        <v>1341</v>
      </c>
      <c r="L43" s="73" t="str">
        <f t="shared" si="0"/>
        <v>Something else</v>
      </c>
    </row>
    <row r="44" spans="1:12" x14ac:dyDescent="0.25">
      <c r="A44" s="30" t="s">
        <v>3</v>
      </c>
      <c r="B44" s="30" t="s">
        <v>4</v>
      </c>
      <c r="C44" s="31">
        <v>10.909090909090914</v>
      </c>
      <c r="D44" s="31">
        <v>22.041857719700879</v>
      </c>
      <c r="E44" s="32">
        <v>0.49492611048570712</v>
      </c>
      <c r="F44" s="33">
        <v>0.62403358103755946</v>
      </c>
      <c r="G44" s="48">
        <v>0</v>
      </c>
      <c r="H44" s="49">
        <v>8.7158450299999995E-2</v>
      </c>
      <c r="I44" s="49">
        <v>4.9999955846286977E-2</v>
      </c>
      <c r="J44" s="50">
        <v>0.8001135228703482</v>
      </c>
      <c r="K44" s="47">
        <v>812</v>
      </c>
      <c r="L44" s="73" t="str">
        <f t="shared" si="0"/>
        <v>Something else</v>
      </c>
    </row>
    <row r="45" spans="1:12" x14ac:dyDescent="0.25">
      <c r="A45" s="30" t="s">
        <v>7</v>
      </c>
      <c r="B45" s="30" t="s">
        <v>4</v>
      </c>
      <c r="C45" s="31">
        <v>0.59848484848484584</v>
      </c>
      <c r="D45" s="31">
        <v>1.7277673027645515</v>
      </c>
      <c r="E45" s="32">
        <v>0.34639204453471667</v>
      </c>
      <c r="F45" s="33">
        <v>0.73131549440113175</v>
      </c>
      <c r="G45" s="48">
        <v>0</v>
      </c>
      <c r="H45" s="49">
        <v>6.1119560900000001E-2</v>
      </c>
      <c r="I45" s="49">
        <v>4.999998950191456E-2</v>
      </c>
      <c r="J45" s="50">
        <v>0.800018014365383</v>
      </c>
      <c r="K45" s="47">
        <v>1653</v>
      </c>
      <c r="L45" s="73" t="str">
        <f t="shared" si="0"/>
        <v>Something else</v>
      </c>
    </row>
    <row r="46" spans="1:12" x14ac:dyDescent="0.25">
      <c r="A46" s="30" t="s">
        <v>8</v>
      </c>
      <c r="B46" s="30" t="s">
        <v>4</v>
      </c>
      <c r="C46" s="31">
        <v>-0.50000000000000056</v>
      </c>
      <c r="D46" s="31">
        <v>15.560338231353645</v>
      </c>
      <c r="E46" s="32">
        <v>-3.213297761050686E-2</v>
      </c>
      <c r="F46" s="33">
        <v>0.97485411546689127</v>
      </c>
      <c r="G46" s="48">
        <v>0</v>
      </c>
      <c r="H46" s="49">
        <v>8.9117306000000007E-3</v>
      </c>
      <c r="I46" s="49">
        <v>4.9999999995332979E-2</v>
      </c>
      <c r="J46" s="50">
        <v>0.80000327967107243</v>
      </c>
      <c r="K46" s="47">
        <v>77846</v>
      </c>
      <c r="L46" s="73" t="str">
        <f t="shared" si="0"/>
        <v>Something else</v>
      </c>
    </row>
    <row r="47" spans="1:12" x14ac:dyDescent="0.25">
      <c r="A47" s="30" t="s">
        <v>9</v>
      </c>
      <c r="B47" s="30" t="s">
        <v>4</v>
      </c>
      <c r="C47" s="31">
        <v>-5.4833333333333343</v>
      </c>
      <c r="D47" s="31">
        <v>2.4564926457841456</v>
      </c>
      <c r="E47" s="32">
        <v>-2.2321798287260819</v>
      </c>
      <c r="F47" s="33">
        <v>3.296625779254337E-2</v>
      </c>
      <c r="G47" s="48">
        <v>1</v>
      </c>
      <c r="H47" s="49">
        <v>0.37211977280000003</v>
      </c>
      <c r="I47" s="49">
        <v>4.9975575477771761E-2</v>
      </c>
      <c r="J47" s="50">
        <v>0.80428447795873337</v>
      </c>
      <c r="K47" s="47">
        <v>43</v>
      </c>
      <c r="L47" s="73" t="str">
        <f t="shared" si="0"/>
        <v>Sig with more suggested</v>
      </c>
    </row>
    <row r="48" spans="1:12" x14ac:dyDescent="0.25">
      <c r="A48" s="30" t="s">
        <v>10</v>
      </c>
      <c r="B48" s="30" t="s">
        <v>4</v>
      </c>
      <c r="C48" s="31">
        <v>6.1893939393939323</v>
      </c>
      <c r="D48" s="31">
        <v>5.4577788251660273</v>
      </c>
      <c r="E48" s="32">
        <v>1.1340499748458841</v>
      </c>
      <c r="F48" s="33">
        <v>0.26519802366626932</v>
      </c>
      <c r="G48" s="48">
        <v>0</v>
      </c>
      <c r="H48" s="49">
        <v>0.19656262190000001</v>
      </c>
      <c r="I48" s="49">
        <v>4.9998692205994011E-2</v>
      </c>
      <c r="J48" s="50">
        <v>0.80025006364658346</v>
      </c>
      <c r="K48" s="47">
        <v>158</v>
      </c>
      <c r="L48" s="73" t="str">
        <f t="shared" si="0"/>
        <v>Something else</v>
      </c>
    </row>
    <row r="49" spans="1:12" x14ac:dyDescent="0.25">
      <c r="A49" s="30" t="s">
        <v>11</v>
      </c>
      <c r="B49" s="30" t="s">
        <v>4</v>
      </c>
      <c r="C49" s="31">
        <v>0.33787878787878711</v>
      </c>
      <c r="D49" s="31">
        <v>0.42438977081353679</v>
      </c>
      <c r="E49" s="32">
        <v>0.7961520543510936</v>
      </c>
      <c r="F49" s="33">
        <v>0.4318106129041831</v>
      </c>
      <c r="G49" s="48">
        <v>0</v>
      </c>
      <c r="H49" s="49">
        <v>0.13936759630000001</v>
      </c>
      <c r="I49" s="49">
        <v>4.9999697141098788E-2</v>
      </c>
      <c r="J49" s="50">
        <v>0.80090615853306413</v>
      </c>
      <c r="K49" s="47">
        <v>317</v>
      </c>
      <c r="L49" s="73" t="str">
        <f t="shared" si="0"/>
        <v>Something else</v>
      </c>
    </row>
    <row r="50" spans="1:12" x14ac:dyDescent="0.25">
      <c r="A50" s="30" t="s">
        <v>12</v>
      </c>
      <c r="B50" s="30" t="s">
        <v>4</v>
      </c>
      <c r="C50" s="31">
        <v>3.0500000000000025</v>
      </c>
      <c r="D50" s="31">
        <v>5.0744252548112945</v>
      </c>
      <c r="E50" s="32">
        <v>0.60105329113048978</v>
      </c>
      <c r="F50" s="33">
        <v>0.55898723797307803</v>
      </c>
      <c r="G50" s="48">
        <v>0</v>
      </c>
      <c r="H50" s="49">
        <v>0.17095488689999999</v>
      </c>
      <c r="I50" s="49">
        <v>4.9999284584793503E-2</v>
      </c>
      <c r="J50" s="50">
        <v>0.80097309696608976</v>
      </c>
      <c r="K50" s="47">
        <v>210</v>
      </c>
      <c r="L50" s="73" t="str">
        <f t="shared" si="0"/>
        <v>Something else</v>
      </c>
    </row>
    <row r="51" spans="1:12" x14ac:dyDescent="0.25">
      <c r="A51" s="30" t="s">
        <v>13</v>
      </c>
      <c r="B51" s="30" t="s">
        <v>4</v>
      </c>
      <c r="C51" s="31">
        <v>3.6893939393939368</v>
      </c>
      <c r="D51" s="31">
        <v>20.441512007466578</v>
      </c>
      <c r="E51" s="32">
        <v>0.1804853739804731</v>
      </c>
      <c r="F51" s="33">
        <v>0.85790972972842794</v>
      </c>
      <c r="G51" s="48">
        <v>0</v>
      </c>
      <c r="H51" s="49">
        <v>3.18893809E-2</v>
      </c>
      <c r="I51" s="49">
        <v>4.9999999231620684E-2</v>
      </c>
      <c r="J51" s="50">
        <v>0.8000291245035267</v>
      </c>
      <c r="K51" s="47">
        <v>6078</v>
      </c>
      <c r="L51" s="73" t="str">
        <f t="shared" si="0"/>
        <v>Something else</v>
      </c>
    </row>
    <row r="52" spans="1:12" x14ac:dyDescent="0.25">
      <c r="A52" s="30" t="s">
        <v>14</v>
      </c>
      <c r="B52" s="30" t="s">
        <v>4</v>
      </c>
      <c r="C52" s="31">
        <v>0.71363636363636429</v>
      </c>
      <c r="D52" s="31">
        <v>1.6545789493571006</v>
      </c>
      <c r="E52" s="32">
        <v>0.43130994982962473</v>
      </c>
      <c r="F52" s="33">
        <v>0.66913488061133797</v>
      </c>
      <c r="G52" s="48">
        <v>0</v>
      </c>
      <c r="H52" s="49">
        <v>7.6024886900000005E-2</v>
      </c>
      <c r="I52" s="49">
        <v>4.9999974653417829E-2</v>
      </c>
      <c r="J52" s="50">
        <v>0.80014241141134468</v>
      </c>
      <c r="K52" s="47">
        <v>1068</v>
      </c>
      <c r="L52" s="73" t="str">
        <f t="shared" si="0"/>
        <v>Something else</v>
      </c>
    </row>
    <row r="53" spans="1:12" x14ac:dyDescent="0.25">
      <c r="A53" s="30" t="s">
        <v>15</v>
      </c>
      <c r="B53" s="30" t="s">
        <v>4</v>
      </c>
      <c r="C53" s="31">
        <v>7.2196969696969626</v>
      </c>
      <c r="D53" s="31">
        <v>6.1361530489024334</v>
      </c>
      <c r="E53" s="32">
        <v>1.1765835878210928</v>
      </c>
      <c r="F53" s="33">
        <v>0.24804019620999262</v>
      </c>
      <c r="G53" s="48">
        <v>0</v>
      </c>
      <c r="H53" s="49">
        <v>0.20363448689999999</v>
      </c>
      <c r="I53" s="49">
        <v>4.9998473713490886E-2</v>
      </c>
      <c r="J53" s="50">
        <v>0.80008123728520786</v>
      </c>
      <c r="K53" s="47">
        <v>147</v>
      </c>
      <c r="L53" s="73" t="str">
        <f t="shared" si="0"/>
        <v>Something else</v>
      </c>
    </row>
    <row r="54" spans="1:12" x14ac:dyDescent="0.25">
      <c r="A54" s="30" t="s">
        <v>16</v>
      </c>
      <c r="B54" s="30" t="s">
        <v>4</v>
      </c>
      <c r="C54" s="31">
        <v>-0.11515151515151428</v>
      </c>
      <c r="D54" s="31">
        <v>0.36498290775985842</v>
      </c>
      <c r="E54" s="32">
        <v>-0.31549837733025721</v>
      </c>
      <c r="F54" s="33">
        <v>0.7544317339099641</v>
      </c>
      <c r="G54" s="48">
        <v>0</v>
      </c>
      <c r="H54" s="49">
        <v>5.5686219000000002E-2</v>
      </c>
      <c r="I54" s="49">
        <v>4.9999992788679989E-2</v>
      </c>
      <c r="J54" s="50">
        <v>0.80006352407573711</v>
      </c>
      <c r="K54" s="47">
        <v>1992</v>
      </c>
      <c r="L54" s="73" t="str">
        <f t="shared" si="0"/>
        <v>Something else</v>
      </c>
    </row>
    <row r="55" spans="1:12" x14ac:dyDescent="0.25">
      <c r="A55" s="30" t="s">
        <v>17</v>
      </c>
      <c r="B55" s="30" t="s">
        <v>4</v>
      </c>
      <c r="C55" s="31">
        <v>-1.2777777777777763</v>
      </c>
      <c r="D55" s="31">
        <v>2.7466201279491607</v>
      </c>
      <c r="E55" s="32">
        <v>-0.46521823850896493</v>
      </c>
      <c r="F55" s="33">
        <v>0.64947203250879015</v>
      </c>
      <c r="G55" s="48">
        <v>0</v>
      </c>
      <c r="H55" s="49">
        <v>0.1279674999</v>
      </c>
      <c r="I55" s="49">
        <v>4.9999787146125664E-2</v>
      </c>
      <c r="J55" s="50">
        <v>0.8005397273360948</v>
      </c>
      <c r="K55" s="47">
        <v>376</v>
      </c>
      <c r="L55" s="73" t="str">
        <f t="shared" si="0"/>
        <v>Something else</v>
      </c>
    </row>
    <row r="56" spans="1:12" x14ac:dyDescent="0.25">
      <c r="A56" s="30" t="s">
        <v>18</v>
      </c>
      <c r="B56" s="30" t="s">
        <v>4</v>
      </c>
      <c r="C56" s="31">
        <v>-4.060606060606057</v>
      </c>
      <c r="D56" s="31">
        <v>21.447663104404562</v>
      </c>
      <c r="E56" s="32">
        <v>-0.18932627022531689</v>
      </c>
      <c r="F56" s="33">
        <v>0.8510328669740268</v>
      </c>
      <c r="G56" s="48">
        <v>0</v>
      </c>
      <c r="H56" s="49">
        <v>3.3449743499999997E-2</v>
      </c>
      <c r="I56" s="49">
        <v>4.9999999069404014E-2</v>
      </c>
      <c r="J56" s="50">
        <v>0.80003039644353846</v>
      </c>
      <c r="K56" s="47">
        <v>5524</v>
      </c>
      <c r="L56" s="73" t="str">
        <f t="shared" si="0"/>
        <v>Something else</v>
      </c>
    </row>
    <row r="57" spans="1:12" x14ac:dyDescent="0.25">
      <c r="A57" s="30" t="s">
        <v>19</v>
      </c>
      <c r="B57" s="30" t="s">
        <v>4</v>
      </c>
      <c r="C57" s="31">
        <v>-1.2878787878787146E-2</v>
      </c>
      <c r="D57" s="31">
        <v>1.6534143898089266</v>
      </c>
      <c r="E57" s="32">
        <v>-7.7892075683915251E-3</v>
      </c>
      <c r="F57" s="33">
        <v>0.9938335326576988</v>
      </c>
      <c r="G57" s="48">
        <v>0</v>
      </c>
      <c r="H57" s="49">
        <v>1.3769491E-3</v>
      </c>
      <c r="I57" s="49">
        <v>4.9999999999997394E-2</v>
      </c>
      <c r="J57" s="50">
        <v>0.80000005107873107</v>
      </c>
      <c r="K57" s="47">
        <v>3260860</v>
      </c>
      <c r="L57" s="73" t="str">
        <f t="shared" si="0"/>
        <v>Something else</v>
      </c>
    </row>
    <row r="58" spans="1:12" x14ac:dyDescent="0.25">
      <c r="A58" s="30" t="s">
        <v>20</v>
      </c>
      <c r="B58" s="30" t="s">
        <v>4</v>
      </c>
      <c r="C58" s="31">
        <v>-6.1818181818181817</v>
      </c>
      <c r="D58" s="31">
        <v>10.301470644261091</v>
      </c>
      <c r="E58" s="32">
        <v>-0.60009084093852638</v>
      </c>
      <c r="F58" s="33">
        <v>0.55267194461133973</v>
      </c>
      <c r="G58" s="48">
        <v>0</v>
      </c>
      <c r="H58" s="49">
        <v>0.1054901744</v>
      </c>
      <c r="I58" s="49">
        <v>4.9999903865944731E-2</v>
      </c>
      <c r="J58" s="50">
        <v>0.8003449609394887</v>
      </c>
      <c r="K58" s="47">
        <v>554</v>
      </c>
      <c r="L58" s="73" t="str">
        <f t="shared" si="0"/>
        <v>Something else</v>
      </c>
    </row>
    <row r="59" spans="1:12" x14ac:dyDescent="0.25">
      <c r="A59" s="30" t="s">
        <v>21</v>
      </c>
      <c r="B59" s="30" t="s">
        <v>4</v>
      </c>
      <c r="C59" s="31">
        <v>-1.257575757575689E-2</v>
      </c>
      <c r="D59" s="31">
        <v>0.10940391851728923</v>
      </c>
      <c r="E59" s="32">
        <v>-0.11494796298150443</v>
      </c>
      <c r="F59" s="33">
        <v>0.90920462938237234</v>
      </c>
      <c r="G59" s="48">
        <v>0</v>
      </c>
      <c r="H59" s="49">
        <v>2.03159272E-2</v>
      </c>
      <c r="I59" s="49">
        <v>4.9999999873767145E-2</v>
      </c>
      <c r="J59" s="50">
        <v>0.80001642932502826</v>
      </c>
      <c r="K59" s="47">
        <v>14978</v>
      </c>
      <c r="L59" s="73" t="str">
        <f t="shared" si="0"/>
        <v>Something else</v>
      </c>
    </row>
    <row r="60" spans="1:12" x14ac:dyDescent="0.25">
      <c r="A60" s="30" t="s">
        <v>22</v>
      </c>
      <c r="B60" s="30" t="s">
        <v>4</v>
      </c>
      <c r="C60" s="31">
        <v>-6.757575757575765E-2</v>
      </c>
      <c r="D60" s="31">
        <v>0.13732721947562776</v>
      </c>
      <c r="E60" s="32">
        <v>-0.49207839373570583</v>
      </c>
      <c r="F60" s="33">
        <v>0.62602294015841919</v>
      </c>
      <c r="G60" s="48">
        <v>0</v>
      </c>
      <c r="H60" s="49">
        <v>8.6660733200000006E-2</v>
      </c>
      <c r="I60" s="49">
        <v>4.9999956929204344E-2</v>
      </c>
      <c r="J60" s="50">
        <v>0.80037738308182826</v>
      </c>
      <c r="K60" s="47">
        <v>822</v>
      </c>
      <c r="L60" s="73" t="str">
        <f t="shared" si="0"/>
        <v>Something else</v>
      </c>
    </row>
    <row r="61" spans="1:12" x14ac:dyDescent="0.25">
      <c r="A61" s="30" t="s">
        <v>169</v>
      </c>
      <c r="B61" s="30" t="s">
        <v>4</v>
      </c>
      <c r="C61" s="31">
        <v>0.46212121212121182</v>
      </c>
      <c r="D61" s="31">
        <v>0.41050672160179913</v>
      </c>
      <c r="E61" s="32">
        <v>1.1257336063049412</v>
      </c>
      <c r="F61" s="33">
        <v>0.26865066865429998</v>
      </c>
      <c r="G61" s="48">
        <v>0</v>
      </c>
      <c r="H61" s="49">
        <v>0.19517626800000001</v>
      </c>
      <c r="I61" s="49">
        <v>4.9998743690368233E-2</v>
      </c>
      <c r="J61" s="50">
        <v>0.80182065483725939</v>
      </c>
      <c r="K61" s="47">
        <v>161</v>
      </c>
      <c r="L61" s="73" t="str">
        <f t="shared" si="0"/>
        <v>Something else</v>
      </c>
    </row>
    <row r="62" spans="1:12" x14ac:dyDescent="0.25">
      <c r="A62" s="30" t="s">
        <v>170</v>
      </c>
      <c r="B62" s="30" t="s">
        <v>4</v>
      </c>
      <c r="C62" s="31">
        <v>0.59090909090909061</v>
      </c>
      <c r="D62" s="31">
        <v>0.34056169168040673</v>
      </c>
      <c r="E62" s="32">
        <v>1.7351014672067619</v>
      </c>
      <c r="F62" s="33">
        <v>9.2346042229177389E-2</v>
      </c>
      <c r="G62" s="48">
        <v>0</v>
      </c>
      <c r="H62" s="49">
        <v>0.29324137160000002</v>
      </c>
      <c r="I62" s="49">
        <v>4.9992167834655259E-2</v>
      </c>
      <c r="J62" s="50">
        <v>0.80123373034134127</v>
      </c>
      <c r="K62" s="47">
        <v>70</v>
      </c>
      <c r="L62" s="73" t="str">
        <f t="shared" si="0"/>
        <v>Something else</v>
      </c>
    </row>
    <row r="63" spans="1:12" x14ac:dyDescent="0.25">
      <c r="A63" s="30" t="s">
        <v>171</v>
      </c>
      <c r="B63" s="30" t="s">
        <v>4</v>
      </c>
      <c r="C63" s="31">
        <v>0.15909090909090898</v>
      </c>
      <c r="D63" s="31">
        <v>0.28419505666735273</v>
      </c>
      <c r="E63" s="32">
        <v>0.55979477953102885</v>
      </c>
      <c r="F63" s="33">
        <v>0.579517230367255</v>
      </c>
      <c r="G63" s="48">
        <v>0</v>
      </c>
      <c r="H63" s="49">
        <v>9.8477658999999995E-2</v>
      </c>
      <c r="I63" s="49">
        <v>4.9999927451406613E-2</v>
      </c>
      <c r="J63" s="50">
        <v>0.80033228585141525</v>
      </c>
      <c r="K63" s="47">
        <v>636</v>
      </c>
      <c r="L63" s="73" t="str">
        <f t="shared" si="0"/>
        <v>Something else</v>
      </c>
    </row>
    <row r="64" spans="1:12" x14ac:dyDescent="0.25">
      <c r="A64" s="30" t="s">
        <v>172</v>
      </c>
      <c r="B64" s="30" t="s">
        <v>4</v>
      </c>
      <c r="C64" s="31">
        <v>-0.14393939393939389</v>
      </c>
      <c r="D64" s="31">
        <v>0.27492472778166382</v>
      </c>
      <c r="E64" s="32">
        <v>-0.52355928512078342</v>
      </c>
      <c r="F64" s="33">
        <v>0.60419236988215319</v>
      </c>
      <c r="G64" s="48">
        <v>0</v>
      </c>
      <c r="H64" s="49">
        <v>9.2159200699999999E-2</v>
      </c>
      <c r="I64" s="49">
        <v>4.999994457682793E-2</v>
      </c>
      <c r="J64" s="50">
        <v>0.80009202049880845</v>
      </c>
      <c r="K64" s="47">
        <v>726</v>
      </c>
      <c r="L64" s="73" t="str">
        <f t="shared" si="0"/>
        <v>Something else</v>
      </c>
    </row>
    <row r="65" spans="1:12" x14ac:dyDescent="0.25">
      <c r="A65" s="30" t="s">
        <v>3</v>
      </c>
      <c r="B65" s="30" t="s">
        <v>36</v>
      </c>
      <c r="C65" s="31">
        <v>42.186626932817845</v>
      </c>
      <c r="D65" s="31">
        <v>1950.6647156897809</v>
      </c>
      <c r="E65" s="32">
        <v>2.1626795519239243E-2</v>
      </c>
      <c r="F65" s="33">
        <v>0.98301307330496923</v>
      </c>
      <c r="G65" s="48">
        <v>0</v>
      </c>
      <c r="H65" s="49">
        <v>5.4066199000000004E-3</v>
      </c>
      <c r="I65" s="49">
        <v>4.9999999999367953E-2</v>
      </c>
      <c r="J65" s="50">
        <v>0.80000025134446462</v>
      </c>
      <c r="K65" s="47">
        <v>211501</v>
      </c>
      <c r="L65" s="73" t="str">
        <f t="shared" si="0"/>
        <v>Something else</v>
      </c>
    </row>
    <row r="66" spans="1:12" x14ac:dyDescent="0.25">
      <c r="A66" s="30" t="s">
        <v>7</v>
      </c>
      <c r="B66" s="30" t="s">
        <v>36</v>
      </c>
      <c r="C66" s="31">
        <v>-44.673123486671145</v>
      </c>
      <c r="D66" s="31">
        <v>145.79286776829878</v>
      </c>
      <c r="E66" s="32">
        <v>-0.30641501309699098</v>
      </c>
      <c r="F66" s="33">
        <v>0.76324006713099712</v>
      </c>
      <c r="G66" s="48">
        <v>0</v>
      </c>
      <c r="H66" s="49">
        <v>7.6379977099999996E-2</v>
      </c>
      <c r="I66" s="49">
        <v>4.9999974166617923E-2</v>
      </c>
      <c r="J66" s="50">
        <v>0.80011831992514171</v>
      </c>
      <c r="K66" s="47">
        <v>1058</v>
      </c>
      <c r="L66" s="73" t="str">
        <f t="shared" si="0"/>
        <v>Something else</v>
      </c>
    </row>
    <row r="67" spans="1:12" x14ac:dyDescent="0.25">
      <c r="A67" s="30" t="s">
        <v>8</v>
      </c>
      <c r="B67" s="30" t="s">
        <v>36</v>
      </c>
      <c r="C67" s="31">
        <v>17.22957553635667</v>
      </c>
      <c r="D67" s="31">
        <v>951.39895777193919</v>
      </c>
      <c r="E67" s="32">
        <v>1.8109727150328443E-2</v>
      </c>
      <c r="F67" s="33">
        <v>0.98594644087217775</v>
      </c>
      <c r="G67" s="48">
        <v>0</v>
      </c>
      <c r="H67" s="49">
        <v>6.0364657000000002E-3</v>
      </c>
      <c r="I67" s="49">
        <v>4.9999999999017747E-2</v>
      </c>
      <c r="J67" s="50">
        <v>0.80000011294278495</v>
      </c>
      <c r="K67" s="47">
        <v>169667</v>
      </c>
      <c r="L67" s="73" t="str">
        <f t="shared" ref="L67:L130" si="1">IF(AND(G67=1,K67&gt;34),"Sig with more suggested","Something else")</f>
        <v>Something else</v>
      </c>
    </row>
    <row r="68" spans="1:12" x14ac:dyDescent="0.25">
      <c r="A68" s="30" t="s">
        <v>9</v>
      </c>
      <c r="B68" s="30" t="s">
        <v>36</v>
      </c>
      <c r="C68" s="31">
        <v>202.47718383338258</v>
      </c>
      <c r="D68" s="31">
        <v>190.48042692552218</v>
      </c>
      <c r="E68" s="32">
        <v>1.0629815729704928</v>
      </c>
      <c r="F68" s="33">
        <v>0.30357141550690686</v>
      </c>
      <c r="G68" s="48">
        <v>0</v>
      </c>
      <c r="H68" s="49">
        <v>0.25683129649999997</v>
      </c>
      <c r="I68" s="49">
        <v>4.9995760246179473E-2</v>
      </c>
      <c r="J68" s="50">
        <v>0.80157227053731905</v>
      </c>
      <c r="K68" s="47">
        <v>92</v>
      </c>
      <c r="L68" s="73" t="str">
        <f t="shared" si="1"/>
        <v>Something else</v>
      </c>
    </row>
    <row r="69" spans="1:12" x14ac:dyDescent="0.25">
      <c r="A69" s="30" t="s">
        <v>10</v>
      </c>
      <c r="B69" s="30" t="s">
        <v>36</v>
      </c>
      <c r="C69" s="31">
        <v>-64.444030545875179</v>
      </c>
      <c r="D69" s="31">
        <v>520.81937497781803</v>
      </c>
      <c r="E69" s="32">
        <v>-0.12373585477425812</v>
      </c>
      <c r="F69" s="33">
        <v>0.90306551558676795</v>
      </c>
      <c r="G69" s="48">
        <v>0</v>
      </c>
      <c r="H69" s="49">
        <v>3.0919173800000001E-2</v>
      </c>
      <c r="I69" s="49">
        <v>4.9999999321229345E-2</v>
      </c>
      <c r="J69" s="50">
        <v>0.80005277443947598</v>
      </c>
      <c r="K69" s="47">
        <v>6466</v>
      </c>
      <c r="L69" s="73" t="str">
        <f t="shared" si="1"/>
        <v>Something else</v>
      </c>
    </row>
    <row r="70" spans="1:12" x14ac:dyDescent="0.25">
      <c r="A70" s="30" t="s">
        <v>11</v>
      </c>
      <c r="B70" s="30" t="s">
        <v>36</v>
      </c>
      <c r="C70" s="31">
        <v>-27.370087539604743</v>
      </c>
      <c r="D70" s="31">
        <v>34.395365017832411</v>
      </c>
      <c r="E70" s="32">
        <v>-0.79574929719206688</v>
      </c>
      <c r="F70" s="33">
        <v>0.43782495427117696</v>
      </c>
      <c r="G70" s="48">
        <v>0</v>
      </c>
      <c r="H70" s="49">
        <v>0.19511386759999999</v>
      </c>
      <c r="I70" s="49">
        <v>4.9998743690368233E-2</v>
      </c>
      <c r="J70" s="50">
        <v>0.80159283335590359</v>
      </c>
      <c r="K70" s="47">
        <v>161</v>
      </c>
      <c r="L70" s="73" t="str">
        <f t="shared" si="1"/>
        <v>Something else</v>
      </c>
    </row>
    <row r="71" spans="1:12" x14ac:dyDescent="0.25">
      <c r="A71" s="30" t="s">
        <v>12</v>
      </c>
      <c r="B71" s="30" t="s">
        <v>36</v>
      </c>
      <c r="C71" s="31">
        <v>-378.74339401246789</v>
      </c>
      <c r="D71" s="31">
        <v>460.91198953115304</v>
      </c>
      <c r="E71" s="32">
        <v>-0.8217260618404213</v>
      </c>
      <c r="F71" s="33">
        <v>0.44265333595230405</v>
      </c>
      <c r="G71" s="48">
        <v>0</v>
      </c>
      <c r="H71" s="49">
        <v>0.31804884529999999</v>
      </c>
      <c r="I71" s="49">
        <v>4.998840701830673E-2</v>
      </c>
      <c r="J71" s="50">
        <v>0.80013764797580245</v>
      </c>
      <c r="K71" s="47">
        <v>59</v>
      </c>
      <c r="L71" s="73" t="str">
        <f t="shared" si="1"/>
        <v>Something else</v>
      </c>
    </row>
    <row r="72" spans="1:12" x14ac:dyDescent="0.25">
      <c r="A72" s="30" t="s">
        <v>13</v>
      </c>
      <c r="B72" s="30" t="s">
        <v>36</v>
      </c>
      <c r="C72" s="31">
        <v>-470.19929223353518</v>
      </c>
      <c r="D72" s="31">
        <v>1951.2264515654952</v>
      </c>
      <c r="E72" s="32">
        <v>-0.2409762802550611</v>
      </c>
      <c r="F72" s="33">
        <v>0.81263428780815616</v>
      </c>
      <c r="G72" s="48">
        <v>0</v>
      </c>
      <c r="H72" s="49">
        <v>6.0135043399999998E-2</v>
      </c>
      <c r="I72" s="49">
        <v>4.9999990171681823E-2</v>
      </c>
      <c r="J72" s="50">
        <v>0.80009182061251816</v>
      </c>
      <c r="K72" s="47">
        <v>1708</v>
      </c>
      <c r="L72" s="73" t="str">
        <f t="shared" si="1"/>
        <v>Something else</v>
      </c>
    </row>
    <row r="73" spans="1:12" x14ac:dyDescent="0.25">
      <c r="A73" s="30" t="s">
        <v>14</v>
      </c>
      <c r="B73" s="30" t="s">
        <v>36</v>
      </c>
      <c r="C73" s="31">
        <v>-40.212330042862384</v>
      </c>
      <c r="D73" s="31">
        <v>148.53925537614765</v>
      </c>
      <c r="E73" s="32">
        <v>-0.27071853794495093</v>
      </c>
      <c r="F73" s="33">
        <v>0.79006876786806757</v>
      </c>
      <c r="G73" s="48">
        <v>0</v>
      </c>
      <c r="H73" s="49">
        <v>6.7525160599999995E-2</v>
      </c>
      <c r="I73" s="49">
        <v>4.9999984303815748E-2</v>
      </c>
      <c r="J73" s="50">
        <v>0.80004987482370593</v>
      </c>
      <c r="K73" s="47">
        <v>1354</v>
      </c>
      <c r="L73" s="73" t="str">
        <f t="shared" si="1"/>
        <v>Something else</v>
      </c>
    </row>
    <row r="74" spans="1:12" x14ac:dyDescent="0.25">
      <c r="A74" s="30" t="s">
        <v>15</v>
      </c>
      <c r="B74" s="30" t="s">
        <v>36</v>
      </c>
      <c r="C74" s="31">
        <v>512.38591916597193</v>
      </c>
      <c r="D74" s="31">
        <v>407.71105611139444</v>
      </c>
      <c r="E74" s="32">
        <v>1.2567378575722958</v>
      </c>
      <c r="F74" s="33">
        <v>0.22688681811416511</v>
      </c>
      <c r="G74" s="48">
        <v>0</v>
      </c>
      <c r="H74" s="49">
        <v>0.29973868440000001</v>
      </c>
      <c r="I74" s="49">
        <v>4.999134556137342E-2</v>
      </c>
      <c r="J74" s="50">
        <v>0.8017420715423984</v>
      </c>
      <c r="K74" s="47">
        <v>67</v>
      </c>
      <c r="L74" s="73" t="str">
        <f t="shared" si="1"/>
        <v>Something else</v>
      </c>
    </row>
    <row r="75" spans="1:12" x14ac:dyDescent="0.25">
      <c r="A75" s="30" t="s">
        <v>16</v>
      </c>
      <c r="B75" s="30" t="s">
        <v>36</v>
      </c>
      <c r="C75" s="31">
        <v>-4.4607934438504477</v>
      </c>
      <c r="D75" s="31">
        <v>28.130019677268368</v>
      </c>
      <c r="E75" s="32">
        <v>-0.15857768657926596</v>
      </c>
      <c r="F75" s="33">
        <v>0.87598589600417753</v>
      </c>
      <c r="G75" s="48">
        <v>0</v>
      </c>
      <c r="H75" s="49">
        <v>3.9613304100000003E-2</v>
      </c>
      <c r="I75" s="49">
        <v>4.9999998165684588E-2</v>
      </c>
      <c r="J75" s="50">
        <v>0.80001898107536851</v>
      </c>
      <c r="K75" s="47">
        <v>3938</v>
      </c>
      <c r="L75" s="73" t="str">
        <f t="shared" si="1"/>
        <v>Something else</v>
      </c>
    </row>
    <row r="76" spans="1:12" x14ac:dyDescent="0.25">
      <c r="A76" s="30" t="s">
        <v>17</v>
      </c>
      <c r="B76" s="30" t="s">
        <v>36</v>
      </c>
      <c r="C76" s="31">
        <v>-43.223052293857016</v>
      </c>
      <c r="D76" s="31">
        <v>384.61205367126007</v>
      </c>
      <c r="E76" s="32">
        <v>-0.11238090923380448</v>
      </c>
      <c r="F76" s="33">
        <v>0.91367622053330821</v>
      </c>
      <c r="G76" s="48">
        <v>0</v>
      </c>
      <c r="H76" s="49">
        <v>4.2437725099999997E-2</v>
      </c>
      <c r="I76" s="49">
        <v>4.9999997581349077E-2</v>
      </c>
      <c r="J76" s="50">
        <v>0.8000202899351494</v>
      </c>
      <c r="K76" s="47">
        <v>3431</v>
      </c>
      <c r="L76" s="73" t="str">
        <f t="shared" si="1"/>
        <v>Something else</v>
      </c>
    </row>
    <row r="77" spans="1:12" x14ac:dyDescent="0.25">
      <c r="A77" s="30" t="s">
        <v>18</v>
      </c>
      <c r="B77" s="30" t="s">
        <v>36</v>
      </c>
      <c r="C77" s="31">
        <v>1032.873905755986</v>
      </c>
      <c r="D77" s="31">
        <v>2064.144268173322</v>
      </c>
      <c r="E77" s="32">
        <v>0.50038842811604178</v>
      </c>
      <c r="F77" s="33">
        <v>0.62361413683996814</v>
      </c>
      <c r="G77" s="48">
        <v>0</v>
      </c>
      <c r="H77" s="49">
        <v>0.1241296076</v>
      </c>
      <c r="I77" s="49">
        <v>4.999981260920433E-2</v>
      </c>
      <c r="J77" s="50">
        <v>0.80076336025020833</v>
      </c>
      <c r="K77" s="47">
        <v>400</v>
      </c>
      <c r="L77" s="73" t="str">
        <f t="shared" si="1"/>
        <v>Something else</v>
      </c>
    </row>
    <row r="78" spans="1:12" x14ac:dyDescent="0.25">
      <c r="A78" s="30" t="s">
        <v>19</v>
      </c>
      <c r="B78" s="30" t="s">
        <v>36</v>
      </c>
      <c r="C78" s="31">
        <v>19.640528962608652</v>
      </c>
      <c r="D78" s="31">
        <v>155.71362700637391</v>
      </c>
      <c r="E78" s="32">
        <v>0.12613237094403237</v>
      </c>
      <c r="F78" s="33">
        <v>0.90119853658152926</v>
      </c>
      <c r="G78" s="48">
        <v>0</v>
      </c>
      <c r="H78" s="49">
        <v>3.1517427200000003E-2</v>
      </c>
      <c r="I78" s="49">
        <v>4.999999926684217E-2</v>
      </c>
      <c r="J78" s="50">
        <v>0.80000919079917676</v>
      </c>
      <c r="K78" s="47">
        <v>6222</v>
      </c>
      <c r="L78" s="73" t="str">
        <f t="shared" si="1"/>
        <v>Something else</v>
      </c>
    </row>
    <row r="79" spans="1:12" x14ac:dyDescent="0.25">
      <c r="A79" s="30" t="s">
        <v>20</v>
      </c>
      <c r="B79" s="30" t="s">
        <v>36</v>
      </c>
      <c r="C79" s="31">
        <v>45.352952132703912</v>
      </c>
      <c r="D79" s="31">
        <v>940.08161995732098</v>
      </c>
      <c r="E79" s="32">
        <v>4.8243632435620749E-2</v>
      </c>
      <c r="F79" s="33">
        <v>0.96211915576208384</v>
      </c>
      <c r="G79" s="48">
        <v>0</v>
      </c>
      <c r="H79" s="49">
        <v>1.2060031000000001E-2</v>
      </c>
      <c r="I79" s="49">
        <v>4.9999999984342298E-2</v>
      </c>
      <c r="J79" s="50">
        <v>0.80000049580440347</v>
      </c>
      <c r="K79" s="47">
        <v>42506</v>
      </c>
      <c r="L79" s="73" t="str">
        <f t="shared" si="1"/>
        <v>Something else</v>
      </c>
    </row>
    <row r="80" spans="1:12" x14ac:dyDescent="0.25">
      <c r="A80" s="30" t="s">
        <v>21</v>
      </c>
      <c r="B80" s="30" t="s">
        <v>36</v>
      </c>
      <c r="C80" s="31">
        <v>-7.1633451294494188</v>
      </c>
      <c r="D80" s="31">
        <v>7.3182148892131957</v>
      </c>
      <c r="E80" s="32">
        <v>-0.97883776821147328</v>
      </c>
      <c r="F80" s="33">
        <v>0.34222955335482719</v>
      </c>
      <c r="G80" s="48">
        <v>0</v>
      </c>
      <c r="H80" s="49">
        <v>0.2376959723</v>
      </c>
      <c r="I80" s="49">
        <v>4.9997022688497934E-2</v>
      </c>
      <c r="J80" s="50">
        <v>0.80232122257917615</v>
      </c>
      <c r="K80" s="47">
        <v>108</v>
      </c>
      <c r="L80" s="73" t="str">
        <f t="shared" si="1"/>
        <v>Something else</v>
      </c>
    </row>
    <row r="81" spans="1:12" x14ac:dyDescent="0.25">
      <c r="A81" s="30" t="s">
        <v>22</v>
      </c>
      <c r="B81" s="30" t="s">
        <v>36</v>
      </c>
      <c r="C81" s="31">
        <v>0.35015831625956195</v>
      </c>
      <c r="D81" s="31">
        <v>11.300751968135378</v>
      </c>
      <c r="E81" s="32">
        <v>3.0985399666048772E-2</v>
      </c>
      <c r="F81" s="33">
        <v>0.97566441005669413</v>
      </c>
      <c r="G81" s="48">
        <v>0</v>
      </c>
      <c r="H81" s="49">
        <v>7.7461175E-3</v>
      </c>
      <c r="I81" s="49">
        <v>4.9999999997336286E-2</v>
      </c>
      <c r="J81" s="50">
        <v>0.8000017342166148</v>
      </c>
      <c r="K81" s="47">
        <v>103037</v>
      </c>
      <c r="L81" s="73" t="str">
        <f t="shared" si="1"/>
        <v>Something else</v>
      </c>
    </row>
    <row r="82" spans="1:12" x14ac:dyDescent="0.25">
      <c r="A82" s="30" t="s">
        <v>169</v>
      </c>
      <c r="B82" s="30" t="s">
        <v>36</v>
      </c>
      <c r="C82" s="31">
        <v>-9.7783572359879649</v>
      </c>
      <c r="D82" s="31">
        <v>28.847337642361669</v>
      </c>
      <c r="E82" s="32">
        <v>-0.33896914014098362</v>
      </c>
      <c r="F82" s="33">
        <v>0.73904092660528109</v>
      </c>
      <c r="G82" s="48">
        <v>0</v>
      </c>
      <c r="H82" s="49">
        <v>8.4439636100000007E-2</v>
      </c>
      <c r="I82" s="49">
        <v>4.9999961160173224E-2</v>
      </c>
      <c r="J82" s="50">
        <v>0.80000425499183125</v>
      </c>
      <c r="K82" s="47">
        <v>865</v>
      </c>
      <c r="L82" s="73" t="str">
        <f t="shared" si="1"/>
        <v>Something else</v>
      </c>
    </row>
    <row r="83" spans="1:12" x14ac:dyDescent="0.25">
      <c r="A83" s="30" t="s">
        <v>170</v>
      </c>
      <c r="B83" s="30" t="s">
        <v>36</v>
      </c>
      <c r="C83" s="31">
        <v>-42.74539020304757</v>
      </c>
      <c r="D83" s="31">
        <v>24.883303010726753</v>
      </c>
      <c r="E83" s="32">
        <v>-1.7178342515308673</v>
      </c>
      <c r="F83" s="33">
        <v>0.10511506778413167</v>
      </c>
      <c r="G83" s="48">
        <v>0</v>
      </c>
      <c r="H83" s="49">
        <v>0.39460784329999998</v>
      </c>
      <c r="I83" s="49">
        <v>4.996706603534494E-2</v>
      </c>
      <c r="J83" s="50">
        <v>0.80437616763273923</v>
      </c>
      <c r="K83" s="47">
        <v>38</v>
      </c>
      <c r="L83" s="73" t="str">
        <f t="shared" si="1"/>
        <v>Something else</v>
      </c>
    </row>
    <row r="84" spans="1:12" x14ac:dyDescent="0.25">
      <c r="A84" s="30" t="s">
        <v>171</v>
      </c>
      <c r="B84" s="30" t="s">
        <v>36</v>
      </c>
      <c r="C84" s="31">
        <v>3.72508847085426</v>
      </c>
      <c r="D84" s="31">
        <v>20.163439283574366</v>
      </c>
      <c r="E84" s="32">
        <v>0.18474469650070108</v>
      </c>
      <c r="F84" s="33">
        <v>0.85575069359225875</v>
      </c>
      <c r="G84" s="48">
        <v>0</v>
      </c>
      <c r="H84" s="49">
        <v>4.6136991500000002E-2</v>
      </c>
      <c r="I84" s="49">
        <v>4.9999996617249923E-2</v>
      </c>
      <c r="J84" s="50">
        <v>0.80007607006843906</v>
      </c>
      <c r="K84" s="47">
        <v>2903</v>
      </c>
      <c r="L84" s="73" t="str">
        <f t="shared" si="1"/>
        <v>Something else</v>
      </c>
    </row>
    <row r="85" spans="1:12" x14ac:dyDescent="0.25">
      <c r="A85" s="30" t="s">
        <v>172</v>
      </c>
      <c r="B85" s="30" t="s">
        <v>36</v>
      </c>
      <c r="C85" s="31">
        <v>21.326131495638553</v>
      </c>
      <c r="D85" s="31">
        <v>21.9948726287924</v>
      </c>
      <c r="E85" s="32">
        <v>0.96959558964308656</v>
      </c>
      <c r="F85" s="33">
        <v>0.34667798439886766</v>
      </c>
      <c r="G85" s="48">
        <v>0</v>
      </c>
      <c r="H85" s="49">
        <v>0.2355767611</v>
      </c>
      <c r="I85" s="49">
        <v>4.9997139923460332E-2</v>
      </c>
      <c r="J85" s="50">
        <v>0.80234981554481188</v>
      </c>
      <c r="K85" s="47">
        <v>110</v>
      </c>
      <c r="L85" s="73" t="str">
        <f t="shared" si="1"/>
        <v>Something else</v>
      </c>
    </row>
    <row r="86" spans="1:12" x14ac:dyDescent="0.25">
      <c r="A86" s="30" t="s">
        <v>3</v>
      </c>
      <c r="B86" s="30" t="s">
        <v>9</v>
      </c>
      <c r="C86" s="31">
        <v>-0.88213664207600051</v>
      </c>
      <c r="D86" s="31">
        <v>1.5039996266107656</v>
      </c>
      <c r="E86" s="32">
        <v>-0.58652716827056572</v>
      </c>
      <c r="F86" s="33">
        <v>0.56176842066151145</v>
      </c>
      <c r="G86" s="48">
        <v>0</v>
      </c>
      <c r="H86" s="49">
        <v>0.1047636996</v>
      </c>
      <c r="I86" s="49">
        <v>4.9999906639153262E-2</v>
      </c>
      <c r="J86" s="50">
        <v>0.800506731520232</v>
      </c>
      <c r="K86" s="47">
        <v>562</v>
      </c>
      <c r="L86" s="73" t="str">
        <f t="shared" si="1"/>
        <v>Something else</v>
      </c>
    </row>
    <row r="87" spans="1:12" x14ac:dyDescent="0.25">
      <c r="A87" s="30" t="s">
        <v>7</v>
      </c>
      <c r="B87" s="30" t="s">
        <v>9</v>
      </c>
      <c r="C87" s="31">
        <v>-0.13470100659280185</v>
      </c>
      <c r="D87" s="31">
        <v>0.11554605798616756</v>
      </c>
      <c r="E87" s="32">
        <v>-1.1657776036714935</v>
      </c>
      <c r="F87" s="33">
        <v>0.2525957775987257</v>
      </c>
      <c r="G87" s="48">
        <v>0</v>
      </c>
      <c r="H87" s="49">
        <v>0.20493583730000001</v>
      </c>
      <c r="I87" s="49">
        <v>4.9998451191141102E-2</v>
      </c>
      <c r="J87" s="50">
        <v>0.80223075597966242</v>
      </c>
      <c r="K87" s="47">
        <v>146</v>
      </c>
      <c r="L87" s="73" t="str">
        <f t="shared" si="1"/>
        <v>Something else</v>
      </c>
    </row>
    <row r="88" spans="1:12" x14ac:dyDescent="0.25">
      <c r="A88" s="30" t="s">
        <v>8</v>
      </c>
      <c r="B88" s="30" t="s">
        <v>9</v>
      </c>
      <c r="C88" s="31">
        <v>-0.17751001421372217</v>
      </c>
      <c r="D88" s="31">
        <v>1.0049169558589222</v>
      </c>
      <c r="E88" s="32">
        <v>-0.17664147587399487</v>
      </c>
      <c r="F88" s="33">
        <v>0.86251223007265088</v>
      </c>
      <c r="G88" s="48">
        <v>0</v>
      </c>
      <c r="H88" s="49">
        <v>4.8932842300000001E-2</v>
      </c>
      <c r="I88" s="49">
        <v>4.9999995712826144E-2</v>
      </c>
      <c r="J88" s="50">
        <v>0.80000764457067775</v>
      </c>
      <c r="K88" s="47">
        <v>2580</v>
      </c>
      <c r="L88" s="73" t="str">
        <f t="shared" si="1"/>
        <v>Something else</v>
      </c>
    </row>
    <row r="89" spans="1:12" x14ac:dyDescent="0.25">
      <c r="A89" s="30" t="s">
        <v>10</v>
      </c>
      <c r="B89" s="30" t="s">
        <v>9</v>
      </c>
      <c r="C89" s="31">
        <v>-1.0782191944552784</v>
      </c>
      <c r="D89" s="31">
        <v>0.33496665578167611</v>
      </c>
      <c r="E89" s="32">
        <v>-3.2188851512373753</v>
      </c>
      <c r="F89" s="33">
        <v>3.0131065963870992E-3</v>
      </c>
      <c r="G89" s="48">
        <v>1</v>
      </c>
      <c r="H89" s="49">
        <v>0.50050544070000003</v>
      </c>
      <c r="I89" s="49">
        <v>4.9883154153027888E-2</v>
      </c>
      <c r="J89" s="50">
        <v>0.80836471489951012</v>
      </c>
      <c r="K89" s="47">
        <v>23</v>
      </c>
      <c r="L89" s="73" t="str">
        <f t="shared" si="1"/>
        <v>Something else</v>
      </c>
    </row>
    <row r="90" spans="1:12" x14ac:dyDescent="0.25">
      <c r="A90" s="30" t="s">
        <v>11</v>
      </c>
      <c r="B90" s="30" t="s">
        <v>9</v>
      </c>
      <c r="C90" s="31">
        <v>-6.0096028200242901E-2</v>
      </c>
      <c r="D90" s="31">
        <v>2.7725555901619271E-2</v>
      </c>
      <c r="E90" s="32">
        <v>-2.167531948267738</v>
      </c>
      <c r="F90" s="33">
        <v>3.7992657441771063E-2</v>
      </c>
      <c r="G90" s="48">
        <v>1</v>
      </c>
      <c r="H90" s="49">
        <v>0.36277920120000001</v>
      </c>
      <c r="I90" s="49">
        <v>4.9978093200523675E-2</v>
      </c>
      <c r="J90" s="50">
        <v>0.80139699065552539</v>
      </c>
      <c r="K90" s="47">
        <v>45</v>
      </c>
      <c r="L90" s="73" t="str">
        <f t="shared" si="1"/>
        <v>Sig with more suggested</v>
      </c>
    </row>
    <row r="91" spans="1:12" x14ac:dyDescent="0.25">
      <c r="A91" s="30" t="s">
        <v>12</v>
      </c>
      <c r="B91" s="30" t="s">
        <v>9</v>
      </c>
      <c r="C91" s="31">
        <v>-0.65598439794861485</v>
      </c>
      <c r="D91" s="31">
        <v>0.23532087291244116</v>
      </c>
      <c r="E91" s="32">
        <v>-2.7876167117257604</v>
      </c>
      <c r="F91" s="33">
        <v>1.6416929133976847E-2</v>
      </c>
      <c r="G91" s="48">
        <v>1</v>
      </c>
      <c r="H91" s="49">
        <v>0.62693261229999997</v>
      </c>
      <c r="I91" s="49">
        <v>4.9549401159498234E-2</v>
      </c>
      <c r="J91" s="50">
        <v>0.81474797738349303</v>
      </c>
      <c r="K91" s="47">
        <v>14</v>
      </c>
      <c r="L91" s="73" t="str">
        <f t="shared" si="1"/>
        <v>Something else</v>
      </c>
    </row>
    <row r="92" spans="1:12" x14ac:dyDescent="0.25">
      <c r="A92" s="30" t="s">
        <v>13</v>
      </c>
      <c r="B92" s="30" t="s">
        <v>9</v>
      </c>
      <c r="C92" s="31">
        <v>4.2787230208531916E-2</v>
      </c>
      <c r="D92" s="31">
        <v>1.3984109399473268</v>
      </c>
      <c r="E92" s="32">
        <v>3.0597036240394088E-2</v>
      </c>
      <c r="F92" s="33">
        <v>0.97578704970120689</v>
      </c>
      <c r="G92" s="48">
        <v>0</v>
      </c>
      <c r="H92" s="49">
        <v>5.4953069999999996E-3</v>
      </c>
      <c r="I92" s="49">
        <v>4.9999999999325383E-2</v>
      </c>
      <c r="J92" s="50">
        <v>0.80000141152781901</v>
      </c>
      <c r="K92" s="47">
        <v>204730</v>
      </c>
      <c r="L92" s="73" t="str">
        <f t="shared" si="1"/>
        <v>Something else</v>
      </c>
    </row>
    <row r="93" spans="1:12" x14ac:dyDescent="0.25">
      <c r="A93" s="30" t="s">
        <v>14</v>
      </c>
      <c r="B93" s="30" t="s">
        <v>9</v>
      </c>
      <c r="C93" s="31">
        <v>-0.11252409203238666</v>
      </c>
      <c r="D93" s="31">
        <v>0.11163118085715255</v>
      </c>
      <c r="E93" s="32">
        <v>-1.0079987613530372</v>
      </c>
      <c r="F93" s="33">
        <v>0.32125863599637194</v>
      </c>
      <c r="G93" s="48">
        <v>0</v>
      </c>
      <c r="H93" s="49">
        <v>0.17814598779999999</v>
      </c>
      <c r="I93" s="49">
        <v>4.9999145139628096E-2</v>
      </c>
      <c r="J93" s="50">
        <v>0.80057535854227591</v>
      </c>
      <c r="K93" s="47">
        <v>193</v>
      </c>
      <c r="L93" s="73" t="str">
        <f t="shared" si="1"/>
        <v>Something else</v>
      </c>
    </row>
    <row r="94" spans="1:12" ht="15.75" thickBot="1" x14ac:dyDescent="0.3">
      <c r="A94" s="30" t="s">
        <v>15</v>
      </c>
      <c r="B94" s="30" t="s">
        <v>9</v>
      </c>
      <c r="C94" s="31">
        <v>-0.9249238722845412</v>
      </c>
      <c r="D94" s="31">
        <v>0.4021201484039692</v>
      </c>
      <c r="E94" s="32">
        <v>-2.3001182008800125</v>
      </c>
      <c r="F94" s="33">
        <v>2.8335074460981349E-2</v>
      </c>
      <c r="G94" s="48">
        <v>1</v>
      </c>
      <c r="H94" s="49">
        <v>0.38181537879999999</v>
      </c>
      <c r="I94" s="49">
        <v>4.9972609068232268E-2</v>
      </c>
      <c r="J94" s="50">
        <v>0.80667062885470164</v>
      </c>
      <c r="K94" s="47">
        <v>41</v>
      </c>
      <c r="L94" s="73" t="str">
        <f t="shared" si="1"/>
        <v>Sig with more suggested</v>
      </c>
    </row>
    <row r="95" spans="1:12" x14ac:dyDescent="0.25">
      <c r="A95" s="51" t="s">
        <v>16</v>
      </c>
      <c r="B95" s="52" t="s">
        <v>9</v>
      </c>
      <c r="C95" s="53">
        <v>-2.2176914560415463E-2</v>
      </c>
      <c r="D95" s="53">
        <v>2.4984222310608591E-2</v>
      </c>
      <c r="E95" s="54">
        <v>-0.88763677671083185</v>
      </c>
      <c r="F95" s="55">
        <v>0.38157152178797249</v>
      </c>
      <c r="G95" s="53">
        <v>0</v>
      </c>
      <c r="H95" s="54">
        <v>0.1574361189</v>
      </c>
      <c r="I95" s="54">
        <v>4.9999495284797517E-2</v>
      </c>
      <c r="J95" s="56">
        <v>0.80097727722517864</v>
      </c>
      <c r="K95" s="57">
        <v>248</v>
      </c>
      <c r="L95" s="73" t="str">
        <f t="shared" si="1"/>
        <v>Something else</v>
      </c>
    </row>
    <row r="96" spans="1:12" x14ac:dyDescent="0.25">
      <c r="A96" s="58" t="s">
        <v>17</v>
      </c>
      <c r="B96" s="59" t="s">
        <v>9</v>
      </c>
      <c r="C96" s="60">
        <v>4.4840243597232265E-3</v>
      </c>
      <c r="D96" s="60">
        <v>0.16967712959227629</v>
      </c>
      <c r="E96" s="61">
        <v>2.6426804664235311E-2</v>
      </c>
      <c r="F96" s="62">
        <v>0.97931828052241698</v>
      </c>
      <c r="G96" s="60">
        <v>0</v>
      </c>
      <c r="H96" s="61">
        <v>7.3292799999999996E-3</v>
      </c>
      <c r="I96" s="61">
        <v>4.9999999997865037E-2</v>
      </c>
      <c r="J96" s="63">
        <v>0.80000006224876685</v>
      </c>
      <c r="K96" s="64">
        <v>115090</v>
      </c>
      <c r="L96" s="73" t="str">
        <f t="shared" si="1"/>
        <v>Something else</v>
      </c>
    </row>
    <row r="97" spans="1:12" ht="15.75" thickBot="1" x14ac:dyDescent="0.3">
      <c r="A97" s="65" t="s">
        <v>18</v>
      </c>
      <c r="B97" s="66" t="s">
        <v>9</v>
      </c>
      <c r="C97" s="67">
        <v>0.68842262934949994</v>
      </c>
      <c r="D97" s="67">
        <v>1.4736037620610214</v>
      </c>
      <c r="E97" s="68">
        <v>0.46716942985178983</v>
      </c>
      <c r="F97" s="69">
        <v>0.64364580247012182</v>
      </c>
      <c r="G97" s="67">
        <v>0</v>
      </c>
      <c r="H97" s="68">
        <v>8.3612297700000004E-2</v>
      </c>
      <c r="I97" s="68">
        <v>4.9999962748182664E-2</v>
      </c>
      <c r="J97" s="70">
        <v>0.80030252002806779</v>
      </c>
      <c r="K97" s="71">
        <v>883</v>
      </c>
      <c r="L97" s="73" t="str">
        <f t="shared" si="1"/>
        <v>Something else</v>
      </c>
    </row>
    <row r="98" spans="1:12" x14ac:dyDescent="0.25">
      <c r="A98" s="30" t="s">
        <v>19</v>
      </c>
      <c r="B98" s="30" t="s">
        <v>9</v>
      </c>
      <c r="C98" s="31">
        <v>-4.6314819126541874E-2</v>
      </c>
      <c r="D98" s="31">
        <v>0.11321230288359141</v>
      </c>
      <c r="E98" s="32">
        <v>-0.40909704993956608</v>
      </c>
      <c r="F98" s="33">
        <v>0.68528119915692653</v>
      </c>
      <c r="G98" s="48">
        <v>0</v>
      </c>
      <c r="H98" s="49">
        <v>7.3278460399999995E-2</v>
      </c>
      <c r="I98" s="49">
        <v>4.999997817362601E-2</v>
      </c>
      <c r="J98" s="50">
        <v>0.80022779181826664</v>
      </c>
      <c r="K98" s="47">
        <v>1150</v>
      </c>
      <c r="L98" s="73" t="str">
        <f t="shared" si="1"/>
        <v>Something else</v>
      </c>
    </row>
    <row r="99" spans="1:12" x14ac:dyDescent="0.25">
      <c r="A99" s="30" t="s">
        <v>20</v>
      </c>
      <c r="B99" s="30" t="s">
        <v>9</v>
      </c>
      <c r="C99" s="31">
        <v>1.4783269483889741E-2</v>
      </c>
      <c r="D99" s="31">
        <v>0.71730919813939964</v>
      </c>
      <c r="E99" s="32">
        <v>2.0609340466057717E-2</v>
      </c>
      <c r="F99" s="33">
        <v>0.98368937314178906</v>
      </c>
      <c r="G99" s="48">
        <v>0</v>
      </c>
      <c r="H99" s="49">
        <v>3.7015214999999999E-3</v>
      </c>
      <c r="I99" s="49">
        <v>4.9999999999861169E-2</v>
      </c>
      <c r="J99" s="50">
        <v>0.8000000921258491</v>
      </c>
      <c r="K99" s="47">
        <v>451238</v>
      </c>
      <c r="L99" s="73" t="str">
        <f t="shared" si="1"/>
        <v>Something else</v>
      </c>
    </row>
    <row r="100" spans="1:12" x14ac:dyDescent="0.25">
      <c r="A100" s="30" t="s">
        <v>21</v>
      </c>
      <c r="B100" s="30" t="s">
        <v>9</v>
      </c>
      <c r="C100" s="31">
        <v>-7.5665521263307079E-3</v>
      </c>
      <c r="D100" s="31">
        <v>7.1018630016704883E-3</v>
      </c>
      <c r="E100" s="32">
        <v>-1.065432003482877</v>
      </c>
      <c r="F100" s="33">
        <v>0.29490877679637251</v>
      </c>
      <c r="G100" s="48">
        <v>0</v>
      </c>
      <c r="H100" s="49">
        <v>0.18794708900000001</v>
      </c>
      <c r="I100" s="49">
        <v>4.9998922042666691E-2</v>
      </c>
      <c r="J100" s="50">
        <v>0.80021319631982146</v>
      </c>
      <c r="K100" s="47">
        <v>173</v>
      </c>
      <c r="L100" s="73" t="str">
        <f t="shared" si="1"/>
        <v>Something else</v>
      </c>
    </row>
    <row r="101" spans="1:12" x14ac:dyDescent="0.25">
      <c r="A101" s="30" t="s">
        <v>22</v>
      </c>
      <c r="B101" s="30" t="s">
        <v>9</v>
      </c>
      <c r="C101" s="31">
        <v>-6.7950039896005213E-3</v>
      </c>
      <c r="D101" s="31">
        <v>9.4947602098582953E-3</v>
      </c>
      <c r="E101" s="32">
        <v>-0.7156583040975959</v>
      </c>
      <c r="F101" s="33">
        <v>0.47955856844741829</v>
      </c>
      <c r="G101" s="48">
        <v>0</v>
      </c>
      <c r="H101" s="49">
        <v>0.12748719959999999</v>
      </c>
      <c r="I101" s="49">
        <v>4.9999790603486381E-2</v>
      </c>
      <c r="J101" s="50">
        <v>0.80067389970862757</v>
      </c>
      <c r="K101" s="47">
        <v>379</v>
      </c>
      <c r="L101" s="73" t="str">
        <f t="shared" si="1"/>
        <v>Something else</v>
      </c>
    </row>
    <row r="102" spans="1:12" x14ac:dyDescent="0.25">
      <c r="A102" s="30" t="s">
        <v>169</v>
      </c>
      <c r="B102" s="30" t="s">
        <v>9</v>
      </c>
      <c r="C102" s="31">
        <v>-5.3215383957457424E-2</v>
      </c>
      <c r="D102" s="31">
        <v>2.579960628024441E-2</v>
      </c>
      <c r="E102" s="32">
        <v>-2.0626432581727481</v>
      </c>
      <c r="F102" s="33">
        <v>4.7610123711374901E-2</v>
      </c>
      <c r="G102" s="48">
        <v>1</v>
      </c>
      <c r="H102" s="49">
        <v>0.34738963709999998</v>
      </c>
      <c r="I102" s="49">
        <v>4.9982936767349599E-2</v>
      </c>
      <c r="J102" s="50">
        <v>0.80667303791646783</v>
      </c>
      <c r="K102" s="47">
        <v>50</v>
      </c>
      <c r="L102" s="73" t="str">
        <f t="shared" si="1"/>
        <v>Sig with more suggested</v>
      </c>
    </row>
    <row r="103" spans="1:12" x14ac:dyDescent="0.25">
      <c r="A103" s="30" t="s">
        <v>170</v>
      </c>
      <c r="B103" s="30" t="s">
        <v>9</v>
      </c>
      <c r="C103" s="31">
        <v>-6.9073268654168796E-2</v>
      </c>
      <c r="D103" s="31">
        <v>2.0843581007066011E-2</v>
      </c>
      <c r="E103" s="32">
        <v>-3.3138868331095717</v>
      </c>
      <c r="F103" s="33">
        <v>2.3495668101240355E-3</v>
      </c>
      <c r="G103" s="48">
        <v>1</v>
      </c>
      <c r="H103" s="49">
        <v>0.51145438710000002</v>
      </c>
      <c r="I103" s="49">
        <v>4.9868706078695556E-2</v>
      </c>
      <c r="J103" s="50">
        <v>0.80965017799602745</v>
      </c>
      <c r="K103" s="47">
        <v>22</v>
      </c>
      <c r="L103" s="73" t="str">
        <f t="shared" si="1"/>
        <v>Something else</v>
      </c>
    </row>
    <row r="104" spans="1:12" x14ac:dyDescent="0.25">
      <c r="A104" s="30" t="s">
        <v>171</v>
      </c>
      <c r="B104" s="30" t="s">
        <v>9</v>
      </c>
      <c r="C104" s="31">
        <v>-4.139096146261708E-2</v>
      </c>
      <c r="D104" s="31">
        <v>1.8399686139922065E-2</v>
      </c>
      <c r="E104" s="32">
        <v>-2.2495471470467376</v>
      </c>
      <c r="F104" s="33">
        <v>3.1721761685096168E-2</v>
      </c>
      <c r="G104" s="48">
        <v>1</v>
      </c>
      <c r="H104" s="49">
        <v>0.3746100758</v>
      </c>
      <c r="I104" s="49">
        <v>4.9974154586290606E-2</v>
      </c>
      <c r="J104" s="50">
        <v>0.80082481830644003</v>
      </c>
      <c r="K104" s="47">
        <v>42</v>
      </c>
      <c r="L104" s="73" t="str">
        <f t="shared" si="1"/>
        <v>Sig with more suggested</v>
      </c>
    </row>
    <row r="105" spans="1:12" x14ac:dyDescent="0.25">
      <c r="A105" s="30" t="s">
        <v>172</v>
      </c>
      <c r="B105" s="30" t="s">
        <v>9</v>
      </c>
      <c r="C105" s="31">
        <v>-7.1385153423253554E-3</v>
      </c>
      <c r="D105" s="31">
        <v>1.9137129430692412E-2</v>
      </c>
      <c r="E105" s="32">
        <v>-0.3730191285050567</v>
      </c>
      <c r="F105" s="33">
        <v>0.71167276487420938</v>
      </c>
      <c r="G105" s="48">
        <v>0</v>
      </c>
      <c r="H105" s="49">
        <v>6.6846361500000007E-2</v>
      </c>
      <c r="I105" s="49">
        <v>4.9999984938736197E-2</v>
      </c>
      <c r="J105" s="50">
        <v>0.80013016011094018</v>
      </c>
      <c r="K105" s="47">
        <v>1382</v>
      </c>
      <c r="L105" s="73" t="str">
        <f t="shared" si="1"/>
        <v>Something else</v>
      </c>
    </row>
    <row r="106" spans="1:12" x14ac:dyDescent="0.25">
      <c r="A106" s="30" t="s">
        <v>3</v>
      </c>
      <c r="B106" s="30" t="s">
        <v>37</v>
      </c>
      <c r="C106" s="31">
        <v>25.980766165920176</v>
      </c>
      <c r="D106" s="31">
        <v>13.477470281193932</v>
      </c>
      <c r="E106" s="32">
        <v>1.9277183049828703</v>
      </c>
      <c r="F106" s="33">
        <v>6.2805527823314736E-2</v>
      </c>
      <c r="G106" s="48">
        <v>0</v>
      </c>
      <c r="H106" s="49">
        <v>0.32256078630000001</v>
      </c>
      <c r="I106" s="49">
        <v>4.9987938763192387E-2</v>
      </c>
      <c r="J106" s="50">
        <v>0.80449854301789547</v>
      </c>
      <c r="K106" s="47">
        <v>58</v>
      </c>
      <c r="L106" s="73" t="str">
        <f t="shared" si="1"/>
        <v>Something else</v>
      </c>
    </row>
    <row r="107" spans="1:12" x14ac:dyDescent="0.25">
      <c r="A107" s="30" t="s">
        <v>7</v>
      </c>
      <c r="B107" s="30" t="s">
        <v>37</v>
      </c>
      <c r="C107" s="31">
        <v>2.5387512752909105</v>
      </c>
      <c r="D107" s="31">
        <v>1.019526141119655</v>
      </c>
      <c r="E107" s="32">
        <v>2.4901286714461537</v>
      </c>
      <c r="F107" s="33">
        <v>1.8153689371036806E-2</v>
      </c>
      <c r="G107" s="48">
        <v>1</v>
      </c>
      <c r="H107" s="49">
        <v>0.40288945110000002</v>
      </c>
      <c r="I107" s="49">
        <v>4.9962410231679161E-2</v>
      </c>
      <c r="J107" s="50">
        <v>0.80069329258949107</v>
      </c>
      <c r="K107" s="47">
        <v>36</v>
      </c>
      <c r="L107" s="73" t="str">
        <f t="shared" si="1"/>
        <v>Sig with more suggested</v>
      </c>
    </row>
    <row r="108" spans="1:12" x14ac:dyDescent="0.25">
      <c r="A108" s="30" t="s">
        <v>8</v>
      </c>
      <c r="B108" s="30" t="s">
        <v>37</v>
      </c>
      <c r="C108" s="31">
        <v>30.17078752545094</v>
      </c>
      <c r="D108" s="31">
        <v>7.3829591515034565</v>
      </c>
      <c r="E108" s="32">
        <v>4.0865440139008484</v>
      </c>
      <c r="F108" s="33">
        <v>1.2851483790992794E-3</v>
      </c>
      <c r="G108" s="48">
        <v>1</v>
      </c>
      <c r="H108" s="49">
        <v>0.74985814220000002</v>
      </c>
      <c r="I108" s="49">
        <v>4.8341075487024925E-2</v>
      </c>
      <c r="J108" s="50">
        <v>0.81595889871876959</v>
      </c>
      <c r="K108" s="47">
        <v>9</v>
      </c>
      <c r="L108" s="73" t="str">
        <f t="shared" si="1"/>
        <v>Something else</v>
      </c>
    </row>
    <row r="109" spans="1:12" x14ac:dyDescent="0.25">
      <c r="A109" s="30" t="s">
        <v>9</v>
      </c>
      <c r="B109" s="30" t="s">
        <v>37</v>
      </c>
      <c r="C109" s="31">
        <v>0.3427156488913834</v>
      </c>
      <c r="D109" s="31">
        <v>1.7172372072872695</v>
      </c>
      <c r="E109" s="32">
        <v>0.19957385469930125</v>
      </c>
      <c r="F109" s="33">
        <v>0.84311722880490547</v>
      </c>
      <c r="G109" s="48">
        <v>0</v>
      </c>
      <c r="H109" s="49">
        <v>3.5821517599999998E-2</v>
      </c>
      <c r="I109" s="49">
        <v>4.9999998775408651E-2</v>
      </c>
      <c r="J109" s="50">
        <v>0.80007036836392242</v>
      </c>
      <c r="K109" s="47">
        <v>4817</v>
      </c>
      <c r="L109" s="73" t="str">
        <f t="shared" si="1"/>
        <v>Something else</v>
      </c>
    </row>
    <row r="110" spans="1:12" x14ac:dyDescent="0.25">
      <c r="A110" s="30" t="s">
        <v>10</v>
      </c>
      <c r="B110" s="30" t="s">
        <v>37</v>
      </c>
      <c r="C110" s="31">
        <v>-5.7202052512496255</v>
      </c>
      <c r="D110" s="31">
        <v>3.4363745296138113</v>
      </c>
      <c r="E110" s="32">
        <v>-1.6646047169638627</v>
      </c>
      <c r="F110" s="33">
        <v>0.10575482812871137</v>
      </c>
      <c r="G110" s="48">
        <v>0</v>
      </c>
      <c r="H110" s="49">
        <v>0.28229494379999998</v>
      </c>
      <c r="I110" s="49">
        <v>4.9993499074789748E-2</v>
      </c>
      <c r="J110" s="50">
        <v>0.80261770767233398</v>
      </c>
      <c r="K110" s="47">
        <v>76</v>
      </c>
      <c r="L110" s="73" t="str">
        <f t="shared" si="1"/>
        <v>Something else</v>
      </c>
    </row>
    <row r="111" spans="1:12" x14ac:dyDescent="0.25">
      <c r="A111" s="30" t="s">
        <v>11</v>
      </c>
      <c r="B111" s="30" t="s">
        <v>37</v>
      </c>
      <c r="C111" s="31">
        <v>-0.25475387042165737</v>
      </c>
      <c r="D111" s="31">
        <v>0.27209271166824583</v>
      </c>
      <c r="E111" s="32">
        <v>-0.93627598056456152</v>
      </c>
      <c r="F111" s="33">
        <v>0.35614378052516438</v>
      </c>
      <c r="G111" s="48">
        <v>0</v>
      </c>
      <c r="H111" s="49">
        <v>0.16329028579999999</v>
      </c>
      <c r="I111" s="49">
        <v>4.9999409047909872E-2</v>
      </c>
      <c r="J111" s="50">
        <v>0.80038973109460221</v>
      </c>
      <c r="K111" s="47">
        <v>230</v>
      </c>
      <c r="L111" s="73" t="str">
        <f t="shared" si="1"/>
        <v>Something else</v>
      </c>
    </row>
    <row r="112" spans="1:12" x14ac:dyDescent="0.25">
      <c r="A112" s="30" t="s">
        <v>12</v>
      </c>
      <c r="B112" s="30" t="s">
        <v>37</v>
      </c>
      <c r="C112" s="31">
        <v>2.1368324127352682</v>
      </c>
      <c r="D112" s="31">
        <v>3.4419121224672979</v>
      </c>
      <c r="E112" s="32">
        <v>0.62082712652277205</v>
      </c>
      <c r="F112" s="33">
        <v>0.54632462191108611</v>
      </c>
      <c r="G112" s="48">
        <v>0</v>
      </c>
      <c r="H112" s="49">
        <v>0.17640675240000001</v>
      </c>
      <c r="I112" s="49">
        <v>4.9999181396939589E-2</v>
      </c>
      <c r="J112" s="50">
        <v>0.80081286960332299</v>
      </c>
      <c r="K112" s="47">
        <v>197</v>
      </c>
      <c r="L112" s="73" t="str">
        <f t="shared" si="1"/>
        <v>Something else</v>
      </c>
    </row>
    <row r="113" spans="1:12" x14ac:dyDescent="0.25">
      <c r="A113" s="30" t="s">
        <v>13</v>
      </c>
      <c r="B113" s="30" t="s">
        <v>37</v>
      </c>
      <c r="C113" s="31">
        <v>31.732971336856053</v>
      </c>
      <c r="D113" s="31">
        <v>11.905832407116302</v>
      </c>
      <c r="E113" s="32">
        <v>2.6653299199717244</v>
      </c>
      <c r="F113" s="33">
        <v>1.1952820459861645E-2</v>
      </c>
      <c r="G113" s="48">
        <v>1</v>
      </c>
      <c r="H113" s="49">
        <v>0.42622652529999999</v>
      </c>
      <c r="I113" s="49">
        <v>4.9949696929823546E-2</v>
      </c>
      <c r="J113" s="50">
        <v>0.80150325830468738</v>
      </c>
      <c r="K113" s="47">
        <v>32</v>
      </c>
      <c r="L113" s="73" t="str">
        <f t="shared" si="1"/>
        <v>Something else</v>
      </c>
    </row>
    <row r="114" spans="1:12" x14ac:dyDescent="0.25">
      <c r="A114" s="30" t="s">
        <v>14</v>
      </c>
      <c r="B114" s="30" t="s">
        <v>37</v>
      </c>
      <c r="C114" s="31">
        <v>2.7727459821277196</v>
      </c>
      <c r="D114" s="31">
        <v>0.94870202706976248</v>
      </c>
      <c r="E114" s="32">
        <v>2.9226731924372991</v>
      </c>
      <c r="F114" s="33">
        <v>6.3216100117205257E-3</v>
      </c>
      <c r="G114" s="48">
        <v>1</v>
      </c>
      <c r="H114" s="49">
        <v>0.45901573350000002</v>
      </c>
      <c r="I114" s="49">
        <v>4.9929609178599239E-2</v>
      </c>
      <c r="J114" s="50">
        <v>0.81116377964311548</v>
      </c>
      <c r="K114" s="47">
        <v>28</v>
      </c>
      <c r="L114" s="73" t="str">
        <f t="shared" si="1"/>
        <v>Something else</v>
      </c>
    </row>
    <row r="115" spans="1:12" ht="15.75" thickBot="1" x14ac:dyDescent="0.3">
      <c r="A115" s="30" t="s">
        <v>15</v>
      </c>
      <c r="B115" s="30" t="s">
        <v>37</v>
      </c>
      <c r="C115" s="31">
        <v>-5.7522051709360236</v>
      </c>
      <c r="D115" s="31">
        <v>3.9029504527007259</v>
      </c>
      <c r="E115" s="32">
        <v>-1.4738094271618714</v>
      </c>
      <c r="F115" s="33">
        <v>0.15030308569306669</v>
      </c>
      <c r="G115" s="48">
        <v>0</v>
      </c>
      <c r="H115" s="49">
        <v>0.25211890110000001</v>
      </c>
      <c r="I115" s="49">
        <v>4.9996141653066144E-2</v>
      </c>
      <c r="J115" s="50">
        <v>0.80322527588656023</v>
      </c>
      <c r="K115" s="47">
        <v>96</v>
      </c>
      <c r="L115" s="73" t="str">
        <f t="shared" si="1"/>
        <v>Something else</v>
      </c>
    </row>
    <row r="116" spans="1:12" ht="15.75" thickBot="1" x14ac:dyDescent="0.3">
      <c r="A116" s="72" t="s">
        <v>16</v>
      </c>
      <c r="B116" s="74" t="s">
        <v>37</v>
      </c>
      <c r="C116" s="75">
        <v>-0.23399470683681198</v>
      </c>
      <c r="D116" s="75">
        <v>0.23157303044241986</v>
      </c>
      <c r="E116" s="76">
        <v>-1.0104575061688552</v>
      </c>
      <c r="F116" s="77">
        <v>0.31985599579864632</v>
      </c>
      <c r="G116" s="75">
        <v>0</v>
      </c>
      <c r="H116" s="76">
        <v>0.1758420684</v>
      </c>
      <c r="I116" s="76">
        <v>4.9999190101643873E-2</v>
      </c>
      <c r="J116" s="78">
        <v>0.80031449216378736</v>
      </c>
      <c r="K116" s="79">
        <v>198</v>
      </c>
      <c r="L116" s="73" t="str">
        <f t="shared" si="1"/>
        <v>Something else</v>
      </c>
    </row>
    <row r="117" spans="1:12" x14ac:dyDescent="0.25">
      <c r="A117" s="30" t="s">
        <v>17</v>
      </c>
      <c r="B117" s="30" t="s">
        <v>37</v>
      </c>
      <c r="C117" s="31">
        <v>-0.11536116657561485</v>
      </c>
      <c r="D117" s="31">
        <v>2.1661544037442351</v>
      </c>
      <c r="E117" s="32">
        <v>-5.3256206656465063E-2</v>
      </c>
      <c r="F117" s="33">
        <v>0.95833747111412093</v>
      </c>
      <c r="G117" s="48">
        <v>0</v>
      </c>
      <c r="H117" s="49">
        <v>1.4769003100000001E-2</v>
      </c>
      <c r="I117" s="49">
        <v>4.9999999964774285E-2</v>
      </c>
      <c r="J117" s="50">
        <v>0.80001005511446688</v>
      </c>
      <c r="K117" s="47">
        <v>28343</v>
      </c>
      <c r="L117" s="73" t="str">
        <f t="shared" si="1"/>
        <v>Something else</v>
      </c>
    </row>
    <row r="118" spans="1:12" x14ac:dyDescent="0.25">
      <c r="A118" s="30" t="s">
        <v>18</v>
      </c>
      <c r="B118" s="30" t="s">
        <v>37</v>
      </c>
      <c r="C118" s="31">
        <v>30.03176776340613</v>
      </c>
      <c r="D118" s="31">
        <v>12.748464873834097</v>
      </c>
      <c r="E118" s="32">
        <v>2.3557163988462309</v>
      </c>
      <c r="F118" s="33">
        <v>2.4779562112242678E-2</v>
      </c>
      <c r="G118" s="48">
        <v>1</v>
      </c>
      <c r="H118" s="49">
        <v>0.38443374800000002</v>
      </c>
      <c r="I118" s="49">
        <v>4.9970924195616072E-2</v>
      </c>
      <c r="J118" s="50">
        <v>0.80293442751756627</v>
      </c>
      <c r="K118" s="47">
        <v>40</v>
      </c>
      <c r="L118" s="73" t="str">
        <f t="shared" si="1"/>
        <v>Sig with more suggested</v>
      </c>
    </row>
    <row r="119" spans="1:12" x14ac:dyDescent="0.25">
      <c r="A119" s="30" t="s">
        <v>19</v>
      </c>
      <c r="B119" s="30" t="s">
        <v>37</v>
      </c>
      <c r="C119" s="31">
        <v>2.5953001529721678</v>
      </c>
      <c r="D119" s="31">
        <v>0.96000964934993349</v>
      </c>
      <c r="E119" s="32">
        <v>2.7034104862691373</v>
      </c>
      <c r="F119" s="33">
        <v>1.0895863019556147E-2</v>
      </c>
      <c r="G119" s="48">
        <v>1</v>
      </c>
      <c r="H119" s="49">
        <v>0.43119047090000001</v>
      </c>
      <c r="I119" s="49">
        <v>4.9949696929823546E-2</v>
      </c>
      <c r="J119" s="50">
        <v>0.81065010600251508</v>
      </c>
      <c r="K119" s="47">
        <v>32</v>
      </c>
      <c r="L119" s="73" t="str">
        <f t="shared" si="1"/>
        <v>Something else</v>
      </c>
    </row>
    <row r="120" spans="1:12" x14ac:dyDescent="0.25">
      <c r="A120" s="30" t="s">
        <v>20</v>
      </c>
      <c r="B120" s="30" t="s">
        <v>37</v>
      </c>
      <c r="C120" s="31">
        <v>15.910360068115823</v>
      </c>
      <c r="D120" s="31">
        <v>6.0440144460491725</v>
      </c>
      <c r="E120" s="32">
        <v>2.6324159563377689</v>
      </c>
      <c r="F120" s="33">
        <v>1.2942257334054489E-2</v>
      </c>
      <c r="G120" s="48">
        <v>1</v>
      </c>
      <c r="H120" s="49">
        <v>0.42190480070000003</v>
      </c>
      <c r="I120" s="49">
        <v>4.9953404268259276E-2</v>
      </c>
      <c r="J120" s="50">
        <v>0.80482648032403181</v>
      </c>
      <c r="K120" s="47">
        <v>33</v>
      </c>
      <c r="L120" s="73" t="str">
        <f t="shared" si="1"/>
        <v>Something else</v>
      </c>
    </row>
    <row r="121" spans="1:12" x14ac:dyDescent="0.25">
      <c r="A121" s="30" t="s">
        <v>21</v>
      </c>
      <c r="B121" s="30" t="s">
        <v>37</v>
      </c>
      <c r="C121" s="31">
        <v>8.4871943850822196E-3</v>
      </c>
      <c r="D121" s="31">
        <v>7.0402040626047491E-2</v>
      </c>
      <c r="E121" s="32">
        <v>0.12055324404818615</v>
      </c>
      <c r="F121" s="33">
        <v>0.90479867192966257</v>
      </c>
      <c r="G121" s="48">
        <v>0</v>
      </c>
      <c r="H121" s="49">
        <v>2.13061664E-2</v>
      </c>
      <c r="I121" s="49">
        <v>4.9999999847270507E-2</v>
      </c>
      <c r="J121" s="50">
        <v>0.80001881887917425</v>
      </c>
      <c r="K121" s="47">
        <v>13618</v>
      </c>
      <c r="L121" s="73" t="str">
        <f t="shared" si="1"/>
        <v>Something else</v>
      </c>
    </row>
    <row r="122" spans="1:12" x14ac:dyDescent="0.25">
      <c r="A122" s="30" t="s">
        <v>22</v>
      </c>
      <c r="B122" s="30" t="s">
        <v>37</v>
      </c>
      <c r="C122" s="31">
        <v>9.3775450916509379E-3</v>
      </c>
      <c r="D122" s="31">
        <v>8.8690897585675346E-2</v>
      </c>
      <c r="E122" s="32">
        <v>0.10573289195311431</v>
      </c>
      <c r="F122" s="33">
        <v>0.91645431113726006</v>
      </c>
      <c r="G122" s="48">
        <v>0</v>
      </c>
      <c r="H122" s="49">
        <v>1.8687847099999998E-2</v>
      </c>
      <c r="I122" s="49">
        <v>4.9999999909639749E-2</v>
      </c>
      <c r="J122" s="50">
        <v>0.80000020488840873</v>
      </c>
      <c r="K122" s="47">
        <v>17701</v>
      </c>
      <c r="L122" s="73" t="str">
        <f t="shared" si="1"/>
        <v>Something else</v>
      </c>
    </row>
    <row r="123" spans="1:12" x14ac:dyDescent="0.25">
      <c r="A123" s="30" t="s">
        <v>169</v>
      </c>
      <c r="B123" s="30" t="s">
        <v>37</v>
      </c>
      <c r="C123" s="31">
        <v>0.59886908519131099</v>
      </c>
      <c r="D123" s="31">
        <v>0.24767157055676006</v>
      </c>
      <c r="E123" s="32">
        <v>2.4179968812935084</v>
      </c>
      <c r="F123" s="33">
        <v>2.1475412706937619E-2</v>
      </c>
      <c r="G123" s="48">
        <v>1</v>
      </c>
      <c r="H123" s="49">
        <v>0.39304445739999999</v>
      </c>
      <c r="I123" s="49">
        <v>4.996706603534494E-2</v>
      </c>
      <c r="J123" s="50">
        <v>0.80129593077935302</v>
      </c>
      <c r="K123" s="47">
        <v>38</v>
      </c>
      <c r="L123" s="73" t="str">
        <f t="shared" si="1"/>
        <v>Sig with more suggested</v>
      </c>
    </row>
    <row r="124" spans="1:12" x14ac:dyDescent="0.25">
      <c r="A124" s="30" t="s">
        <v>170</v>
      </c>
      <c r="B124" s="30" t="s">
        <v>37</v>
      </c>
      <c r="C124" s="31">
        <v>6.8705709915078839E-3</v>
      </c>
      <c r="D124" s="31">
        <v>0.22923222411374403</v>
      </c>
      <c r="E124" s="32">
        <v>2.9972099333201673E-2</v>
      </c>
      <c r="F124" s="33">
        <v>0.97627546000992782</v>
      </c>
      <c r="G124" s="48">
        <v>0</v>
      </c>
      <c r="H124" s="49">
        <v>5.2982942999999999E-3</v>
      </c>
      <c r="I124" s="49">
        <v>4.999999999941708E-2</v>
      </c>
      <c r="J124" s="50">
        <v>0.80000035995131258</v>
      </c>
      <c r="K124" s="47">
        <v>220238</v>
      </c>
      <c r="L124" s="73" t="str">
        <f t="shared" si="1"/>
        <v>Something else</v>
      </c>
    </row>
    <row r="125" spans="1:12" x14ac:dyDescent="0.25">
      <c r="A125" s="30" t="s">
        <v>171</v>
      </c>
      <c r="B125" s="30" t="s">
        <v>37</v>
      </c>
      <c r="C125" s="31">
        <v>-4.9944972687124174E-2</v>
      </c>
      <c r="D125" s="31">
        <v>0.18356598786938885</v>
      </c>
      <c r="E125" s="32">
        <v>-0.27208184515456696</v>
      </c>
      <c r="F125" s="33">
        <v>0.78730696451169357</v>
      </c>
      <c r="G125" s="48">
        <v>0</v>
      </c>
      <c r="H125" s="49">
        <v>4.8042191300000002E-2</v>
      </c>
      <c r="I125" s="49">
        <v>4.9999996019218076E-2</v>
      </c>
      <c r="J125" s="50">
        <v>0.80005617121732253</v>
      </c>
      <c r="K125" s="47">
        <v>2677</v>
      </c>
      <c r="L125" s="73" t="str">
        <f t="shared" si="1"/>
        <v>Something else</v>
      </c>
    </row>
    <row r="126" spans="1:12" x14ac:dyDescent="0.25">
      <c r="A126" s="30" t="s">
        <v>172</v>
      </c>
      <c r="B126" s="30" t="s">
        <v>37</v>
      </c>
      <c r="C126" s="31">
        <v>-0.15049373993727602</v>
      </c>
      <c r="D126" s="31">
        <v>0.17567238482500469</v>
      </c>
      <c r="E126" s="32">
        <v>-0.85667272114048965</v>
      </c>
      <c r="F126" s="33">
        <v>0.39799589211937092</v>
      </c>
      <c r="G126" s="48">
        <v>0</v>
      </c>
      <c r="H126" s="49">
        <v>0.14973252240000001</v>
      </c>
      <c r="I126" s="49">
        <v>4.9999590061219158E-2</v>
      </c>
      <c r="J126" s="50">
        <v>0.80046469362357076</v>
      </c>
      <c r="K126" s="47">
        <v>274</v>
      </c>
      <c r="L126" s="73" t="str">
        <f t="shared" si="1"/>
        <v>Something else</v>
      </c>
    </row>
    <row r="127" spans="1:12" x14ac:dyDescent="0.25">
      <c r="A127" s="30" t="s">
        <v>3</v>
      </c>
      <c r="B127" s="30" t="s">
        <v>38</v>
      </c>
      <c r="C127" s="31">
        <v>-32.96621417377569</v>
      </c>
      <c r="D127" s="31">
        <v>27.367276280372845</v>
      </c>
      <c r="E127" s="32">
        <v>-1.2045851343057572</v>
      </c>
      <c r="F127" s="33">
        <v>0.23719736356318211</v>
      </c>
      <c r="G127" s="48">
        <v>0</v>
      </c>
      <c r="H127" s="49">
        <v>0.2082729086</v>
      </c>
      <c r="I127" s="49">
        <v>4.9998330769496099E-2</v>
      </c>
      <c r="J127" s="50">
        <v>0.8015072563311727</v>
      </c>
      <c r="K127" s="47">
        <v>141</v>
      </c>
      <c r="L127" s="73" t="str">
        <f t="shared" si="1"/>
        <v>Something else</v>
      </c>
    </row>
    <row r="128" spans="1:12" x14ac:dyDescent="0.25">
      <c r="A128" s="30" t="s">
        <v>7</v>
      </c>
      <c r="B128" s="30" t="s">
        <v>38</v>
      </c>
      <c r="C128" s="31">
        <v>-2.5818688245139798</v>
      </c>
      <c r="D128" s="31">
        <v>2.1409378395871279</v>
      </c>
      <c r="E128" s="32">
        <v>-1.2059522592266778</v>
      </c>
      <c r="F128" s="33">
        <v>0.23667710168057088</v>
      </c>
      <c r="G128" s="48">
        <v>0</v>
      </c>
      <c r="H128" s="49">
        <v>0.2084990145</v>
      </c>
      <c r="I128" s="49">
        <v>4.9998330769496099E-2</v>
      </c>
      <c r="J128" s="50">
        <v>0.80228295784360881</v>
      </c>
      <c r="K128" s="47">
        <v>141</v>
      </c>
      <c r="L128" s="73" t="str">
        <f t="shared" si="1"/>
        <v>Something else</v>
      </c>
    </row>
    <row r="129" spans="1:12" x14ac:dyDescent="0.25">
      <c r="A129" s="30" t="s">
        <v>8</v>
      </c>
      <c r="B129" s="30" t="s">
        <v>38</v>
      </c>
      <c r="C129" s="31">
        <v>-7.8599871372075789</v>
      </c>
      <c r="D129" s="31">
        <v>18.966466551129109</v>
      </c>
      <c r="E129" s="32">
        <v>-0.41441494207784629</v>
      </c>
      <c r="F129" s="33">
        <v>0.68532687680330795</v>
      </c>
      <c r="G129" s="48">
        <v>0</v>
      </c>
      <c r="H129" s="49">
        <v>0.1141862565</v>
      </c>
      <c r="I129" s="49">
        <v>4.9999867173178947E-2</v>
      </c>
      <c r="J129" s="50">
        <v>0.80070025876375917</v>
      </c>
      <c r="K129" s="47">
        <v>473</v>
      </c>
      <c r="L129" s="73" t="str">
        <f t="shared" si="1"/>
        <v>Something else</v>
      </c>
    </row>
    <row r="130" spans="1:12" x14ac:dyDescent="0.25">
      <c r="A130" s="30" t="s">
        <v>9</v>
      </c>
      <c r="B130" s="30" t="s">
        <v>38</v>
      </c>
      <c r="C130" s="31">
        <v>0.18731540494325019</v>
      </c>
      <c r="D130" s="31">
        <v>3.3670160517232044</v>
      </c>
      <c r="E130" s="32">
        <v>5.5632465680519723E-2</v>
      </c>
      <c r="F130" s="33">
        <v>0.95599161714318359</v>
      </c>
      <c r="G130" s="48">
        <v>0</v>
      </c>
      <c r="H130" s="49">
        <v>9.9913871000000005E-3</v>
      </c>
      <c r="I130" s="49">
        <v>4.9999999992625478E-2</v>
      </c>
      <c r="J130" s="50">
        <v>0.80000512662474266</v>
      </c>
      <c r="K130" s="47">
        <v>61931</v>
      </c>
      <c r="L130" s="73" t="str">
        <f t="shared" si="1"/>
        <v>Something else</v>
      </c>
    </row>
    <row r="131" spans="1:12" x14ac:dyDescent="0.25">
      <c r="A131" s="30" t="s">
        <v>10</v>
      </c>
      <c r="B131" s="30" t="s">
        <v>38</v>
      </c>
      <c r="C131" s="31">
        <v>-14.963886790555476</v>
      </c>
      <c r="D131" s="31">
        <v>6.5233657175430722</v>
      </c>
      <c r="E131" s="32">
        <v>-2.2938905219300505</v>
      </c>
      <c r="F131" s="33">
        <v>2.850910928093139E-2</v>
      </c>
      <c r="G131" s="48">
        <v>1</v>
      </c>
      <c r="H131" s="49">
        <v>0.37578547750000002</v>
      </c>
      <c r="I131" s="49">
        <v>4.9974154586290606E-2</v>
      </c>
      <c r="J131" s="50">
        <v>0.80323133933262925</v>
      </c>
      <c r="K131" s="47">
        <v>42</v>
      </c>
      <c r="L131" s="73" t="str">
        <f t="shared" ref="L131:L194" si="2">IF(AND(G131=1,K131&gt;34),"Sig with more suggested","Something else")</f>
        <v>Sig with more suggested</v>
      </c>
    </row>
    <row r="132" spans="1:12" x14ac:dyDescent="0.25">
      <c r="A132" s="30" t="s">
        <v>11</v>
      </c>
      <c r="B132" s="30" t="s">
        <v>38</v>
      </c>
      <c r="C132" s="31">
        <v>-0.93657486971318527</v>
      </c>
      <c r="D132" s="31">
        <v>0.51606987013166483</v>
      </c>
      <c r="E132" s="32">
        <v>-1.8148218369621871</v>
      </c>
      <c r="F132" s="33">
        <v>7.8935243077625006E-2</v>
      </c>
      <c r="G132" s="48">
        <v>0</v>
      </c>
      <c r="H132" s="49">
        <v>0.30548236919999999</v>
      </c>
      <c r="I132" s="49">
        <v>4.9990724297730736E-2</v>
      </c>
      <c r="J132" s="50">
        <v>0.8049298556048744</v>
      </c>
      <c r="K132" s="47">
        <v>65</v>
      </c>
      <c r="L132" s="73" t="str">
        <f t="shared" si="2"/>
        <v>Something else</v>
      </c>
    </row>
    <row r="133" spans="1:12" x14ac:dyDescent="0.25">
      <c r="A133" s="30" t="s">
        <v>12</v>
      </c>
      <c r="B133" s="30" t="s">
        <v>38</v>
      </c>
      <c r="C133" s="31">
        <v>-3.6061172382931863</v>
      </c>
      <c r="D133" s="31">
        <v>6.2300075276374143</v>
      </c>
      <c r="E133" s="32">
        <v>-0.5788303179885117</v>
      </c>
      <c r="F133" s="33">
        <v>0.57340813506783661</v>
      </c>
      <c r="G133" s="48">
        <v>0</v>
      </c>
      <c r="H133" s="49">
        <v>0.16480899439999999</v>
      </c>
      <c r="I133" s="49">
        <v>4.9999386895638202E-2</v>
      </c>
      <c r="J133" s="50">
        <v>0.80079135543431945</v>
      </c>
      <c r="K133" s="47">
        <v>226</v>
      </c>
      <c r="L133" s="73" t="str">
        <f t="shared" si="2"/>
        <v>Something else</v>
      </c>
    </row>
    <row r="134" spans="1:12" x14ac:dyDescent="0.25">
      <c r="A134" s="30" t="s">
        <v>13</v>
      </c>
      <c r="B134" s="30" t="s">
        <v>38</v>
      </c>
      <c r="C134" s="31">
        <v>-24.828974891278644</v>
      </c>
      <c r="D134" s="31">
        <v>25.488579344539545</v>
      </c>
      <c r="E134" s="32">
        <v>-0.97412156855253651</v>
      </c>
      <c r="F134" s="33">
        <v>0.33730281422074232</v>
      </c>
      <c r="G134" s="48">
        <v>0</v>
      </c>
      <c r="H134" s="49">
        <v>0.1697042094</v>
      </c>
      <c r="I134" s="49">
        <v>4.999930562622168E-2</v>
      </c>
      <c r="J134" s="50">
        <v>0.80074512301227163</v>
      </c>
      <c r="K134" s="47">
        <v>213</v>
      </c>
      <c r="L134" s="73" t="str">
        <f t="shared" si="2"/>
        <v>Something else</v>
      </c>
    </row>
    <row r="135" spans="1:12" x14ac:dyDescent="0.25">
      <c r="A135" s="30" t="s">
        <v>14</v>
      </c>
      <c r="B135" s="30" t="s">
        <v>38</v>
      </c>
      <c r="C135" s="31">
        <v>-1.9191158609167511</v>
      </c>
      <c r="D135" s="31">
        <v>2.0708684045132224</v>
      </c>
      <c r="E135" s="32">
        <v>-0.92672033468387283</v>
      </c>
      <c r="F135" s="33">
        <v>0.36100887191375863</v>
      </c>
      <c r="G135" s="48">
        <v>0</v>
      </c>
      <c r="H135" s="49">
        <v>0.1616675189</v>
      </c>
      <c r="I135" s="49">
        <v>4.9999435092446504E-2</v>
      </c>
      <c r="J135" s="50">
        <v>0.80086223562193348</v>
      </c>
      <c r="K135" s="47">
        <v>235</v>
      </c>
      <c r="L135" s="73" t="str">
        <f t="shared" si="2"/>
        <v>Something else</v>
      </c>
    </row>
    <row r="136" spans="1:12" x14ac:dyDescent="0.25">
      <c r="A136" s="30" t="s">
        <v>15</v>
      </c>
      <c r="B136" s="30" t="s">
        <v>38</v>
      </c>
      <c r="C136" s="31">
        <v>-8.1372392824972284</v>
      </c>
      <c r="D136" s="31">
        <v>7.7942964308131764</v>
      </c>
      <c r="E136" s="32">
        <v>-1.0439992056663763</v>
      </c>
      <c r="F136" s="33">
        <v>0.30430874274117448</v>
      </c>
      <c r="G136" s="48">
        <v>0</v>
      </c>
      <c r="H136" s="49">
        <v>0.18148979730000001</v>
      </c>
      <c r="I136" s="49">
        <v>4.9999075641829142E-2</v>
      </c>
      <c r="J136" s="50">
        <v>0.80081053184066897</v>
      </c>
      <c r="K136" s="47">
        <v>186</v>
      </c>
      <c r="L136" s="73" t="str">
        <f t="shared" si="2"/>
        <v>Something else</v>
      </c>
    </row>
    <row r="137" spans="1:12" x14ac:dyDescent="0.25">
      <c r="A137" s="30" t="s">
        <v>16</v>
      </c>
      <c r="B137" s="30" t="s">
        <v>38</v>
      </c>
      <c r="C137" s="31">
        <v>-0.66275296359722291</v>
      </c>
      <c r="D137" s="31">
        <v>0.44718629394759585</v>
      </c>
      <c r="E137" s="32">
        <v>-1.4820511553399456</v>
      </c>
      <c r="F137" s="33">
        <v>0.14810822832829482</v>
      </c>
      <c r="G137" s="48">
        <v>0</v>
      </c>
      <c r="H137" s="49">
        <v>0.25343845929999997</v>
      </c>
      <c r="I137" s="49">
        <v>4.9996051240420794E-2</v>
      </c>
      <c r="J137" s="50">
        <v>0.80329894864515849</v>
      </c>
      <c r="K137" s="47">
        <v>95</v>
      </c>
      <c r="L137" s="73" t="str">
        <f t="shared" si="2"/>
        <v>Something else</v>
      </c>
    </row>
    <row r="138" spans="1:12" x14ac:dyDescent="0.25">
      <c r="A138" s="30" t="s">
        <v>17</v>
      </c>
      <c r="B138" s="30" t="s">
        <v>38</v>
      </c>
      <c r="C138" s="31">
        <v>1.1305203363715319</v>
      </c>
      <c r="D138" s="31">
        <v>3.5658515716067813</v>
      </c>
      <c r="E138" s="32">
        <v>0.31704077235669031</v>
      </c>
      <c r="F138" s="33">
        <v>0.75624672273838711</v>
      </c>
      <c r="G138" s="48">
        <v>0</v>
      </c>
      <c r="H138" s="49">
        <v>8.7593309499999994E-2</v>
      </c>
      <c r="I138" s="49">
        <v>4.9999954950279063E-2</v>
      </c>
      <c r="J138" s="50">
        <v>0.80014104735865543</v>
      </c>
      <c r="K138" s="47">
        <v>804</v>
      </c>
      <c r="L138" s="73" t="str">
        <f t="shared" si="2"/>
        <v>Something else</v>
      </c>
    </row>
    <row r="139" spans="1:12" x14ac:dyDescent="0.25">
      <c r="A139" s="30" t="s">
        <v>18</v>
      </c>
      <c r="B139" s="30" t="s">
        <v>38</v>
      </c>
      <c r="C139" s="31">
        <v>-24.24101077005367</v>
      </c>
      <c r="D139" s="31">
        <v>26.797688308712736</v>
      </c>
      <c r="E139" s="32">
        <v>-0.90459335487427794</v>
      </c>
      <c r="F139" s="33">
        <v>0.3724412010119782</v>
      </c>
      <c r="G139" s="48">
        <v>0</v>
      </c>
      <c r="H139" s="49">
        <v>0.1579048337</v>
      </c>
      <c r="I139" s="49">
        <v>4.9999486668426109E-2</v>
      </c>
      <c r="J139" s="50">
        <v>0.80024097708954312</v>
      </c>
      <c r="K139" s="47">
        <v>246</v>
      </c>
      <c r="L139" s="73" t="str">
        <f t="shared" si="2"/>
        <v>Something else</v>
      </c>
    </row>
    <row r="140" spans="1:12" x14ac:dyDescent="0.25">
      <c r="A140" s="30" t="s">
        <v>19</v>
      </c>
      <c r="B140" s="30" t="s">
        <v>38</v>
      </c>
      <c r="C140" s="31">
        <v>-1.5606855179457433</v>
      </c>
      <c r="D140" s="31">
        <v>2.0726477426419656</v>
      </c>
      <c r="E140" s="32">
        <v>-0.75299120339492254</v>
      </c>
      <c r="F140" s="33">
        <v>0.45695947329669739</v>
      </c>
      <c r="G140" s="48">
        <v>0</v>
      </c>
      <c r="H140" s="49">
        <v>0.1319474659</v>
      </c>
      <c r="I140" s="49">
        <v>4.9999757546488229E-2</v>
      </c>
      <c r="J140" s="50">
        <v>0.80001231266694806</v>
      </c>
      <c r="K140" s="47">
        <v>353</v>
      </c>
      <c r="L140" s="73" t="str">
        <f t="shared" si="2"/>
        <v>Something else</v>
      </c>
    </row>
    <row r="141" spans="1:12" x14ac:dyDescent="0.25">
      <c r="A141" s="30" t="s">
        <v>20</v>
      </c>
      <c r="B141" s="30" t="s">
        <v>38</v>
      </c>
      <c r="C141" s="31">
        <v>0.72396035573464546</v>
      </c>
      <c r="D141" s="31">
        <v>13.09983231131042</v>
      </c>
      <c r="E141" s="32">
        <v>5.5264856719545695E-2</v>
      </c>
      <c r="F141" s="33">
        <v>0.95627107399479427</v>
      </c>
      <c r="G141" s="48">
        <v>0</v>
      </c>
      <c r="H141" s="49">
        <v>9.7690724999999999E-3</v>
      </c>
      <c r="I141" s="49">
        <v>4.9999999993260193E-2</v>
      </c>
      <c r="J141" s="50">
        <v>0.80000031393094295</v>
      </c>
      <c r="K141" s="47">
        <v>64781</v>
      </c>
      <c r="L141" s="73" t="str">
        <f t="shared" si="2"/>
        <v>Something else</v>
      </c>
    </row>
    <row r="142" spans="1:12" x14ac:dyDescent="0.25">
      <c r="A142" s="30" t="s">
        <v>21</v>
      </c>
      <c r="B142" s="30" t="s">
        <v>38</v>
      </c>
      <c r="C142" s="31">
        <v>-0.40689649323562255</v>
      </c>
      <c r="D142" s="31">
        <v>0.11821883323620848</v>
      </c>
      <c r="E142" s="32">
        <v>-3.4418923118841684</v>
      </c>
      <c r="F142" s="33">
        <v>1.6290085767447001E-3</v>
      </c>
      <c r="G142" s="48">
        <v>1</v>
      </c>
      <c r="H142" s="49">
        <v>0.51979153749999996</v>
      </c>
      <c r="I142" s="49">
        <v>4.9851543314319402E-2</v>
      </c>
      <c r="J142" s="50">
        <v>0.80559633494758953</v>
      </c>
      <c r="K142" s="47">
        <v>21</v>
      </c>
      <c r="L142" s="73" t="str">
        <f t="shared" si="2"/>
        <v>Something else</v>
      </c>
    </row>
    <row r="143" spans="1:12" x14ac:dyDescent="0.25">
      <c r="A143" s="30" t="s">
        <v>22</v>
      </c>
      <c r="B143" s="30" t="s">
        <v>38</v>
      </c>
      <c r="C143" s="31">
        <v>-0.40211027386431081</v>
      </c>
      <c r="D143" s="31">
        <v>0.15916993697712722</v>
      </c>
      <c r="E143" s="32">
        <v>-2.5262953639423391</v>
      </c>
      <c r="F143" s="33">
        <v>1.6671824971395091E-2</v>
      </c>
      <c r="G143" s="48">
        <v>1</v>
      </c>
      <c r="H143" s="49">
        <v>0.40777385090000001</v>
      </c>
      <c r="I143" s="49">
        <v>4.9962410231679161E-2</v>
      </c>
      <c r="J143" s="50">
        <v>0.81007275438447612</v>
      </c>
      <c r="K143" s="47">
        <v>36</v>
      </c>
      <c r="L143" s="73" t="str">
        <f t="shared" si="2"/>
        <v>Sig with more suggested</v>
      </c>
    </row>
    <row r="144" spans="1:12" x14ac:dyDescent="0.25">
      <c r="A144" s="30" t="s">
        <v>169</v>
      </c>
      <c r="B144" s="30" t="s">
        <v>38</v>
      </c>
      <c r="C144" s="31">
        <v>-0.82021782416928934</v>
      </c>
      <c r="D144" s="31">
        <v>0.50906458463987836</v>
      </c>
      <c r="E144" s="32">
        <v>-1.6112254690620966</v>
      </c>
      <c r="F144" s="33">
        <v>0.11695183837429191</v>
      </c>
      <c r="G144" s="48">
        <v>0</v>
      </c>
      <c r="H144" s="49">
        <v>0.27393219400000002</v>
      </c>
      <c r="I144" s="49">
        <v>4.9994367293668442E-2</v>
      </c>
      <c r="J144" s="50">
        <v>0.80329118385396869</v>
      </c>
      <c r="K144" s="47">
        <v>81</v>
      </c>
      <c r="L144" s="73" t="str">
        <f t="shared" si="2"/>
        <v>Something else</v>
      </c>
    </row>
    <row r="145" spans="1:12" x14ac:dyDescent="0.25">
      <c r="A145" s="30" t="s">
        <v>170</v>
      </c>
      <c r="B145" s="30" t="s">
        <v>38</v>
      </c>
      <c r="C145" s="31">
        <v>-0.41858974630796186</v>
      </c>
      <c r="D145" s="31">
        <v>0.44436325736431548</v>
      </c>
      <c r="E145" s="32">
        <v>-0.94199900502749501</v>
      </c>
      <c r="F145" s="33">
        <v>0.35325082531834728</v>
      </c>
      <c r="G145" s="48">
        <v>0</v>
      </c>
      <c r="H145" s="49">
        <v>0.16426155279999999</v>
      </c>
      <c r="I145" s="49">
        <v>4.9999398124343446E-2</v>
      </c>
      <c r="J145" s="50">
        <v>0.80152512652368735</v>
      </c>
      <c r="K145" s="47">
        <v>228</v>
      </c>
      <c r="L145" s="73" t="str">
        <f t="shared" si="2"/>
        <v>Something else</v>
      </c>
    </row>
    <row r="146" spans="1:12" x14ac:dyDescent="0.25">
      <c r="A146" s="30" t="s">
        <v>171</v>
      </c>
      <c r="B146" s="30" t="s">
        <v>38</v>
      </c>
      <c r="C146" s="31">
        <v>-0.52066264392430006</v>
      </c>
      <c r="D146" s="31">
        <v>0.34922648439262666</v>
      </c>
      <c r="E146" s="32">
        <v>-1.4909025151108872</v>
      </c>
      <c r="F146" s="33">
        <v>0.14577965827820136</v>
      </c>
      <c r="G146" s="48">
        <v>0</v>
      </c>
      <c r="H146" s="49">
        <v>0.25485404979999998</v>
      </c>
      <c r="I146" s="49">
        <v>4.9995957637150125E-2</v>
      </c>
      <c r="J146" s="50">
        <v>0.80358760746769387</v>
      </c>
      <c r="K146" s="47">
        <v>94</v>
      </c>
      <c r="L146" s="73" t="str">
        <f t="shared" si="2"/>
        <v>Something else</v>
      </c>
    </row>
    <row r="147" spans="1:12" x14ac:dyDescent="0.25">
      <c r="A147" s="38" t="s">
        <v>172</v>
      </c>
      <c r="B147" s="38" t="s">
        <v>38</v>
      </c>
      <c r="C147" s="39">
        <v>-0.69482263243882392</v>
      </c>
      <c r="D147" s="39">
        <v>0.3268411909941985</v>
      </c>
      <c r="E147" s="40">
        <v>-2.1258722938968764</v>
      </c>
      <c r="F147" s="41">
        <v>4.132626304595282E-2</v>
      </c>
      <c r="G147" s="48">
        <v>1</v>
      </c>
      <c r="H147" s="49">
        <v>0.3517837332</v>
      </c>
      <c r="I147" s="49">
        <v>4.9981209109103843E-2</v>
      </c>
      <c r="J147" s="50">
        <v>0.80142441800545128</v>
      </c>
      <c r="K147" s="47">
        <v>48</v>
      </c>
      <c r="L147" s="73" t="str">
        <f t="shared" si="2"/>
        <v>Sig with more suggested</v>
      </c>
    </row>
    <row r="148" spans="1:12" x14ac:dyDescent="0.25">
      <c r="A148" s="30" t="s">
        <v>3</v>
      </c>
      <c r="B148" s="30" t="s">
        <v>109</v>
      </c>
      <c r="C148" s="31">
        <v>-20.245963550640813</v>
      </c>
      <c r="D148" s="31">
        <v>21.015781327337699</v>
      </c>
      <c r="E148" s="32">
        <v>-0.96336953812440496</v>
      </c>
      <c r="F148" s="33">
        <v>0.3425861326734464</v>
      </c>
      <c r="G148" s="48">
        <v>0</v>
      </c>
      <c r="H148" s="49">
        <v>0.16788415139999999</v>
      </c>
      <c r="I148" s="49">
        <v>4.9999338692079162E-2</v>
      </c>
      <c r="J148" s="50">
        <v>0.80124417385210589</v>
      </c>
      <c r="K148" s="47">
        <v>218</v>
      </c>
      <c r="L148" s="73" t="str">
        <f t="shared" si="2"/>
        <v>Something else</v>
      </c>
    </row>
    <row r="149" spans="1:12" x14ac:dyDescent="0.25">
      <c r="A149" s="30" t="s">
        <v>7</v>
      </c>
      <c r="B149" s="30" t="s">
        <v>109</v>
      </c>
      <c r="C149" s="31">
        <v>-1.2408943413051952</v>
      </c>
      <c r="D149" s="31">
        <v>1.6533252720055343</v>
      </c>
      <c r="E149" s="32">
        <v>-0.75054459174869581</v>
      </c>
      <c r="F149" s="33">
        <v>0.45841044974359868</v>
      </c>
      <c r="G149" s="48">
        <v>0</v>
      </c>
      <c r="H149" s="49">
        <v>0.13152617189999999</v>
      </c>
      <c r="I149" s="49">
        <v>4.999976174547556E-2</v>
      </c>
      <c r="J149" s="50">
        <v>0.8007218562121754</v>
      </c>
      <c r="K149" s="47">
        <v>356</v>
      </c>
      <c r="L149" s="73" t="str">
        <f t="shared" si="2"/>
        <v>Something else</v>
      </c>
    </row>
    <row r="150" spans="1:12" x14ac:dyDescent="0.25">
      <c r="A150" s="30" t="s">
        <v>8</v>
      </c>
      <c r="B150" s="30" t="s">
        <v>109</v>
      </c>
      <c r="C150" s="31">
        <v>-2.5334938798168505</v>
      </c>
      <c r="D150" s="31">
        <v>14.414111396170343</v>
      </c>
      <c r="E150" s="32">
        <v>-0.17576483282139541</v>
      </c>
      <c r="F150" s="33">
        <v>0.86318701809274878</v>
      </c>
      <c r="G150" s="48">
        <v>0</v>
      </c>
      <c r="H150" s="49">
        <v>4.8690573700000003E-2</v>
      </c>
      <c r="I150" s="49">
        <v>4.9999995798332683E-2</v>
      </c>
      <c r="J150" s="50">
        <v>0.80003978462230807</v>
      </c>
      <c r="K150" s="47">
        <v>2606</v>
      </c>
      <c r="L150" s="73" t="str">
        <f t="shared" si="2"/>
        <v>Something else</v>
      </c>
    </row>
    <row r="151" spans="1:12" x14ac:dyDescent="0.25">
      <c r="A151" s="30" t="s">
        <v>9</v>
      </c>
      <c r="B151" s="30" t="s">
        <v>109</v>
      </c>
      <c r="C151" s="31">
        <v>0.98523908972161511</v>
      </c>
      <c r="D151" s="31">
        <v>2.5554072616035701</v>
      </c>
      <c r="E151" s="32">
        <v>0.38555071221929516</v>
      </c>
      <c r="F151" s="33">
        <v>0.7024625335960788</v>
      </c>
      <c r="G151" s="48">
        <v>0</v>
      </c>
      <c r="H151" s="49">
        <v>6.9081522399999998E-2</v>
      </c>
      <c r="I151" s="49">
        <v>4.9999982800534186E-2</v>
      </c>
      <c r="J151" s="50">
        <v>0.80016217367152032</v>
      </c>
      <c r="K151" s="47">
        <v>1294</v>
      </c>
      <c r="L151" s="73" t="str">
        <f t="shared" si="2"/>
        <v>Something else</v>
      </c>
    </row>
    <row r="152" spans="1:12" x14ac:dyDescent="0.25">
      <c r="A152" s="30" t="s">
        <v>10</v>
      </c>
      <c r="B152" s="30" t="s">
        <v>109</v>
      </c>
      <c r="C152" s="31">
        <v>-8.7010643370433751</v>
      </c>
      <c r="D152" s="31">
        <v>5.1378735253918837</v>
      </c>
      <c r="E152" s="32">
        <v>-1.6935146990368382</v>
      </c>
      <c r="F152" s="33">
        <v>0.10007182515400989</v>
      </c>
      <c r="G152" s="48">
        <v>0</v>
      </c>
      <c r="H152" s="49">
        <v>0.28679759259999998</v>
      </c>
      <c r="I152" s="49">
        <v>4.999309533833364E-2</v>
      </c>
      <c r="J152" s="50">
        <v>0.80471934545591695</v>
      </c>
      <c r="K152" s="47">
        <v>74</v>
      </c>
      <c r="L152" s="73" t="str">
        <f t="shared" si="2"/>
        <v>Something else</v>
      </c>
    </row>
    <row r="153" spans="1:12" x14ac:dyDescent="0.25">
      <c r="A153" s="30" t="s">
        <v>11</v>
      </c>
      <c r="B153" s="30" t="s">
        <v>109</v>
      </c>
      <c r="C153" s="31">
        <v>-0.58834616342152091</v>
      </c>
      <c r="D153" s="31">
        <v>0.39961469438450498</v>
      </c>
      <c r="E153" s="32">
        <v>-1.4722836064066767</v>
      </c>
      <c r="F153" s="33">
        <v>0.15071226328336773</v>
      </c>
      <c r="G153" s="48">
        <v>0</v>
      </c>
      <c r="H153" s="49">
        <v>0.25187445190000002</v>
      </c>
      <c r="I153" s="49">
        <v>4.9996141653066144E-2</v>
      </c>
      <c r="J153" s="50">
        <v>0.8025229721782976</v>
      </c>
      <c r="K153" s="47">
        <v>96</v>
      </c>
      <c r="L153" s="73" t="str">
        <f t="shared" si="2"/>
        <v>Something else</v>
      </c>
    </row>
    <row r="154" spans="1:12" x14ac:dyDescent="0.25">
      <c r="A154" s="30" t="s">
        <v>12</v>
      </c>
      <c r="B154" s="30" t="s">
        <v>109</v>
      </c>
      <c r="C154" s="31">
        <v>-3.3885550501864414</v>
      </c>
      <c r="D154" s="31">
        <v>3.9770287248597804</v>
      </c>
      <c r="E154" s="32">
        <v>-0.8520318269277557</v>
      </c>
      <c r="F154" s="33">
        <v>0.41087861238024614</v>
      </c>
      <c r="G154" s="48">
        <v>0</v>
      </c>
      <c r="H154" s="49">
        <v>0.23884192949999999</v>
      </c>
      <c r="I154" s="49">
        <v>4.9996961366685889E-2</v>
      </c>
      <c r="J154" s="50">
        <v>0.80250185235890392</v>
      </c>
      <c r="K154" s="47">
        <v>107</v>
      </c>
      <c r="L154" s="73" t="str">
        <f t="shared" si="2"/>
        <v>Something else</v>
      </c>
    </row>
    <row r="155" spans="1:12" x14ac:dyDescent="0.25">
      <c r="A155" s="30" t="s">
        <v>13</v>
      </c>
      <c r="B155" s="30" t="s">
        <v>109</v>
      </c>
      <c r="C155" s="31">
        <v>-13.982662853976231</v>
      </c>
      <c r="D155" s="31">
        <v>19.549681994588372</v>
      </c>
      <c r="E155" s="32">
        <v>-0.71523735566884561</v>
      </c>
      <c r="F155" s="33">
        <v>0.47964871645912921</v>
      </c>
      <c r="G155" s="48">
        <v>0</v>
      </c>
      <c r="H155" s="49">
        <v>0.1254386163</v>
      </c>
      <c r="I155" s="49">
        <v>4.9999803624074565E-2</v>
      </c>
      <c r="J155" s="50">
        <v>0.80018193125812287</v>
      </c>
      <c r="K155" s="47">
        <v>391</v>
      </c>
      <c r="L155" s="73" t="str">
        <f t="shared" si="2"/>
        <v>Something else</v>
      </c>
    </row>
    <row r="156" spans="1:12" x14ac:dyDescent="0.25">
      <c r="A156" s="30" t="s">
        <v>14</v>
      </c>
      <c r="B156" s="30" t="s">
        <v>109</v>
      </c>
      <c r="C156" s="31">
        <v>-0.93509611665370529</v>
      </c>
      <c r="D156" s="31">
        <v>1.590237997553982</v>
      </c>
      <c r="E156" s="32">
        <v>-0.58802274759628403</v>
      </c>
      <c r="F156" s="33">
        <v>0.56064437076361717</v>
      </c>
      <c r="G156" s="48">
        <v>0</v>
      </c>
      <c r="H156" s="49">
        <v>0.1033916283</v>
      </c>
      <c r="I156" s="49">
        <v>4.9999911525413283E-2</v>
      </c>
      <c r="J156" s="50">
        <v>0.80046311771516587</v>
      </c>
      <c r="K156" s="47">
        <v>577</v>
      </c>
      <c r="L156" s="73" t="str">
        <f t="shared" si="2"/>
        <v>Something else</v>
      </c>
    </row>
    <row r="157" spans="1:12" x14ac:dyDescent="0.25">
      <c r="A157" s="30" t="s">
        <v>15</v>
      </c>
      <c r="B157" s="30" t="s">
        <v>109</v>
      </c>
      <c r="C157" s="31">
        <v>-6.2633006966646345</v>
      </c>
      <c r="D157" s="31">
        <v>5.9363125053848815</v>
      </c>
      <c r="E157" s="32">
        <v>-1.0550827118658492</v>
      </c>
      <c r="F157" s="33">
        <v>0.29928872335088624</v>
      </c>
      <c r="G157" s="48">
        <v>0</v>
      </c>
      <c r="H157" s="49">
        <v>0.1833521192</v>
      </c>
      <c r="I157" s="49">
        <v>4.9999032066649247E-2</v>
      </c>
      <c r="J157" s="50">
        <v>0.80042934118652431</v>
      </c>
      <c r="K157" s="47">
        <v>182</v>
      </c>
      <c r="L157" s="73" t="str">
        <f t="shared" si="2"/>
        <v>Something else</v>
      </c>
    </row>
    <row r="158" spans="1:12" x14ac:dyDescent="0.25">
      <c r="A158" s="30" t="s">
        <v>16</v>
      </c>
      <c r="B158" s="30" t="s">
        <v>109</v>
      </c>
      <c r="C158" s="31">
        <v>-0.30579822465149153</v>
      </c>
      <c r="D158" s="31">
        <v>0.34803265432176972</v>
      </c>
      <c r="E158" s="32">
        <v>-0.8786480833168292</v>
      </c>
      <c r="F158" s="33">
        <v>0.38614230116107873</v>
      </c>
      <c r="G158" s="48">
        <v>0</v>
      </c>
      <c r="H158" s="49">
        <v>0.1534840831</v>
      </c>
      <c r="I158" s="49">
        <v>4.9999546357211634E-2</v>
      </c>
      <c r="J158" s="50">
        <v>0.80091340008107015</v>
      </c>
      <c r="K158" s="47">
        <v>261</v>
      </c>
      <c r="L158" s="73" t="str">
        <f t="shared" si="2"/>
        <v>Something else</v>
      </c>
    </row>
    <row r="159" spans="1:12" x14ac:dyDescent="0.25">
      <c r="A159" s="30" t="s">
        <v>17</v>
      </c>
      <c r="B159" s="30" t="s">
        <v>109</v>
      </c>
      <c r="C159" s="31">
        <v>-4.8257044555021188E-2</v>
      </c>
      <c r="D159" s="31">
        <v>2.3998810616185193</v>
      </c>
      <c r="E159" s="32">
        <v>-2.0108098408208548E-2</v>
      </c>
      <c r="F159" s="33">
        <v>0.98426249400067867</v>
      </c>
      <c r="G159" s="48">
        <v>0</v>
      </c>
      <c r="H159" s="49">
        <v>5.5768963000000001E-3</v>
      </c>
      <c r="I159" s="49">
        <v>4.9999999999284436E-2</v>
      </c>
      <c r="J159" s="50">
        <v>0.80000069630488291</v>
      </c>
      <c r="K159" s="47">
        <v>198783</v>
      </c>
      <c r="L159" s="73" t="str">
        <f t="shared" si="2"/>
        <v>Something else</v>
      </c>
    </row>
    <row r="160" spans="1:12" x14ac:dyDescent="0.25">
      <c r="A160" s="30" t="s">
        <v>18</v>
      </c>
      <c r="B160" s="30" t="s">
        <v>109</v>
      </c>
      <c r="C160" s="31">
        <v>-12.810654341530261</v>
      </c>
      <c r="D160" s="31">
        <v>20.551903613769358</v>
      </c>
      <c r="E160" s="32">
        <v>-0.62333176440879101</v>
      </c>
      <c r="F160" s="33">
        <v>0.53748439939623716</v>
      </c>
      <c r="G160" s="48">
        <v>0</v>
      </c>
      <c r="H160" s="49">
        <v>0.10952759619999999</v>
      </c>
      <c r="I160" s="49">
        <v>4.9999887956541846E-2</v>
      </c>
      <c r="J160" s="50">
        <v>0.80051118272213262</v>
      </c>
      <c r="K160" s="47">
        <v>514</v>
      </c>
      <c r="L160" s="73" t="str">
        <f t="shared" si="2"/>
        <v>Something else</v>
      </c>
    </row>
    <row r="161" spans="1:12" x14ac:dyDescent="0.25">
      <c r="A161" s="30" t="s">
        <v>19</v>
      </c>
      <c r="B161" s="30" t="s">
        <v>109</v>
      </c>
      <c r="C161" s="31">
        <v>-0.71746050053519028</v>
      </c>
      <c r="D161" s="31">
        <v>1.5880020510440267</v>
      </c>
      <c r="E161" s="32">
        <v>-0.45180073921409503</v>
      </c>
      <c r="F161" s="33">
        <v>0.65446007949822327</v>
      </c>
      <c r="G161" s="48">
        <v>0</v>
      </c>
      <c r="H161" s="49">
        <v>7.9614320500000002E-2</v>
      </c>
      <c r="I161" s="49">
        <v>4.9999969459977908E-2</v>
      </c>
      <c r="J161" s="50">
        <v>0.80025647923909471</v>
      </c>
      <c r="K161" s="47">
        <v>974</v>
      </c>
      <c r="L161" s="73" t="str">
        <f t="shared" si="2"/>
        <v>Something else</v>
      </c>
    </row>
    <row r="162" spans="1:12" x14ac:dyDescent="0.25">
      <c r="A162" s="30" t="s">
        <v>20</v>
      </c>
      <c r="B162" s="30" t="s">
        <v>109</v>
      </c>
      <c r="C162" s="31">
        <v>-6.5003045182633716</v>
      </c>
      <c r="D162" s="31">
        <v>9.9147443446530943</v>
      </c>
      <c r="E162" s="32">
        <v>-0.65561998295688884</v>
      </c>
      <c r="F162" s="33">
        <v>0.51675492019518876</v>
      </c>
      <c r="G162" s="48">
        <v>0</v>
      </c>
      <c r="H162" s="49">
        <v>0.1151276913</v>
      </c>
      <c r="I162" s="49">
        <v>4.9999862447922164E-2</v>
      </c>
      <c r="J162" s="50">
        <v>0.80050420175508141</v>
      </c>
      <c r="K162" s="47">
        <v>465</v>
      </c>
      <c r="L162" s="73" t="str">
        <f t="shared" si="2"/>
        <v>Something else</v>
      </c>
    </row>
    <row r="163" spans="1:12" x14ac:dyDescent="0.25">
      <c r="A163" s="30" t="s">
        <v>21</v>
      </c>
      <c r="B163" s="30" t="s">
        <v>109</v>
      </c>
      <c r="C163" s="31">
        <v>-0.33865736280151099</v>
      </c>
      <c r="D163" s="31">
        <v>8.6786342888260745E-2</v>
      </c>
      <c r="E163" s="32">
        <v>-3.9021964923391175</v>
      </c>
      <c r="F163" s="33">
        <v>4.606256158790229E-4</v>
      </c>
      <c r="G163" s="48">
        <v>1</v>
      </c>
      <c r="H163" s="49">
        <v>0.56782344829999998</v>
      </c>
      <c r="I163" s="49">
        <v>4.9737634662692286E-2</v>
      </c>
      <c r="J163" s="50">
        <v>0.80060923811043927</v>
      </c>
      <c r="K163" s="47">
        <v>17</v>
      </c>
      <c r="L163" s="73" t="str">
        <f t="shared" si="2"/>
        <v>Something else</v>
      </c>
    </row>
    <row r="164" spans="1:12" x14ac:dyDescent="0.25">
      <c r="A164" s="30" t="s">
        <v>22</v>
      </c>
      <c r="B164" s="30" t="s">
        <v>109</v>
      </c>
      <c r="C164" s="31">
        <v>-0.4475236968657833</v>
      </c>
      <c r="D164" s="31">
        <v>0.10668101941989809</v>
      </c>
      <c r="E164" s="32">
        <v>-4.194970195253978</v>
      </c>
      <c r="F164" s="33">
        <v>2.0189830944521752E-4</v>
      </c>
      <c r="G164" s="48">
        <v>1</v>
      </c>
      <c r="H164" s="49">
        <v>0.59565910249999998</v>
      </c>
      <c r="I164" s="49">
        <v>4.9689952390320258E-2</v>
      </c>
      <c r="J164" s="50">
        <v>0.82005016828587096</v>
      </c>
      <c r="K164" s="47">
        <v>16</v>
      </c>
      <c r="L164" s="73" t="str">
        <f t="shared" si="2"/>
        <v>Something else</v>
      </c>
    </row>
    <row r="165" spans="1:12" x14ac:dyDescent="0.25">
      <c r="A165" s="30" t="s">
        <v>169</v>
      </c>
      <c r="B165" s="30" t="s">
        <v>109</v>
      </c>
      <c r="C165" s="31">
        <v>-0.39650669025921476</v>
      </c>
      <c r="D165" s="31">
        <v>0.39713901311683492</v>
      </c>
      <c r="E165" s="32">
        <v>-0.99840780473150303</v>
      </c>
      <c r="F165" s="33">
        <v>0.32557196271486777</v>
      </c>
      <c r="G165" s="48">
        <v>0</v>
      </c>
      <c r="H165" s="49">
        <v>0.1738088699</v>
      </c>
      <c r="I165" s="49">
        <v>4.9999231614827951E-2</v>
      </c>
      <c r="J165" s="50">
        <v>0.80081703835534457</v>
      </c>
      <c r="K165" s="47">
        <v>203</v>
      </c>
      <c r="L165" s="73" t="str">
        <f t="shared" si="2"/>
        <v>Something else</v>
      </c>
    </row>
    <row r="166" spans="1:12" x14ac:dyDescent="0.25">
      <c r="A166" s="30" t="s">
        <v>170</v>
      </c>
      <c r="B166" s="30" t="s">
        <v>109</v>
      </c>
      <c r="C166" s="31">
        <v>-0.22554043200803481</v>
      </c>
      <c r="D166" s="31">
        <v>0.340894404709357</v>
      </c>
      <c r="E166" s="32">
        <v>-0.66161376922665605</v>
      </c>
      <c r="F166" s="33">
        <v>0.51295508969502945</v>
      </c>
      <c r="G166" s="48">
        <v>0</v>
      </c>
      <c r="H166" s="49">
        <v>0.1161660679</v>
      </c>
      <c r="I166" s="49">
        <v>4.99998574660903E-2</v>
      </c>
      <c r="J166" s="50">
        <v>0.80074411216545383</v>
      </c>
      <c r="K166" s="47">
        <v>457</v>
      </c>
      <c r="L166" s="73" t="str">
        <f t="shared" si="2"/>
        <v>Something else</v>
      </c>
    </row>
    <row r="167" spans="1:12" x14ac:dyDescent="0.25">
      <c r="A167" s="30" t="s">
        <v>171</v>
      </c>
      <c r="B167" s="30" t="s">
        <v>109</v>
      </c>
      <c r="C167" s="31">
        <v>-0.16505874459708766</v>
      </c>
      <c r="D167" s="31">
        <v>0.27360666820987078</v>
      </c>
      <c r="E167" s="32">
        <v>-0.60327018225476459</v>
      </c>
      <c r="F167" s="33">
        <v>0.55058134082626298</v>
      </c>
      <c r="G167" s="48">
        <v>0</v>
      </c>
      <c r="H167" s="49">
        <v>0.1060428034</v>
      </c>
      <c r="I167" s="49">
        <v>4.9999901704168646E-2</v>
      </c>
      <c r="J167" s="50">
        <v>0.80020563446910808</v>
      </c>
      <c r="K167" s="47">
        <v>548</v>
      </c>
      <c r="L167" s="73" t="str">
        <f t="shared" si="2"/>
        <v>Something else</v>
      </c>
    </row>
    <row r="168" spans="1:12" x14ac:dyDescent="0.25">
      <c r="A168" s="30" t="s">
        <v>172</v>
      </c>
      <c r="B168" s="30" t="s">
        <v>109</v>
      </c>
      <c r="C168" s="31">
        <v>-0.36760206988025923</v>
      </c>
      <c r="D168" s="31">
        <v>0.25796169888638742</v>
      </c>
      <c r="E168" s="32">
        <v>-1.4250257750169342</v>
      </c>
      <c r="F168" s="33">
        <v>0.16383088207914842</v>
      </c>
      <c r="G168" s="48">
        <v>0</v>
      </c>
      <c r="H168" s="49">
        <v>0.2442796495</v>
      </c>
      <c r="I168" s="49">
        <v>4.9996624586072153E-2</v>
      </c>
      <c r="J168" s="50">
        <v>0.80183091710407495</v>
      </c>
      <c r="K168" s="47">
        <v>102</v>
      </c>
      <c r="L168" s="73" t="str">
        <f t="shared" si="2"/>
        <v>Something else</v>
      </c>
    </row>
    <row r="169" spans="1:12" x14ac:dyDescent="0.25">
      <c r="A169" s="30" t="s">
        <v>3</v>
      </c>
      <c r="B169" s="30" t="s">
        <v>39</v>
      </c>
      <c r="C169" s="31">
        <v>14.441105186620865</v>
      </c>
      <c r="D169" s="31">
        <v>91.360045645854839</v>
      </c>
      <c r="E169" s="32">
        <v>0.15806806010802471</v>
      </c>
      <c r="F169" s="33">
        <v>0.8753964490994065</v>
      </c>
      <c r="G169" s="48">
        <v>0</v>
      </c>
      <c r="H169" s="49">
        <v>2.7931846900000001E-2</v>
      </c>
      <c r="I169" s="49">
        <v>4.9999999548227883E-2</v>
      </c>
      <c r="J169" s="50">
        <v>0.80002975509192154</v>
      </c>
      <c r="K169" s="47">
        <v>7923</v>
      </c>
      <c r="L169" s="73" t="str">
        <f t="shared" si="2"/>
        <v>Something else</v>
      </c>
    </row>
    <row r="170" spans="1:12" x14ac:dyDescent="0.25">
      <c r="A170" s="30" t="s">
        <v>7</v>
      </c>
      <c r="B170" s="30" t="s">
        <v>39</v>
      </c>
      <c r="C170" s="31">
        <v>2.5712716109225728</v>
      </c>
      <c r="D170" s="31">
        <v>7.135762010556566</v>
      </c>
      <c r="E170" s="32">
        <v>0.36033595390634698</v>
      </c>
      <c r="F170" s="33">
        <v>0.72096355136627355</v>
      </c>
      <c r="G170" s="48">
        <v>0</v>
      </c>
      <c r="H170" s="49">
        <v>6.3570159700000003E-2</v>
      </c>
      <c r="I170" s="49">
        <v>4.9999987699604224E-2</v>
      </c>
      <c r="J170" s="50">
        <v>0.80005194969904148</v>
      </c>
      <c r="K170" s="47">
        <v>1528</v>
      </c>
      <c r="L170" s="73" t="str">
        <f t="shared" si="2"/>
        <v>Something else</v>
      </c>
    </row>
    <row r="171" spans="1:12" x14ac:dyDescent="0.25">
      <c r="A171" s="30" t="s">
        <v>8</v>
      </c>
      <c r="B171" s="30" t="s">
        <v>39</v>
      </c>
      <c r="C171" s="31">
        <v>-11.740473738414124</v>
      </c>
      <c r="D171" s="31">
        <v>55.111855382317344</v>
      </c>
      <c r="E171" s="32">
        <v>-0.21302991265616253</v>
      </c>
      <c r="F171" s="33">
        <v>0.8346079367676138</v>
      </c>
      <c r="G171" s="48">
        <v>0</v>
      </c>
      <c r="H171" s="49">
        <v>5.89810084E-2</v>
      </c>
      <c r="I171" s="49">
        <v>4.9999990914731209E-2</v>
      </c>
      <c r="J171" s="50">
        <v>0.80017500105308337</v>
      </c>
      <c r="K171" s="47">
        <v>1776</v>
      </c>
      <c r="L171" s="73" t="str">
        <f t="shared" si="2"/>
        <v>Something else</v>
      </c>
    </row>
    <row r="172" spans="1:12" x14ac:dyDescent="0.25">
      <c r="A172" s="30" t="s">
        <v>9</v>
      </c>
      <c r="B172" s="30" t="s">
        <v>39</v>
      </c>
      <c r="C172" s="31">
        <v>5.6508420420064773</v>
      </c>
      <c r="D172" s="31">
        <v>11.327969661359274</v>
      </c>
      <c r="E172" s="32">
        <v>0.49883979309037246</v>
      </c>
      <c r="F172" s="33">
        <v>0.62141372436294118</v>
      </c>
      <c r="G172" s="48">
        <v>0</v>
      </c>
      <c r="H172" s="49">
        <v>8.9236829599999998E-2</v>
      </c>
      <c r="I172" s="49">
        <v>4.9999951462770933E-2</v>
      </c>
      <c r="J172" s="50">
        <v>0.8003302490937505</v>
      </c>
      <c r="K172" s="47">
        <v>775</v>
      </c>
      <c r="L172" s="73" t="str">
        <f t="shared" si="2"/>
        <v>Something else</v>
      </c>
    </row>
    <row r="173" spans="1:12" x14ac:dyDescent="0.25">
      <c r="A173" s="30" t="s">
        <v>10</v>
      </c>
      <c r="B173" s="30" t="s">
        <v>39</v>
      </c>
      <c r="C173" s="31">
        <v>-34.318306673130337</v>
      </c>
      <c r="D173" s="31">
        <v>22.178126362236259</v>
      </c>
      <c r="E173" s="32">
        <v>-1.547394316030489</v>
      </c>
      <c r="F173" s="33">
        <v>0.13160220820937726</v>
      </c>
      <c r="G173" s="48">
        <v>0</v>
      </c>
      <c r="H173" s="49">
        <v>0.26384990629999999</v>
      </c>
      <c r="I173" s="49">
        <v>4.9995199184821551E-2</v>
      </c>
      <c r="J173" s="50">
        <v>0.80134044241343028</v>
      </c>
      <c r="K173" s="47">
        <v>87</v>
      </c>
      <c r="L173" s="73" t="str">
        <f t="shared" si="2"/>
        <v>Something else</v>
      </c>
    </row>
    <row r="174" spans="1:12" x14ac:dyDescent="0.25">
      <c r="A174" s="30" t="s">
        <v>11</v>
      </c>
      <c r="B174" s="30" t="s">
        <v>39</v>
      </c>
      <c r="C174" s="31">
        <v>-0.2525771530134262</v>
      </c>
      <c r="D174" s="31">
        <v>1.7697326705836958</v>
      </c>
      <c r="E174" s="32">
        <v>-0.1427205120930049</v>
      </c>
      <c r="F174" s="33">
        <v>0.8874057900835548</v>
      </c>
      <c r="G174" s="48">
        <v>0</v>
      </c>
      <c r="H174" s="49">
        <v>2.5221634499999999E-2</v>
      </c>
      <c r="I174" s="49">
        <v>4.9999999699812947E-2</v>
      </c>
      <c r="J174" s="50">
        <v>0.80000427830484033</v>
      </c>
      <c r="K174" s="47">
        <v>9717</v>
      </c>
      <c r="L174" s="73" t="str">
        <f t="shared" si="2"/>
        <v>Something else</v>
      </c>
    </row>
    <row r="175" spans="1:12" x14ac:dyDescent="0.25">
      <c r="A175" s="30" t="s">
        <v>12</v>
      </c>
      <c r="B175" s="30" t="s">
        <v>39</v>
      </c>
      <c r="C175" s="31">
        <v>-7.5527802557242749</v>
      </c>
      <c r="D175" s="31">
        <v>19.738577524675073</v>
      </c>
      <c r="E175" s="32">
        <v>-0.38264055483646636</v>
      </c>
      <c r="F175" s="33">
        <v>0.70867749479554698</v>
      </c>
      <c r="G175" s="48">
        <v>0</v>
      </c>
      <c r="H175" s="49">
        <v>0.1097910558</v>
      </c>
      <c r="I175" s="49">
        <v>4.9999886607084314E-2</v>
      </c>
      <c r="J175" s="50">
        <v>0.80015193422973918</v>
      </c>
      <c r="K175" s="47">
        <v>511</v>
      </c>
      <c r="L175" s="73" t="str">
        <f t="shared" si="2"/>
        <v>Something else</v>
      </c>
    </row>
    <row r="176" spans="1:12" x14ac:dyDescent="0.25">
      <c r="A176" s="30" t="s">
        <v>13</v>
      </c>
      <c r="B176" s="30" t="s">
        <v>39</v>
      </c>
      <c r="C176" s="31">
        <v>23.433834222006094</v>
      </c>
      <c r="D176" s="31">
        <v>84.378715640080529</v>
      </c>
      <c r="E176" s="32">
        <v>0.27772210141196846</v>
      </c>
      <c r="F176" s="33">
        <v>0.7830121633476026</v>
      </c>
      <c r="G176" s="48">
        <v>0</v>
      </c>
      <c r="H176" s="49">
        <v>4.9035735499999997E-2</v>
      </c>
      <c r="I176" s="49">
        <v>4.9999995679242702E-2</v>
      </c>
      <c r="J176" s="50">
        <v>0.80011945954937524</v>
      </c>
      <c r="K176" s="47">
        <v>2570</v>
      </c>
      <c r="L176" s="73" t="str">
        <f t="shared" si="2"/>
        <v>Something else</v>
      </c>
    </row>
    <row r="177" spans="1:12" x14ac:dyDescent="0.25">
      <c r="A177" s="30" t="s">
        <v>14</v>
      </c>
      <c r="B177" s="30" t="s">
        <v>39</v>
      </c>
      <c r="C177" s="31">
        <v>1.5192115042817789</v>
      </c>
      <c r="D177" s="31">
        <v>6.8491126274937049</v>
      </c>
      <c r="E177" s="32">
        <v>0.22181143556953067</v>
      </c>
      <c r="F177" s="33">
        <v>0.82587017132188212</v>
      </c>
      <c r="G177" s="48">
        <v>0</v>
      </c>
      <c r="H177" s="49">
        <v>3.9180983599999997E-2</v>
      </c>
      <c r="I177" s="49">
        <v>4.9999998245229563E-2</v>
      </c>
      <c r="J177" s="50">
        <v>0.80006829875835472</v>
      </c>
      <c r="K177" s="47">
        <v>4026</v>
      </c>
      <c r="L177" s="73" t="str">
        <f t="shared" si="2"/>
        <v>Something else</v>
      </c>
    </row>
    <row r="178" spans="1:12" x14ac:dyDescent="0.25">
      <c r="A178" s="30" t="s">
        <v>15</v>
      </c>
      <c r="B178" s="30" t="s">
        <v>39</v>
      </c>
      <c r="C178" s="31">
        <v>-8.9927290353857288</v>
      </c>
      <c r="D178" s="31">
        <v>25.840092036270288</v>
      </c>
      <c r="E178" s="32">
        <v>-0.34801458999306734</v>
      </c>
      <c r="F178" s="33">
        <v>0.73010823645583778</v>
      </c>
      <c r="G178" s="48">
        <v>0</v>
      </c>
      <c r="H178" s="49">
        <v>6.14047759E-2</v>
      </c>
      <c r="I178" s="49">
        <v>4.9999989307355601E-2</v>
      </c>
      <c r="J178" s="50">
        <v>0.80009031640476136</v>
      </c>
      <c r="K178" s="47">
        <v>1638</v>
      </c>
      <c r="L178" s="73" t="str">
        <f t="shared" si="2"/>
        <v>Something else</v>
      </c>
    </row>
    <row r="179" spans="1:12" x14ac:dyDescent="0.25">
      <c r="A179" s="30" t="s">
        <v>16</v>
      </c>
      <c r="B179" s="30" t="s">
        <v>39</v>
      </c>
      <c r="C179" s="31">
        <v>1.0520601066408097</v>
      </c>
      <c r="D179" s="31">
        <v>1.4984740485022747</v>
      </c>
      <c r="E179" s="32">
        <v>0.70208763888326542</v>
      </c>
      <c r="F179" s="33">
        <v>0.4877002053475486</v>
      </c>
      <c r="G179" s="48">
        <v>0</v>
      </c>
      <c r="H179" s="49">
        <v>0.12316772199999999</v>
      </c>
      <c r="I179" s="49">
        <v>4.9999818261202721E-2</v>
      </c>
      <c r="J179" s="50">
        <v>0.80050048023703724</v>
      </c>
      <c r="K179" s="47">
        <v>406</v>
      </c>
      <c r="L179" s="73" t="str">
        <f t="shared" si="2"/>
        <v>Something else</v>
      </c>
    </row>
    <row r="180" spans="1:12" x14ac:dyDescent="0.25">
      <c r="A180" s="30" t="s">
        <v>17</v>
      </c>
      <c r="B180" s="30" t="s">
        <v>39</v>
      </c>
      <c r="C180" s="31">
        <v>12.123181928983403</v>
      </c>
      <c r="D180" s="31">
        <v>12.528126815751738</v>
      </c>
      <c r="E180" s="32">
        <v>0.96767714018833251</v>
      </c>
      <c r="F180" s="33">
        <v>0.35086459454999264</v>
      </c>
      <c r="G180" s="48">
        <v>0</v>
      </c>
      <c r="H180" s="49">
        <v>0.259212055</v>
      </c>
      <c r="I180" s="49">
        <v>4.9995548161382485E-2</v>
      </c>
      <c r="J180" s="50">
        <v>0.80047520208227985</v>
      </c>
      <c r="K180" s="47">
        <v>90</v>
      </c>
      <c r="L180" s="73" t="str">
        <f t="shared" si="2"/>
        <v>Something else</v>
      </c>
    </row>
    <row r="181" spans="1:12" x14ac:dyDescent="0.25">
      <c r="A181" s="30" t="s">
        <v>18</v>
      </c>
      <c r="B181" s="30" t="s">
        <v>39</v>
      </c>
      <c r="C181" s="31">
        <v>13.692680562287798</v>
      </c>
      <c r="D181" s="31">
        <v>88.610016768376155</v>
      </c>
      <c r="E181" s="32">
        <v>0.15452745707158641</v>
      </c>
      <c r="F181" s="33">
        <v>0.87816438689112308</v>
      </c>
      <c r="G181" s="48">
        <v>0</v>
      </c>
      <c r="H181" s="49">
        <v>2.7306666800000001E-2</v>
      </c>
      <c r="I181" s="49">
        <v>4.9999999587397786E-2</v>
      </c>
      <c r="J181" s="50">
        <v>0.80002799276294778</v>
      </c>
      <c r="K181" s="47">
        <v>8290</v>
      </c>
      <c r="L181" s="73" t="str">
        <f t="shared" si="2"/>
        <v>Something else</v>
      </c>
    </row>
    <row r="182" spans="1:12" x14ac:dyDescent="0.25">
      <c r="A182" s="30" t="s">
        <v>19</v>
      </c>
      <c r="B182" s="30" t="s">
        <v>39</v>
      </c>
      <c r="C182" s="31">
        <v>2.0425270641460873</v>
      </c>
      <c r="D182" s="31">
        <v>6.8201836861027969</v>
      </c>
      <c r="E182" s="32">
        <v>0.29948270576759672</v>
      </c>
      <c r="F182" s="33">
        <v>0.76650839304984131</v>
      </c>
      <c r="G182" s="48">
        <v>0</v>
      </c>
      <c r="H182" s="49">
        <v>5.2867526099999999E-2</v>
      </c>
      <c r="I182" s="49">
        <v>4.9999994148095944E-2</v>
      </c>
      <c r="J182" s="50">
        <v>0.80001521569085154</v>
      </c>
      <c r="K182" s="47">
        <v>2210</v>
      </c>
      <c r="L182" s="73" t="str">
        <f t="shared" si="2"/>
        <v>Something else</v>
      </c>
    </row>
    <row r="183" spans="1:12" x14ac:dyDescent="0.25">
      <c r="A183" s="30" t="s">
        <v>20</v>
      </c>
      <c r="B183" s="30" t="s">
        <v>39</v>
      </c>
      <c r="C183" s="31">
        <v>-28.423978025529397</v>
      </c>
      <c r="D183" s="31">
        <v>42.494817784102985</v>
      </c>
      <c r="E183" s="32">
        <v>-0.66888104262356929</v>
      </c>
      <c r="F183" s="33">
        <v>0.50836844394162983</v>
      </c>
      <c r="G183" s="48">
        <v>0</v>
      </c>
      <c r="H183" s="49">
        <v>0.1174245552</v>
      </c>
      <c r="I183" s="49">
        <v>4.9999850849020838E-2</v>
      </c>
      <c r="J183" s="50">
        <v>0.80057909493921864</v>
      </c>
      <c r="K183" s="47">
        <v>447</v>
      </c>
      <c r="L183" s="73" t="str">
        <f t="shared" si="2"/>
        <v>Something else</v>
      </c>
    </row>
    <row r="184" spans="1:12" x14ac:dyDescent="0.25">
      <c r="A184" s="30" t="s">
        <v>21</v>
      </c>
      <c r="B184" s="30" t="s">
        <v>39</v>
      </c>
      <c r="C184" s="31">
        <v>-0.84589432864760228</v>
      </c>
      <c r="D184" s="31">
        <v>0.4265547120319485</v>
      </c>
      <c r="E184" s="32">
        <v>-1.9830851817767416</v>
      </c>
      <c r="F184" s="33">
        <v>5.5995942332071391E-2</v>
      </c>
      <c r="G184" s="48">
        <v>0</v>
      </c>
      <c r="H184" s="49">
        <v>0.3308239066</v>
      </c>
      <c r="I184" s="49">
        <v>4.9986353470136372E-2</v>
      </c>
      <c r="J184" s="50">
        <v>0.80430828325038173</v>
      </c>
      <c r="K184" s="47">
        <v>55</v>
      </c>
      <c r="L184" s="73" t="str">
        <f t="shared" si="2"/>
        <v>Something else</v>
      </c>
    </row>
    <row r="185" spans="1:12" x14ac:dyDescent="0.25">
      <c r="A185" s="30" t="s">
        <v>22</v>
      </c>
      <c r="B185" s="30" t="s">
        <v>39</v>
      </c>
      <c r="C185" s="31">
        <v>-0.50631766036517567</v>
      </c>
      <c r="D185" s="31">
        <v>0.56231836702110227</v>
      </c>
      <c r="E185" s="32">
        <v>-0.9004110305829206</v>
      </c>
      <c r="F185" s="33">
        <v>0.37462821825888015</v>
      </c>
      <c r="G185" s="48">
        <v>0</v>
      </c>
      <c r="H185" s="49">
        <v>0.1571928521</v>
      </c>
      <c r="I185" s="49">
        <v>4.999949951198026E-2</v>
      </c>
      <c r="J185" s="50">
        <v>0.80129417085481169</v>
      </c>
      <c r="K185" s="47">
        <v>249</v>
      </c>
      <c r="L185" s="73" t="str">
        <f t="shared" si="2"/>
        <v>Something else</v>
      </c>
    </row>
    <row r="186" spans="1:12" x14ac:dyDescent="0.25">
      <c r="A186" s="30" t="s">
        <v>169</v>
      </c>
      <c r="B186" s="30" t="s">
        <v>39</v>
      </c>
      <c r="C186" s="31">
        <v>0.8272741961544694</v>
      </c>
      <c r="D186" s="31">
        <v>1.7227267297689892</v>
      </c>
      <c r="E186" s="32">
        <v>0.48021208579343488</v>
      </c>
      <c r="F186" s="33">
        <v>0.634343108669009</v>
      </c>
      <c r="G186" s="48">
        <v>0</v>
      </c>
      <c r="H186" s="49">
        <v>8.45860737E-2</v>
      </c>
      <c r="I186" s="49">
        <v>4.999996088565703E-2</v>
      </c>
      <c r="J186" s="50">
        <v>0.80000416498548876</v>
      </c>
      <c r="K186" s="47">
        <v>862</v>
      </c>
      <c r="L186" s="73" t="str">
        <f t="shared" si="2"/>
        <v>Something else</v>
      </c>
    </row>
    <row r="187" spans="1:12" x14ac:dyDescent="0.25">
      <c r="A187" s="30" t="s">
        <v>170</v>
      </c>
      <c r="B187" s="30" t="s">
        <v>39</v>
      </c>
      <c r="C187" s="31">
        <v>0.76135078364840747</v>
      </c>
      <c r="D187" s="31">
        <v>1.4652704412515354</v>
      </c>
      <c r="E187" s="32">
        <v>0.51959744919041218</v>
      </c>
      <c r="F187" s="33">
        <v>0.60691997695865219</v>
      </c>
      <c r="G187" s="48">
        <v>0</v>
      </c>
      <c r="H187" s="49">
        <v>9.1467677600000005E-2</v>
      </c>
      <c r="I187" s="49">
        <v>4.9999946244790559E-2</v>
      </c>
      <c r="J187" s="50">
        <v>0.80006772171519391</v>
      </c>
      <c r="K187" s="47">
        <v>737</v>
      </c>
      <c r="L187" s="73" t="str">
        <f t="shared" si="2"/>
        <v>Something else</v>
      </c>
    </row>
    <row r="188" spans="1:12" x14ac:dyDescent="0.25">
      <c r="A188" s="30" t="s">
        <v>171</v>
      </c>
      <c r="B188" s="30" t="s">
        <v>39</v>
      </c>
      <c r="C188" s="31">
        <v>1.2279851349141167E-2</v>
      </c>
      <c r="D188" s="31">
        <v>1.1796512732202937</v>
      </c>
      <c r="E188" s="32">
        <v>1.0409730085416496E-2</v>
      </c>
      <c r="F188" s="33">
        <v>0.9917590160624602</v>
      </c>
      <c r="G188" s="48">
        <v>0</v>
      </c>
      <c r="H188" s="49">
        <v>1.8401946000000001E-3</v>
      </c>
      <c r="I188" s="49">
        <v>4.9999999999991579E-2</v>
      </c>
      <c r="J188" s="50">
        <v>0.80000017718465355</v>
      </c>
      <c r="K188" s="47">
        <v>1825746</v>
      </c>
      <c r="L188" s="73" t="str">
        <f t="shared" si="2"/>
        <v>Something else</v>
      </c>
    </row>
    <row r="189" spans="1:12" x14ac:dyDescent="0.25">
      <c r="A189" s="30" t="s">
        <v>172</v>
      </c>
      <c r="B189" s="30" t="s">
        <v>39</v>
      </c>
      <c r="C189" s="31">
        <v>0.16416222329938651</v>
      </c>
      <c r="D189" s="31">
        <v>1.1401107917443722</v>
      </c>
      <c r="E189" s="32">
        <v>0.14398795668640055</v>
      </c>
      <c r="F189" s="33">
        <v>0.88641295710266332</v>
      </c>
      <c r="G189" s="48">
        <v>0</v>
      </c>
      <c r="H189" s="49">
        <v>2.5445473499999999E-2</v>
      </c>
      <c r="I189" s="49">
        <v>4.9999999689013475E-2</v>
      </c>
      <c r="J189" s="50">
        <v>0.80001311885591886</v>
      </c>
      <c r="K189" s="47">
        <v>9547</v>
      </c>
      <c r="L189" s="73" t="str">
        <f t="shared" si="2"/>
        <v>Something else</v>
      </c>
    </row>
    <row r="190" spans="1:12" x14ac:dyDescent="0.25">
      <c r="A190" s="30" t="s">
        <v>3</v>
      </c>
      <c r="B190" s="30" t="s">
        <v>21</v>
      </c>
      <c r="C190" s="31">
        <v>74.486074713046989</v>
      </c>
      <c r="D190" s="31">
        <v>33.230605250002043</v>
      </c>
      <c r="E190" s="32">
        <v>2.2414901610328752</v>
      </c>
      <c r="F190" s="33">
        <v>3.2058617667848462E-2</v>
      </c>
      <c r="G190" s="48">
        <v>1</v>
      </c>
      <c r="H190" s="49">
        <v>0.36837787379999998</v>
      </c>
      <c r="I190" s="49">
        <v>4.9976884596883223E-2</v>
      </c>
      <c r="J190" s="50">
        <v>0.80491398537132497</v>
      </c>
      <c r="K190" s="47">
        <v>44</v>
      </c>
      <c r="L190" s="73" t="str">
        <f t="shared" si="2"/>
        <v>Sig with more suggested</v>
      </c>
    </row>
    <row r="191" spans="1:12" x14ac:dyDescent="0.25">
      <c r="A191" s="30" t="s">
        <v>7</v>
      </c>
      <c r="B191" s="30" t="s">
        <v>21</v>
      </c>
      <c r="C191" s="31">
        <v>5.3026314358669575</v>
      </c>
      <c r="D191" s="31">
        <v>2.6346175636407385</v>
      </c>
      <c r="E191" s="32">
        <v>2.0126759606579601</v>
      </c>
      <c r="F191" s="33">
        <v>5.2627600830503489E-2</v>
      </c>
      <c r="G191" s="48">
        <v>0</v>
      </c>
      <c r="H191" s="49">
        <v>0.3352092679</v>
      </c>
      <c r="I191" s="49">
        <v>4.9985119686860729E-2</v>
      </c>
      <c r="J191" s="50">
        <v>0.80083828530100387</v>
      </c>
      <c r="K191" s="47">
        <v>53</v>
      </c>
      <c r="L191" s="73" t="str">
        <f t="shared" si="2"/>
        <v>Something else</v>
      </c>
    </row>
    <row r="192" spans="1:12" x14ac:dyDescent="0.25">
      <c r="A192" s="30" t="s">
        <v>8</v>
      </c>
      <c r="B192" s="30" t="s">
        <v>21</v>
      </c>
      <c r="C192" s="31">
        <v>35.307194826192536</v>
      </c>
      <c r="D192" s="31">
        <v>24.020827555598931</v>
      </c>
      <c r="E192" s="32">
        <v>1.4698575535946889</v>
      </c>
      <c r="F192" s="33">
        <v>0.16538364644739698</v>
      </c>
      <c r="G192" s="48">
        <v>0</v>
      </c>
      <c r="H192" s="49">
        <v>0.3775015638</v>
      </c>
      <c r="I192" s="49">
        <v>4.9974154586290606E-2</v>
      </c>
      <c r="J192" s="50">
        <v>0.80671746493230145</v>
      </c>
      <c r="K192" s="47">
        <v>42</v>
      </c>
      <c r="L192" s="73" t="str">
        <f t="shared" si="2"/>
        <v>Something else</v>
      </c>
    </row>
    <row r="193" spans="1:12" x14ac:dyDescent="0.25">
      <c r="A193" s="30" t="s">
        <v>9</v>
      </c>
      <c r="B193" s="30" t="s">
        <v>21</v>
      </c>
      <c r="C193" s="31">
        <v>-4.6684550227320463</v>
      </c>
      <c r="D193" s="31">
        <v>4.3817484433271714</v>
      </c>
      <c r="E193" s="32">
        <v>-1.065432003482877</v>
      </c>
      <c r="F193" s="33">
        <v>0.29490877679637251</v>
      </c>
      <c r="G193" s="48">
        <v>0</v>
      </c>
      <c r="H193" s="49">
        <v>0.18794708900000001</v>
      </c>
      <c r="I193" s="49">
        <v>4.9998922042666691E-2</v>
      </c>
      <c r="J193" s="50">
        <v>0.80021319631982146</v>
      </c>
      <c r="K193" s="47">
        <v>173</v>
      </c>
      <c r="L193" s="73" t="str">
        <f t="shared" si="2"/>
        <v>Something else</v>
      </c>
    </row>
    <row r="194" spans="1:12" x14ac:dyDescent="0.25">
      <c r="A194" s="30" t="s">
        <v>10</v>
      </c>
      <c r="B194" s="30" t="s">
        <v>21</v>
      </c>
      <c r="C194" s="31">
        <v>13.832362736598425</v>
      </c>
      <c r="D194" s="31">
        <v>8.6535378297766865</v>
      </c>
      <c r="E194" s="32">
        <v>1.5984633116182243</v>
      </c>
      <c r="F194" s="33">
        <v>0.11976870262706651</v>
      </c>
      <c r="G194" s="48">
        <v>0</v>
      </c>
      <c r="H194" s="49">
        <v>0.27192346779999998</v>
      </c>
      <c r="I194" s="49">
        <v>4.999452014573124E-2</v>
      </c>
      <c r="J194" s="50">
        <v>0.8022802305183101</v>
      </c>
      <c r="K194" s="47">
        <v>82</v>
      </c>
      <c r="L194" s="73" t="str">
        <f t="shared" si="2"/>
        <v>Something else</v>
      </c>
    </row>
    <row r="195" spans="1:12" x14ac:dyDescent="0.25">
      <c r="A195" s="30" t="s">
        <v>11</v>
      </c>
      <c r="B195" s="30" t="s">
        <v>21</v>
      </c>
      <c r="C195" s="31">
        <v>1.1057190900939851</v>
      </c>
      <c r="D195" s="31">
        <v>0.66418660707257671</v>
      </c>
      <c r="E195" s="32">
        <v>1.6647717348103068</v>
      </c>
      <c r="F195" s="33">
        <v>0.10572124174786976</v>
      </c>
      <c r="G195" s="48">
        <v>0</v>
      </c>
      <c r="H195" s="49">
        <v>0.28232101040000002</v>
      </c>
      <c r="I195" s="49">
        <v>4.9993499074789748E-2</v>
      </c>
      <c r="J195" s="50">
        <v>0.80268536720450423</v>
      </c>
      <c r="K195" s="47">
        <v>76</v>
      </c>
      <c r="L195" s="73" t="str">
        <f t="shared" ref="L195:L258" si="3">IF(AND(G195=1,K195&gt;34),"Sig with more suggested","Something else")</f>
        <v>Something else</v>
      </c>
    </row>
    <row r="196" spans="1:12" x14ac:dyDescent="0.25">
      <c r="A196" s="30" t="s">
        <v>12</v>
      </c>
      <c r="B196" s="30" t="s">
        <v>21</v>
      </c>
      <c r="C196" s="31">
        <v>13.541728705980432</v>
      </c>
      <c r="D196" s="31">
        <v>8.6597335127497068</v>
      </c>
      <c r="E196" s="32">
        <v>1.5637581325156225</v>
      </c>
      <c r="F196" s="33">
        <v>0.14384997149264597</v>
      </c>
      <c r="G196" s="48">
        <v>0</v>
      </c>
      <c r="H196" s="49">
        <v>0.41143923589999998</v>
      </c>
      <c r="I196" s="49">
        <v>4.9959714272032343E-2</v>
      </c>
      <c r="J196" s="50">
        <v>0.80675094893181976</v>
      </c>
      <c r="K196" s="47">
        <v>35</v>
      </c>
      <c r="L196" s="73" t="str">
        <f t="shared" si="3"/>
        <v>Something else</v>
      </c>
    </row>
    <row r="197" spans="1:12" x14ac:dyDescent="0.25">
      <c r="A197" s="30" t="s">
        <v>13</v>
      </c>
      <c r="B197" s="30" t="s">
        <v>21</v>
      </c>
      <c r="C197" s="31">
        <v>63.24343080160947</v>
      </c>
      <c r="D197" s="31">
        <v>31.090704621255547</v>
      </c>
      <c r="E197" s="32">
        <v>2.0341588128038857</v>
      </c>
      <c r="F197" s="33">
        <v>5.0294594292453532E-2</v>
      </c>
      <c r="G197" s="48">
        <v>0</v>
      </c>
      <c r="H197" s="49">
        <v>0.33837945689999999</v>
      </c>
      <c r="I197" s="49">
        <v>4.9984440237298484E-2</v>
      </c>
      <c r="J197" s="50">
        <v>0.80104084429141653</v>
      </c>
      <c r="K197" s="47">
        <v>52</v>
      </c>
      <c r="L197" s="73" t="str">
        <f t="shared" si="3"/>
        <v>Something else</v>
      </c>
    </row>
    <row r="198" spans="1:12" x14ac:dyDescent="0.25">
      <c r="A198" s="30" t="s">
        <v>14</v>
      </c>
      <c r="B198" s="30" t="s">
        <v>21</v>
      </c>
      <c r="C198" s="31">
        <v>4.9399897387939546</v>
      </c>
      <c r="D198" s="31">
        <v>2.5344740871708886</v>
      </c>
      <c r="E198" s="32">
        <v>1.949118266309926</v>
      </c>
      <c r="F198" s="33">
        <v>6.0092808937568305E-2</v>
      </c>
      <c r="G198" s="48">
        <v>0</v>
      </c>
      <c r="H198" s="49">
        <v>0.32576345899999998</v>
      </c>
      <c r="I198" s="49">
        <v>4.9987442013008032E-2</v>
      </c>
      <c r="J198" s="50">
        <v>0.80562048857440127</v>
      </c>
      <c r="K198" s="47">
        <v>57</v>
      </c>
      <c r="L198" s="73" t="str">
        <f t="shared" si="3"/>
        <v>Something else</v>
      </c>
    </row>
    <row r="199" spans="1:12" x14ac:dyDescent="0.25">
      <c r="A199" s="30" t="s">
        <v>15</v>
      </c>
      <c r="B199" s="30" t="s">
        <v>21</v>
      </c>
      <c r="C199" s="31">
        <v>11.242643911437437</v>
      </c>
      <c r="D199" s="31">
        <v>9.9280294345101314</v>
      </c>
      <c r="E199" s="32">
        <v>1.1324144419191251</v>
      </c>
      <c r="F199" s="33">
        <v>0.26587449489288195</v>
      </c>
      <c r="G199" s="48">
        <v>0</v>
      </c>
      <c r="H199" s="49">
        <v>0.19629006839999999</v>
      </c>
      <c r="I199" s="49">
        <v>4.9998709712451059E-2</v>
      </c>
      <c r="J199" s="50">
        <v>0.80148104807846465</v>
      </c>
      <c r="K199" s="47">
        <v>159</v>
      </c>
      <c r="L199" s="73" t="str">
        <f t="shared" si="3"/>
        <v>Something else</v>
      </c>
    </row>
    <row r="200" spans="1:12" x14ac:dyDescent="0.25">
      <c r="A200" s="30" t="s">
        <v>16</v>
      </c>
      <c r="B200" s="30" t="s">
        <v>21</v>
      </c>
      <c r="C200" s="31">
        <v>0.3626416970729941</v>
      </c>
      <c r="D200" s="31">
        <v>0.58705026002795457</v>
      </c>
      <c r="E200" s="32">
        <v>0.61773534868330626</v>
      </c>
      <c r="F200" s="33">
        <v>0.54112140434801337</v>
      </c>
      <c r="G200" s="48">
        <v>0</v>
      </c>
      <c r="H200" s="49">
        <v>0.1085558725</v>
      </c>
      <c r="I200" s="49">
        <v>4.9999891863525339E-2</v>
      </c>
      <c r="J200" s="50">
        <v>0.80032327134468217</v>
      </c>
      <c r="K200" s="47">
        <v>523</v>
      </c>
      <c r="L200" s="73" t="str">
        <f t="shared" si="3"/>
        <v>Something else</v>
      </c>
    </row>
    <row r="201" spans="1:12" x14ac:dyDescent="0.25">
      <c r="A201" s="30" t="s">
        <v>17</v>
      </c>
      <c r="B201" s="30" t="s">
        <v>21</v>
      </c>
      <c r="C201" s="31">
        <v>-4.2739260670469248</v>
      </c>
      <c r="D201" s="31">
        <v>4.7286893280896409</v>
      </c>
      <c r="E201" s="32">
        <v>-0.9038288985615307</v>
      </c>
      <c r="F201" s="33">
        <v>0.38252961362160259</v>
      </c>
      <c r="G201" s="48">
        <v>0</v>
      </c>
      <c r="H201" s="49">
        <v>0.24315365999999999</v>
      </c>
      <c r="I201" s="49">
        <v>4.9996696249888062E-2</v>
      </c>
      <c r="J201" s="50">
        <v>0.80194439342474166</v>
      </c>
      <c r="K201" s="47">
        <v>103</v>
      </c>
      <c r="L201" s="73" t="str">
        <f t="shared" si="3"/>
        <v>Something else</v>
      </c>
    </row>
    <row r="202" spans="1:12" x14ac:dyDescent="0.25">
      <c r="A202" s="30" t="s">
        <v>18</v>
      </c>
      <c r="B202" s="30" t="s">
        <v>21</v>
      </c>
      <c r="C202" s="31">
        <v>45.820140236482054</v>
      </c>
      <c r="D202" s="31">
        <v>33.708211026511243</v>
      </c>
      <c r="E202" s="32">
        <v>1.3593168798084501</v>
      </c>
      <c r="F202" s="33">
        <v>0.1835491845956051</v>
      </c>
      <c r="G202" s="48">
        <v>0</v>
      </c>
      <c r="H202" s="49">
        <v>0.23364465840000001</v>
      </c>
      <c r="I202" s="49">
        <v>4.9997250406346234E-2</v>
      </c>
      <c r="J202" s="50">
        <v>0.80278233897667894</v>
      </c>
      <c r="K202" s="47">
        <v>112</v>
      </c>
      <c r="L202" s="73" t="str">
        <f t="shared" si="3"/>
        <v>Something else</v>
      </c>
    </row>
    <row r="203" spans="1:12" x14ac:dyDescent="0.25">
      <c r="A203" s="30" t="s">
        <v>19</v>
      </c>
      <c r="B203" s="30" t="s">
        <v>21</v>
      </c>
      <c r="C203" s="31">
        <v>4.2005205733226223</v>
      </c>
      <c r="D203" s="31">
        <v>2.5657760576122919</v>
      </c>
      <c r="E203" s="32">
        <v>1.6371345273334657</v>
      </c>
      <c r="F203" s="33">
        <v>0.11140072574742854</v>
      </c>
      <c r="G203" s="48">
        <v>0</v>
      </c>
      <c r="H203" s="49">
        <v>0.27799917810000002</v>
      </c>
      <c r="I203" s="49">
        <v>4.9993868734742548E-2</v>
      </c>
      <c r="J203" s="50">
        <v>0.80063541685099715</v>
      </c>
      <c r="K203" s="47">
        <v>78</v>
      </c>
      <c r="L203" s="73" t="str">
        <f t="shared" si="3"/>
        <v>Something else</v>
      </c>
    </row>
    <row r="204" spans="1:12" x14ac:dyDescent="0.25">
      <c r="A204" s="30" t="s">
        <v>20</v>
      </c>
      <c r="B204" s="30" t="s">
        <v>21</v>
      </c>
      <c r="C204" s="31">
        <v>38.018954563023641</v>
      </c>
      <c r="D204" s="31">
        <v>15.326380438544343</v>
      </c>
      <c r="E204" s="32">
        <v>2.4806218738646018</v>
      </c>
      <c r="F204" s="33">
        <v>1.8562777206748572E-2</v>
      </c>
      <c r="G204" s="48">
        <v>1</v>
      </c>
      <c r="H204" s="49">
        <v>0.40159977699999999</v>
      </c>
      <c r="I204" s="49">
        <v>4.9964850552730054E-2</v>
      </c>
      <c r="J204" s="50">
        <v>0.80823758609263752</v>
      </c>
      <c r="K204" s="47">
        <v>37</v>
      </c>
      <c r="L204" s="73" t="str">
        <f t="shared" si="3"/>
        <v>Sig with more suggested</v>
      </c>
    </row>
    <row r="205" spans="1:12" x14ac:dyDescent="0.25">
      <c r="A205" s="30" t="s">
        <v>22</v>
      </c>
      <c r="B205" s="30" t="s">
        <v>21</v>
      </c>
      <c r="C205" s="31">
        <v>0.96740435972742822</v>
      </c>
      <c r="D205" s="31">
        <v>0.14263169119678362</v>
      </c>
      <c r="E205" s="32">
        <v>6.7825344536701628</v>
      </c>
      <c r="F205" s="33">
        <v>1.1502168710598398E-7</v>
      </c>
      <c r="G205" s="48">
        <v>1</v>
      </c>
      <c r="H205" s="49">
        <v>0.76795714569999995</v>
      </c>
      <c r="I205" s="49">
        <v>4.8341075487024925E-2</v>
      </c>
      <c r="J205" s="50">
        <v>0.84426443738890677</v>
      </c>
      <c r="K205" s="47">
        <v>9</v>
      </c>
      <c r="L205" s="73" t="str">
        <f t="shared" si="3"/>
        <v>Something else</v>
      </c>
    </row>
    <row r="206" spans="1:12" x14ac:dyDescent="0.25">
      <c r="A206" s="30" t="s">
        <v>169</v>
      </c>
      <c r="B206" s="30" t="s">
        <v>21</v>
      </c>
      <c r="C206" s="31">
        <v>0.512269456502078</v>
      </c>
      <c r="D206" s="31">
        <v>0.67007931669450427</v>
      </c>
      <c r="E206" s="32">
        <v>0.76449077555340617</v>
      </c>
      <c r="F206" s="33">
        <v>0.45017589620492182</v>
      </c>
      <c r="G206" s="48">
        <v>0</v>
      </c>
      <c r="H206" s="49">
        <v>0.13392667220000001</v>
      </c>
      <c r="I206" s="49">
        <v>4.9999742718867778E-2</v>
      </c>
      <c r="J206" s="50">
        <v>0.80043992550170118</v>
      </c>
      <c r="K206" s="47">
        <v>343</v>
      </c>
      <c r="L206" s="73" t="str">
        <f t="shared" si="3"/>
        <v>Something else</v>
      </c>
    </row>
    <row r="207" spans="1:12" x14ac:dyDescent="0.25">
      <c r="A207" s="30" t="s">
        <v>170</v>
      </c>
      <c r="B207" s="30" t="s">
        <v>21</v>
      </c>
      <c r="C207" s="31">
        <v>0.44168659429781942</v>
      </c>
      <c r="D207" s="31">
        <v>0.57014877000402442</v>
      </c>
      <c r="E207" s="32">
        <v>0.77468656872609187</v>
      </c>
      <c r="F207" s="33">
        <v>0.44421169456434684</v>
      </c>
      <c r="G207" s="48">
        <v>0</v>
      </c>
      <c r="H207" s="49">
        <v>0.13568014489999999</v>
      </c>
      <c r="I207" s="49">
        <v>4.9999728180549124E-2</v>
      </c>
      <c r="J207" s="50">
        <v>0.80029649488232002</v>
      </c>
      <c r="K207" s="47">
        <v>334</v>
      </c>
      <c r="L207" s="73" t="str">
        <f t="shared" si="3"/>
        <v>Something else</v>
      </c>
    </row>
    <row r="208" spans="1:12" x14ac:dyDescent="0.25">
      <c r="A208" s="30" t="s">
        <v>171</v>
      </c>
      <c r="B208" s="30" t="s">
        <v>21</v>
      </c>
      <c r="C208" s="31">
        <v>0.45799775993325492</v>
      </c>
      <c r="D208" s="31">
        <v>0.4541952154311642</v>
      </c>
      <c r="E208" s="32">
        <v>1.0083720487862933</v>
      </c>
      <c r="F208" s="33">
        <v>0.32084031688987691</v>
      </c>
      <c r="G208" s="48">
        <v>0</v>
      </c>
      <c r="H208" s="49">
        <v>0.17549034029999999</v>
      </c>
      <c r="I208" s="49">
        <v>4.9999198668549967E-2</v>
      </c>
      <c r="J208" s="50">
        <v>0.80066238062490491</v>
      </c>
      <c r="K208" s="47">
        <v>199</v>
      </c>
      <c r="L208" s="73" t="str">
        <f t="shared" si="3"/>
        <v>Something else</v>
      </c>
    </row>
    <row r="209" spans="1:12" x14ac:dyDescent="0.25">
      <c r="A209" s="30" t="s">
        <v>172</v>
      </c>
      <c r="B209" s="30" t="s">
        <v>21</v>
      </c>
      <c r="C209" s="31">
        <v>0.49111436895066107</v>
      </c>
      <c r="D209" s="31">
        <v>0.43750371612337685</v>
      </c>
      <c r="E209" s="32">
        <v>1.1225375941999221</v>
      </c>
      <c r="F209" s="33">
        <v>0.26998609755630948</v>
      </c>
      <c r="G209" s="48">
        <v>0</v>
      </c>
      <c r="H209" s="49">
        <v>0.19464317510000001</v>
      </c>
      <c r="I209" s="49">
        <v>4.9998760179808831E-2</v>
      </c>
      <c r="J209" s="50">
        <v>0.8020485823557848</v>
      </c>
      <c r="K209" s="47">
        <v>162</v>
      </c>
      <c r="L209" s="73" t="str">
        <f t="shared" si="3"/>
        <v>Something else</v>
      </c>
    </row>
    <row r="210" spans="1:12" x14ac:dyDescent="0.25">
      <c r="A210" s="30" t="s">
        <v>3</v>
      </c>
      <c r="B210" s="30" t="s">
        <v>22</v>
      </c>
      <c r="C210" s="31">
        <v>65.2984842179754</v>
      </c>
      <c r="D210" s="31">
        <v>25.920892243904149</v>
      </c>
      <c r="E210" s="32">
        <v>2.5191449277110332</v>
      </c>
      <c r="F210" s="33">
        <v>1.6955677517752364E-2</v>
      </c>
      <c r="G210" s="48">
        <v>1</v>
      </c>
      <c r="H210" s="49">
        <v>0.40681092099999999</v>
      </c>
      <c r="I210" s="49">
        <v>4.9962410231679161E-2</v>
      </c>
      <c r="J210" s="50">
        <v>0.80824194791261261</v>
      </c>
      <c r="K210" s="47">
        <v>36</v>
      </c>
      <c r="L210" s="73" t="str">
        <f t="shared" si="3"/>
        <v>Sig with more suggested</v>
      </c>
    </row>
    <row r="211" spans="1:12" x14ac:dyDescent="0.25">
      <c r="A211" s="30" t="s">
        <v>7</v>
      </c>
      <c r="B211" s="30" t="s">
        <v>22</v>
      </c>
      <c r="C211" s="31">
        <v>5.4453030193540695</v>
      </c>
      <c r="D211" s="31">
        <v>2.0003151360591955</v>
      </c>
      <c r="E211" s="32">
        <v>2.7222225744298552</v>
      </c>
      <c r="F211" s="33">
        <v>1.0406428971376707E-2</v>
      </c>
      <c r="G211" s="48">
        <v>1</v>
      </c>
      <c r="H211" s="49">
        <v>0.4336283641</v>
      </c>
      <c r="I211" s="49">
        <v>4.9945544112093301E-2</v>
      </c>
      <c r="J211" s="50">
        <v>0.80340960179798249</v>
      </c>
      <c r="K211" s="47">
        <v>31</v>
      </c>
      <c r="L211" s="73" t="str">
        <f t="shared" si="3"/>
        <v>Something else</v>
      </c>
    </row>
    <row r="212" spans="1:12" x14ac:dyDescent="0.25">
      <c r="A212" s="30" t="s">
        <v>8</v>
      </c>
      <c r="B212" s="30" t="s">
        <v>22</v>
      </c>
      <c r="C212" s="31">
        <v>35.003972457627114</v>
      </c>
      <c r="D212" s="31">
        <v>15.5451246933579</v>
      </c>
      <c r="E212" s="32">
        <v>2.2517653057220932</v>
      </c>
      <c r="F212" s="33">
        <v>4.2269421900845407E-2</v>
      </c>
      <c r="G212" s="48">
        <v>1</v>
      </c>
      <c r="H212" s="49">
        <v>0.52971061470000003</v>
      </c>
      <c r="I212" s="49">
        <v>4.9830967122257909E-2</v>
      </c>
      <c r="J212" s="50">
        <v>0.80301343355133714</v>
      </c>
      <c r="K212" s="47">
        <v>20</v>
      </c>
      <c r="L212" s="73" t="str">
        <f t="shared" si="3"/>
        <v>Something else</v>
      </c>
    </row>
    <row r="213" spans="1:12" x14ac:dyDescent="0.25">
      <c r="A213" s="30" t="s">
        <v>9</v>
      </c>
      <c r="B213" s="30" t="s">
        <v>22</v>
      </c>
      <c r="C213" s="31">
        <v>-2.3919023589385202</v>
      </c>
      <c r="D213" s="31">
        <v>3.3422407666387275</v>
      </c>
      <c r="E213" s="32">
        <v>-0.71565830409759579</v>
      </c>
      <c r="F213" s="33">
        <v>0.47955856844741851</v>
      </c>
      <c r="G213" s="48">
        <v>0</v>
      </c>
      <c r="H213" s="49">
        <v>0.12748719959999999</v>
      </c>
      <c r="I213" s="49">
        <v>4.9999790603486381E-2</v>
      </c>
      <c r="J213" s="50">
        <v>0.80067389970862757</v>
      </c>
      <c r="K213" s="47">
        <v>379</v>
      </c>
      <c r="L213" s="73" t="str">
        <f t="shared" si="3"/>
        <v>Something else</v>
      </c>
    </row>
    <row r="214" spans="1:12" x14ac:dyDescent="0.25">
      <c r="A214" s="30" t="s">
        <v>10</v>
      </c>
      <c r="B214" s="30" t="s">
        <v>22</v>
      </c>
      <c r="C214" s="31">
        <v>5.6109849966734098</v>
      </c>
      <c r="D214" s="31">
        <v>7.069197455182179</v>
      </c>
      <c r="E214" s="32">
        <v>0.79372305445509872</v>
      </c>
      <c r="F214" s="33">
        <v>0.43320327315654239</v>
      </c>
      <c r="G214" s="48">
        <v>0</v>
      </c>
      <c r="H214" s="49">
        <v>0.138950618</v>
      </c>
      <c r="I214" s="49">
        <v>4.9999701061090737E-2</v>
      </c>
      <c r="J214" s="50">
        <v>0.8009957493375226</v>
      </c>
      <c r="K214" s="47">
        <v>319</v>
      </c>
      <c r="L214" s="73" t="str">
        <f t="shared" si="3"/>
        <v>Something else</v>
      </c>
    </row>
    <row r="215" spans="1:12" x14ac:dyDescent="0.25">
      <c r="A215" s="30" t="s">
        <v>11</v>
      </c>
      <c r="B215" s="30" t="s">
        <v>22</v>
      </c>
      <c r="C215" s="31">
        <v>0.23880481721158697</v>
      </c>
      <c r="D215" s="31">
        <v>0.54798753692293856</v>
      </c>
      <c r="E215" s="32">
        <v>0.43578512488171645</v>
      </c>
      <c r="F215" s="33">
        <v>0.66591833794610455</v>
      </c>
      <c r="G215" s="48">
        <v>0</v>
      </c>
      <c r="H215" s="49">
        <v>7.6809074099999999E-2</v>
      </c>
      <c r="I215" s="49">
        <v>4.9999973563720629E-2</v>
      </c>
      <c r="J215" s="50">
        <v>0.80005558327115023</v>
      </c>
      <c r="K215" s="47">
        <v>1046</v>
      </c>
      <c r="L215" s="73" t="str">
        <f t="shared" si="3"/>
        <v>Something else</v>
      </c>
    </row>
    <row r="216" spans="1:12" x14ac:dyDescent="0.25">
      <c r="A216" s="30" t="s">
        <v>12</v>
      </c>
      <c r="B216" s="30" t="s">
        <v>22</v>
      </c>
      <c r="C216" s="31">
        <v>4.4851208115670458</v>
      </c>
      <c r="D216" s="31">
        <v>5.9062788137794788</v>
      </c>
      <c r="E216" s="32">
        <v>0.75938182957146549</v>
      </c>
      <c r="F216" s="33">
        <v>0.46228151466679529</v>
      </c>
      <c r="G216" s="48">
        <v>0</v>
      </c>
      <c r="H216" s="49">
        <v>0.21413000539999999</v>
      </c>
      <c r="I216" s="49">
        <v>4.9998106852655516E-2</v>
      </c>
      <c r="J216" s="50">
        <v>0.80077712187955441</v>
      </c>
      <c r="K216" s="47">
        <v>133</v>
      </c>
      <c r="L216" s="73" t="str">
        <f t="shared" si="3"/>
        <v>Something else</v>
      </c>
    </row>
    <row r="217" spans="1:12" x14ac:dyDescent="0.25">
      <c r="A217" s="30" t="s">
        <v>13</v>
      </c>
      <c r="B217" s="30" t="s">
        <v>22</v>
      </c>
      <c r="C217" s="31">
        <v>62.091495124728688</v>
      </c>
      <c r="D217" s="31">
        <v>23.82076521444219</v>
      </c>
      <c r="E217" s="32">
        <v>2.6066121119855334</v>
      </c>
      <c r="F217" s="33">
        <v>1.3770431673011972E-2</v>
      </c>
      <c r="G217" s="48">
        <v>1</v>
      </c>
      <c r="H217" s="49">
        <v>0.41849641279999999</v>
      </c>
      <c r="I217" s="49">
        <v>4.9956726508962157E-2</v>
      </c>
      <c r="J217" s="50">
        <v>0.80941866196266288</v>
      </c>
      <c r="K217" s="47">
        <v>34</v>
      </c>
      <c r="L217" s="73" t="str">
        <f t="shared" si="3"/>
        <v>Something else</v>
      </c>
    </row>
    <row r="218" spans="1:12" x14ac:dyDescent="0.25">
      <c r="A218" s="30" t="s">
        <v>14</v>
      </c>
      <c r="B218" s="30" t="s">
        <v>22</v>
      </c>
      <c r="C218" s="31">
        <v>5.4982295526412193</v>
      </c>
      <c r="D218" s="31">
        <v>1.8930941250653275</v>
      </c>
      <c r="E218" s="32">
        <v>2.9043614260075339</v>
      </c>
      <c r="F218" s="33">
        <v>6.620352064571686E-3</v>
      </c>
      <c r="G218" s="48">
        <v>1</v>
      </c>
      <c r="H218" s="49">
        <v>0.45674125739999999</v>
      </c>
      <c r="I218" s="49">
        <v>4.9929609178599239E-2</v>
      </c>
      <c r="J218" s="50">
        <v>0.80717420281754493</v>
      </c>
      <c r="K218" s="47">
        <v>28</v>
      </c>
      <c r="L218" s="73" t="str">
        <f t="shared" si="3"/>
        <v>Something else</v>
      </c>
    </row>
    <row r="219" spans="1:12" x14ac:dyDescent="0.25">
      <c r="A219" s="30" t="s">
        <v>15</v>
      </c>
      <c r="B219" s="30" t="s">
        <v>22</v>
      </c>
      <c r="C219" s="31">
        <v>3.2069890932468592</v>
      </c>
      <c r="D219" s="31">
        <v>8.0175388382994441</v>
      </c>
      <c r="E219" s="32">
        <v>0.39999670197133413</v>
      </c>
      <c r="F219" s="33">
        <v>0.69181663727132792</v>
      </c>
      <c r="G219" s="48">
        <v>0</v>
      </c>
      <c r="H219" s="49">
        <v>7.05339829E-2</v>
      </c>
      <c r="I219" s="49">
        <v>4.9999981285463277E-2</v>
      </c>
      <c r="J219" s="50">
        <v>0.80011469033615035</v>
      </c>
      <c r="K219" s="47">
        <v>1241</v>
      </c>
      <c r="L219" s="73" t="str">
        <f t="shared" si="3"/>
        <v>Something else</v>
      </c>
    </row>
    <row r="220" spans="1:12" x14ac:dyDescent="0.25">
      <c r="A220" s="30" t="s">
        <v>16</v>
      </c>
      <c r="B220" s="30" t="s">
        <v>22</v>
      </c>
      <c r="C220" s="31">
        <v>-5.2926533287153243E-2</v>
      </c>
      <c r="D220" s="31">
        <v>0.46869666108056812</v>
      </c>
      <c r="E220" s="32">
        <v>-0.11292278712874225</v>
      </c>
      <c r="F220" s="33">
        <v>0.91079721946161352</v>
      </c>
      <c r="G220" s="48">
        <v>0</v>
      </c>
      <c r="H220" s="49">
        <v>1.9958140999999999E-2</v>
      </c>
      <c r="I220" s="49">
        <v>4.9999999882436537E-2</v>
      </c>
      <c r="J220" s="50">
        <v>0.80001852907242677</v>
      </c>
      <c r="K220" s="47">
        <v>15520</v>
      </c>
      <c r="L220" s="73" t="str">
        <f t="shared" si="3"/>
        <v>Something else</v>
      </c>
    </row>
    <row r="221" spans="1:12" x14ac:dyDescent="0.25">
      <c r="A221" s="30" t="s">
        <v>17</v>
      </c>
      <c r="B221" s="30" t="s">
        <v>22</v>
      </c>
      <c r="C221" s="31">
        <v>-4.5041064890154816</v>
      </c>
      <c r="D221" s="31">
        <v>3.4063054994987714</v>
      </c>
      <c r="E221" s="32">
        <v>-1.3222849476296969</v>
      </c>
      <c r="F221" s="33">
        <v>0.20886646671660755</v>
      </c>
      <c r="G221" s="48">
        <v>0</v>
      </c>
      <c r="H221" s="49">
        <v>0.34431191220000001</v>
      </c>
      <c r="I221" s="49">
        <v>4.9983714038852052E-2</v>
      </c>
      <c r="J221" s="50">
        <v>0.8071064687509758</v>
      </c>
      <c r="K221" s="47">
        <v>51</v>
      </c>
      <c r="L221" s="73" t="str">
        <f t="shared" si="3"/>
        <v>Something else</v>
      </c>
    </row>
    <row r="222" spans="1:12" x14ac:dyDescent="0.25">
      <c r="A222" s="30" t="s">
        <v>18</v>
      </c>
      <c r="B222" s="30" t="s">
        <v>22</v>
      </c>
      <c r="C222" s="31">
        <v>56.083934903354255</v>
      </c>
      <c r="D222" s="31">
        <v>25.672507248861287</v>
      </c>
      <c r="E222" s="32">
        <v>2.184591257865625</v>
      </c>
      <c r="F222" s="33">
        <v>3.6357525268846384E-2</v>
      </c>
      <c r="G222" s="48">
        <v>1</v>
      </c>
      <c r="H222" s="49">
        <v>0.36025413429999997</v>
      </c>
      <c r="I222" s="49">
        <v>4.9979211178633902E-2</v>
      </c>
      <c r="J222" s="50">
        <v>0.80405779886650164</v>
      </c>
      <c r="K222" s="47">
        <v>46</v>
      </c>
      <c r="L222" s="73" t="str">
        <f t="shared" si="3"/>
        <v>Sig with more suggested</v>
      </c>
    </row>
    <row r="223" spans="1:12" x14ac:dyDescent="0.25">
      <c r="A223" s="30" t="s">
        <v>19</v>
      </c>
      <c r="B223" s="30" t="s">
        <v>22</v>
      </c>
      <c r="C223" s="31">
        <v>5.3178083830246416</v>
      </c>
      <c r="D223" s="31">
        <v>1.9006017561288311</v>
      </c>
      <c r="E223" s="32">
        <v>2.7979603648562437</v>
      </c>
      <c r="F223" s="33">
        <v>8.6359769275449663E-3</v>
      </c>
      <c r="G223" s="48">
        <v>1</v>
      </c>
      <c r="H223" s="49">
        <v>0.44334736810000003</v>
      </c>
      <c r="I223" s="49">
        <v>4.9940873359936626E-2</v>
      </c>
      <c r="J223" s="50">
        <v>0.80891205337107164</v>
      </c>
      <c r="K223" s="47">
        <v>30</v>
      </c>
      <c r="L223" s="73" t="str">
        <f t="shared" si="3"/>
        <v>Something else</v>
      </c>
    </row>
    <row r="224" spans="1:12" x14ac:dyDescent="0.25">
      <c r="A224" s="30" t="s">
        <v>20</v>
      </c>
      <c r="B224" s="30" t="s">
        <v>22</v>
      </c>
      <c r="C224" s="31">
        <v>42.060397048672989</v>
      </c>
      <c r="D224" s="31">
        <v>11.009397869985547</v>
      </c>
      <c r="E224" s="32">
        <v>3.8204084860390468</v>
      </c>
      <c r="F224" s="33">
        <v>5.7845304491127819E-4</v>
      </c>
      <c r="G224" s="48">
        <v>1</v>
      </c>
      <c r="H224" s="49">
        <v>0.55967732879999998</v>
      </c>
      <c r="I224" s="49">
        <v>4.9775515374035489E-2</v>
      </c>
      <c r="J224" s="50">
        <v>0.81018471297278971</v>
      </c>
      <c r="K224" s="47">
        <v>18</v>
      </c>
      <c r="L224" s="73" t="str">
        <f t="shared" si="3"/>
        <v>Something else</v>
      </c>
    </row>
    <row r="225" spans="1:12" x14ac:dyDescent="0.25">
      <c r="A225" s="30" t="s">
        <v>21</v>
      </c>
      <c r="B225" s="30" t="s">
        <v>22</v>
      </c>
      <c r="C225" s="31">
        <v>0.60962943951200077</v>
      </c>
      <c r="D225" s="31">
        <v>8.9882247362874521E-2</v>
      </c>
      <c r="E225" s="32">
        <v>6.7825344536701655</v>
      </c>
      <c r="F225" s="33">
        <v>1.1502168710598317E-7</v>
      </c>
      <c r="G225" s="48">
        <v>1</v>
      </c>
      <c r="H225" s="49">
        <v>0.76795714569999995</v>
      </c>
      <c r="I225" s="49">
        <v>4.8341075487024925E-2</v>
      </c>
      <c r="J225" s="50">
        <v>0.84426443738890677</v>
      </c>
      <c r="K225" s="47">
        <v>9</v>
      </c>
      <c r="L225" s="73" t="str">
        <f t="shared" si="3"/>
        <v>Something else</v>
      </c>
    </row>
    <row r="226" spans="1:12" x14ac:dyDescent="0.25">
      <c r="A226" s="30" t="s">
        <v>169</v>
      </c>
      <c r="B226" s="30" t="s">
        <v>22</v>
      </c>
      <c r="C226" s="31">
        <v>0.66332594920149746</v>
      </c>
      <c r="D226" s="31">
        <v>0.52380163376372635</v>
      </c>
      <c r="E226" s="32">
        <v>1.2663686144604638</v>
      </c>
      <c r="F226" s="33">
        <v>0.21452221441883546</v>
      </c>
      <c r="G226" s="48">
        <v>0</v>
      </c>
      <c r="H226" s="49">
        <v>0.218457348</v>
      </c>
      <c r="I226" s="49">
        <v>4.9997943348737209E-2</v>
      </c>
      <c r="J226" s="50">
        <v>0.80160878714154638</v>
      </c>
      <c r="K226" s="47">
        <v>128</v>
      </c>
      <c r="L226" s="73" t="str">
        <f t="shared" si="3"/>
        <v>Something else</v>
      </c>
    </row>
    <row r="227" spans="1:12" x14ac:dyDescent="0.25">
      <c r="A227" s="30" t="s">
        <v>170</v>
      </c>
      <c r="B227" s="30" t="s">
        <v>22</v>
      </c>
      <c r="C227" s="31">
        <v>-5.0459618600040688E-2</v>
      </c>
      <c r="D227" s="31">
        <v>0.4567400215527706</v>
      </c>
      <c r="E227" s="32">
        <v>-0.11047776901287094</v>
      </c>
      <c r="F227" s="33">
        <v>0.9127204714973971</v>
      </c>
      <c r="G227" s="48">
        <v>0</v>
      </c>
      <c r="H227" s="49">
        <v>1.9526171500000002E-2</v>
      </c>
      <c r="I227" s="49">
        <v>4.999999989229232E-2</v>
      </c>
      <c r="J227" s="50">
        <v>0.80001046178988555</v>
      </c>
      <c r="K227" s="47">
        <v>16214</v>
      </c>
      <c r="L227" s="73" t="str">
        <f t="shared" si="3"/>
        <v>Something else</v>
      </c>
    </row>
    <row r="228" spans="1:12" x14ac:dyDescent="0.25">
      <c r="A228" s="30" t="s">
        <v>171</v>
      </c>
      <c r="B228" s="30" t="s">
        <v>22</v>
      </c>
      <c r="C228" s="31">
        <v>0.10901769450625302</v>
      </c>
      <c r="D228" s="31">
        <v>0.36573118178517644</v>
      </c>
      <c r="E228" s="32">
        <v>0.29808148699305587</v>
      </c>
      <c r="F228" s="33">
        <v>0.76756786816711897</v>
      </c>
      <c r="G228" s="48">
        <v>0</v>
      </c>
      <c r="H228" s="49">
        <v>5.2620856200000003E-2</v>
      </c>
      <c r="I228" s="49">
        <v>4.9999994258325464E-2</v>
      </c>
      <c r="J228" s="50">
        <v>0.80004830816936323</v>
      </c>
      <c r="K228" s="47">
        <v>2231</v>
      </c>
      <c r="L228" s="73" t="str">
        <f t="shared" si="3"/>
        <v>Something else</v>
      </c>
    </row>
    <row r="229" spans="1:12" x14ac:dyDescent="0.25">
      <c r="A229" s="30" t="s">
        <v>172</v>
      </c>
      <c r="B229" s="30" t="s">
        <v>22</v>
      </c>
      <c r="C229" s="31">
        <v>0.10752259469588137</v>
      </c>
      <c r="D229" s="31">
        <v>0.35356620885716394</v>
      </c>
      <c r="E229" s="32">
        <v>0.30410879773671773</v>
      </c>
      <c r="F229" s="33">
        <v>0.7630138162833785</v>
      </c>
      <c r="G229" s="48">
        <v>0</v>
      </c>
      <c r="H229" s="49">
        <v>5.3681832200000001E-2</v>
      </c>
      <c r="I229" s="49">
        <v>4.9999993780203721E-2</v>
      </c>
      <c r="J229" s="50">
        <v>0.80011318611422277</v>
      </c>
      <c r="K229" s="47">
        <v>2144</v>
      </c>
      <c r="L229" s="73" t="str">
        <f t="shared" si="3"/>
        <v>Something else</v>
      </c>
    </row>
    <row r="230" spans="1:12" x14ac:dyDescent="0.25">
      <c r="A230" s="30" t="s">
        <v>3</v>
      </c>
      <c r="B230" s="30" t="s">
        <v>40</v>
      </c>
      <c r="C230" s="31">
        <v>-96.883386940079177</v>
      </c>
      <c r="D230" s="31">
        <v>50.791499472147073</v>
      </c>
      <c r="E230" s="32">
        <v>-1.9074724697428527</v>
      </c>
      <c r="F230" s="33">
        <v>6.5468912745469288E-2</v>
      </c>
      <c r="G230" s="48">
        <v>0</v>
      </c>
      <c r="H230" s="49">
        <v>0.31952060329999998</v>
      </c>
      <c r="I230" s="49">
        <v>4.998840701830673E-2</v>
      </c>
      <c r="J230" s="50">
        <v>0.80358027744078075</v>
      </c>
      <c r="K230" s="47">
        <v>59</v>
      </c>
      <c r="L230" s="73" t="str">
        <f t="shared" si="3"/>
        <v>Something else</v>
      </c>
    </row>
    <row r="231" spans="1:12" x14ac:dyDescent="0.25">
      <c r="A231" s="30" t="s">
        <v>7</v>
      </c>
      <c r="B231" s="30" t="s">
        <v>40</v>
      </c>
      <c r="C231" s="31">
        <v>-7.0337466556278123</v>
      </c>
      <c r="D231" s="31">
        <v>4.0048470483776013</v>
      </c>
      <c r="E231" s="32">
        <v>-1.7563084359182319</v>
      </c>
      <c r="F231" s="33">
        <v>8.8603400481588546E-2</v>
      </c>
      <c r="G231" s="48">
        <v>0</v>
      </c>
      <c r="H231" s="49">
        <v>0.2965120879</v>
      </c>
      <c r="I231" s="49">
        <v>4.9991907110758689E-2</v>
      </c>
      <c r="J231" s="50">
        <v>0.80426644849903517</v>
      </c>
      <c r="K231" s="47">
        <v>69</v>
      </c>
      <c r="L231" s="73" t="str">
        <f t="shared" si="3"/>
        <v>Something else</v>
      </c>
    </row>
    <row r="232" spans="1:12" x14ac:dyDescent="0.25">
      <c r="A232" s="30" t="s">
        <v>8</v>
      </c>
      <c r="B232" s="30" t="s">
        <v>40</v>
      </c>
      <c r="C232" s="31">
        <v>-46.025865945352692</v>
      </c>
      <c r="D232" s="31">
        <v>34.778089425607973</v>
      </c>
      <c r="E232" s="32">
        <v>-1.3234155960120886</v>
      </c>
      <c r="F232" s="33">
        <v>0.2085008743033403</v>
      </c>
      <c r="G232" s="48">
        <v>0</v>
      </c>
      <c r="H232" s="49">
        <v>0.34457138139999999</v>
      </c>
      <c r="I232" s="49">
        <v>4.9982936767349599E-2</v>
      </c>
      <c r="J232" s="50">
        <v>0.8005328768820833</v>
      </c>
      <c r="K232" s="47">
        <v>50</v>
      </c>
      <c r="L232" s="73" t="str">
        <f t="shared" si="3"/>
        <v>Something else</v>
      </c>
    </row>
    <row r="233" spans="1:12" x14ac:dyDescent="0.25">
      <c r="A233" s="30" t="s">
        <v>9</v>
      </c>
      <c r="B233" s="30" t="s">
        <v>40</v>
      </c>
      <c r="C233" s="31">
        <v>2.2838731334300557</v>
      </c>
      <c r="D233" s="31">
        <v>6.4065202247053357</v>
      </c>
      <c r="E233" s="32">
        <v>0.35649198836878737</v>
      </c>
      <c r="F233" s="33">
        <v>0.72388718379010841</v>
      </c>
      <c r="G233" s="48">
        <v>0</v>
      </c>
      <c r="H233" s="49">
        <v>6.3897010200000007E-2</v>
      </c>
      <c r="I233" s="49">
        <v>4.9999987452570477E-2</v>
      </c>
      <c r="J233" s="50">
        <v>0.80019337666791079</v>
      </c>
      <c r="K233" s="47">
        <v>1513</v>
      </c>
      <c r="L233" s="73" t="str">
        <f t="shared" si="3"/>
        <v>Something else</v>
      </c>
    </row>
    <row r="234" spans="1:12" x14ac:dyDescent="0.25">
      <c r="A234" s="30" t="s">
        <v>10</v>
      </c>
      <c r="B234" s="30" t="s">
        <v>40</v>
      </c>
      <c r="C234" s="31">
        <v>-19.953282954938153</v>
      </c>
      <c r="D234" s="31">
        <v>13.015275027425686</v>
      </c>
      <c r="E234" s="32">
        <v>-1.533066563164647</v>
      </c>
      <c r="F234" s="33">
        <v>0.13508768038999905</v>
      </c>
      <c r="G234" s="48">
        <v>0</v>
      </c>
      <c r="H234" s="49">
        <v>0.26157473149999999</v>
      </c>
      <c r="I234" s="49">
        <v>4.9995436152075676E-2</v>
      </c>
      <c r="J234" s="50">
        <v>0.80310814243856965</v>
      </c>
      <c r="K234" s="47">
        <v>89</v>
      </c>
      <c r="L234" s="73" t="str">
        <f t="shared" si="3"/>
        <v>Something else</v>
      </c>
    </row>
    <row r="235" spans="1:12" x14ac:dyDescent="0.25">
      <c r="A235" s="30" t="s">
        <v>11</v>
      </c>
      <c r="B235" s="30" t="s">
        <v>40</v>
      </c>
      <c r="C235" s="31">
        <v>-1.2202924066683629</v>
      </c>
      <c r="D235" s="31">
        <v>1.0155768607273303</v>
      </c>
      <c r="E235" s="32">
        <v>-1.2015756304199572</v>
      </c>
      <c r="F235" s="33">
        <v>0.23834561712236277</v>
      </c>
      <c r="G235" s="48">
        <v>0</v>
      </c>
      <c r="H235" s="49">
        <v>0.20777505539999999</v>
      </c>
      <c r="I235" s="49">
        <v>4.9998355947575429E-2</v>
      </c>
      <c r="J235" s="50">
        <v>0.8022844000471272</v>
      </c>
      <c r="K235" s="47">
        <v>142</v>
      </c>
      <c r="L235" s="73" t="str">
        <f t="shared" si="3"/>
        <v>Something else</v>
      </c>
    </row>
    <row r="236" spans="1:12" x14ac:dyDescent="0.25">
      <c r="A236" s="30" t="s">
        <v>12</v>
      </c>
      <c r="B236" s="30" t="s">
        <v>40</v>
      </c>
      <c r="C236" s="31">
        <v>-8.0144855175477439</v>
      </c>
      <c r="D236" s="31">
        <v>10.978690287726069</v>
      </c>
      <c r="E236" s="32">
        <v>-0.73000378984256076</v>
      </c>
      <c r="F236" s="33">
        <v>0.47939690133900176</v>
      </c>
      <c r="G236" s="48">
        <v>0</v>
      </c>
      <c r="H236" s="49">
        <v>0.20620501899999999</v>
      </c>
      <c r="I236" s="49">
        <v>4.9998404630779335E-2</v>
      </c>
      <c r="J236" s="50">
        <v>0.80178699212541682</v>
      </c>
      <c r="K236" s="47">
        <v>144</v>
      </c>
      <c r="L236" s="73" t="str">
        <f t="shared" si="3"/>
        <v>Something else</v>
      </c>
    </row>
    <row r="237" spans="1:12" x14ac:dyDescent="0.25">
      <c r="A237" s="30" t="s">
        <v>13</v>
      </c>
      <c r="B237" s="30" t="s">
        <v>40</v>
      </c>
      <c r="C237" s="31">
        <v>-84.765485861794929</v>
      </c>
      <c r="D237" s="31">
        <v>47.225333630545585</v>
      </c>
      <c r="E237" s="32">
        <v>-1.7949155536927364</v>
      </c>
      <c r="F237" s="33">
        <v>8.2118466658473888E-2</v>
      </c>
      <c r="G237" s="48">
        <v>0</v>
      </c>
      <c r="H237" s="49">
        <v>0.30243965179999999</v>
      </c>
      <c r="I237" s="49">
        <v>4.9991042901840171E-2</v>
      </c>
      <c r="J237" s="50">
        <v>0.80299201239647833</v>
      </c>
      <c r="K237" s="47">
        <v>66</v>
      </c>
      <c r="L237" s="73" t="str">
        <f t="shared" si="3"/>
        <v>Something else</v>
      </c>
    </row>
    <row r="238" spans="1:12" x14ac:dyDescent="0.25">
      <c r="A238" s="30" t="s">
        <v>14</v>
      </c>
      <c r="B238" s="30" t="s">
        <v>40</v>
      </c>
      <c r="C238" s="31">
        <v>-6.5544824174721592</v>
      </c>
      <c r="D238" s="31">
        <v>3.8493156520346568</v>
      </c>
      <c r="E238" s="32">
        <v>-1.7027656367977033</v>
      </c>
      <c r="F238" s="33">
        <v>9.8308050867402547E-2</v>
      </c>
      <c r="G238" s="48">
        <v>0</v>
      </c>
      <c r="H238" s="49">
        <v>0.2882344121</v>
      </c>
      <c r="I238" s="49">
        <v>4.9992879379776228E-2</v>
      </c>
      <c r="J238" s="50">
        <v>0.80354194455363903</v>
      </c>
      <c r="K238" s="47">
        <v>73</v>
      </c>
      <c r="L238" s="73" t="str">
        <f t="shared" si="3"/>
        <v>Something else</v>
      </c>
    </row>
    <row r="239" spans="1:12" x14ac:dyDescent="0.25">
      <c r="A239" s="30" t="s">
        <v>15</v>
      </c>
      <c r="B239" s="30" t="s">
        <v>40</v>
      </c>
      <c r="C239" s="31">
        <v>-12.117901078284074</v>
      </c>
      <c r="D239" s="31">
        <v>15.031349496063761</v>
      </c>
      <c r="E239" s="32">
        <v>-0.80617519281667771</v>
      </c>
      <c r="F239" s="33">
        <v>0.42609268096640263</v>
      </c>
      <c r="G239" s="48">
        <v>0</v>
      </c>
      <c r="H239" s="49">
        <v>0.1410874486</v>
      </c>
      <c r="I239" s="49">
        <v>4.9999680664878275E-2</v>
      </c>
      <c r="J239" s="50">
        <v>0.80060415069036717</v>
      </c>
      <c r="K239" s="47">
        <v>309</v>
      </c>
      <c r="L239" s="73" t="str">
        <f t="shared" si="3"/>
        <v>Something else</v>
      </c>
    </row>
    <row r="240" spans="1:12" x14ac:dyDescent="0.25">
      <c r="A240" s="30" t="s">
        <v>16</v>
      </c>
      <c r="B240" s="30" t="s">
        <v>40</v>
      </c>
      <c r="C240" s="31">
        <v>-0.47926423815562547</v>
      </c>
      <c r="D240" s="31">
        <v>0.88149858742272835</v>
      </c>
      <c r="E240" s="32">
        <v>-0.54369257647578195</v>
      </c>
      <c r="F240" s="33">
        <v>0.59042113471454338</v>
      </c>
      <c r="G240" s="48">
        <v>0</v>
      </c>
      <c r="H240" s="49">
        <v>9.5671308400000002E-2</v>
      </c>
      <c r="I240" s="49">
        <v>4.9999935534936958E-2</v>
      </c>
      <c r="J240" s="50">
        <v>0.80033959527036336</v>
      </c>
      <c r="K240" s="47">
        <v>674</v>
      </c>
      <c r="L240" s="73" t="str">
        <f t="shared" si="3"/>
        <v>Something else</v>
      </c>
    </row>
    <row r="241" spans="1:12" x14ac:dyDescent="0.25">
      <c r="A241" s="30" t="s">
        <v>17</v>
      </c>
      <c r="B241" s="30" t="s">
        <v>40</v>
      </c>
      <c r="C241" s="31">
        <v>5.3099736925412042</v>
      </c>
      <c r="D241" s="31">
        <v>6.8176601085543274</v>
      </c>
      <c r="E241" s="32">
        <v>0.77885573759809723</v>
      </c>
      <c r="F241" s="33">
        <v>0.45001029215159455</v>
      </c>
      <c r="G241" s="48">
        <v>0</v>
      </c>
      <c r="H241" s="49">
        <v>0.21114556079999999</v>
      </c>
      <c r="I241" s="49">
        <v>4.9998224070149623E-2</v>
      </c>
      <c r="J241" s="50">
        <v>0.80116989691223983</v>
      </c>
      <c r="K241" s="47">
        <v>137</v>
      </c>
      <c r="L241" s="73" t="str">
        <f t="shared" si="3"/>
        <v>Something else</v>
      </c>
    </row>
    <row r="242" spans="1:12" x14ac:dyDescent="0.25">
      <c r="A242" s="30" t="s">
        <v>18</v>
      </c>
      <c r="B242" s="30" t="s">
        <v>40</v>
      </c>
      <c r="C242" s="31">
        <v>-75.583212190341754</v>
      </c>
      <c r="D242" s="31">
        <v>50.24060930143866</v>
      </c>
      <c r="E242" s="32">
        <v>-1.5044246724168888</v>
      </c>
      <c r="F242" s="33">
        <v>0.14227909102641631</v>
      </c>
      <c r="G242" s="48">
        <v>0</v>
      </c>
      <c r="H242" s="49">
        <v>0.25701347489999998</v>
      </c>
      <c r="I242" s="49">
        <v>4.9995760246179473E-2</v>
      </c>
      <c r="J242" s="50">
        <v>0.80208742693865154</v>
      </c>
      <c r="K242" s="47">
        <v>92</v>
      </c>
      <c r="L242" s="73" t="str">
        <f t="shared" si="3"/>
        <v>Something else</v>
      </c>
    </row>
    <row r="243" spans="1:12" x14ac:dyDescent="0.25">
      <c r="A243" s="30" t="s">
        <v>19</v>
      </c>
      <c r="B243" s="30" t="s">
        <v>40</v>
      </c>
      <c r="C243" s="31">
        <v>-6.1683611557132361</v>
      </c>
      <c r="D243" s="31">
        <v>3.8541887070602439</v>
      </c>
      <c r="E243" s="32">
        <v>-1.6004304990084701</v>
      </c>
      <c r="F243" s="33">
        <v>0.11933090995523528</v>
      </c>
      <c r="G243" s="48">
        <v>0</v>
      </c>
      <c r="H243" s="49">
        <v>0.27223332989999999</v>
      </c>
      <c r="I243" s="49">
        <v>4.999452014573124E-2</v>
      </c>
      <c r="J243" s="50">
        <v>0.80311126920546227</v>
      </c>
      <c r="K243" s="47">
        <v>82</v>
      </c>
      <c r="L243" s="73" t="str">
        <f t="shared" si="3"/>
        <v>Something else</v>
      </c>
    </row>
    <row r="244" spans="1:12" x14ac:dyDescent="0.25">
      <c r="A244" s="30" t="s">
        <v>20</v>
      </c>
      <c r="B244" s="30" t="s">
        <v>40</v>
      </c>
      <c r="C244" s="31">
        <v>-49.993868239206044</v>
      </c>
      <c r="D244" s="31">
        <v>23.488126463202821</v>
      </c>
      <c r="E244" s="32">
        <v>-2.1284740746575888</v>
      </c>
      <c r="F244" s="33">
        <v>4.1093946024954767E-2</v>
      </c>
      <c r="G244" s="48">
        <v>1</v>
      </c>
      <c r="H244" s="49">
        <v>0.35216090370000003</v>
      </c>
      <c r="I244" s="49">
        <v>4.9981209109103843E-2</v>
      </c>
      <c r="J244" s="50">
        <v>0.80223712730984131</v>
      </c>
      <c r="K244" s="47">
        <v>48</v>
      </c>
      <c r="L244" s="73" t="str">
        <f t="shared" si="3"/>
        <v>Sig with more suggested</v>
      </c>
    </row>
    <row r="245" spans="1:12" x14ac:dyDescent="0.25">
      <c r="A245" s="30" t="s">
        <v>21</v>
      </c>
      <c r="B245" s="30" t="s">
        <v>40</v>
      </c>
      <c r="C245" s="31">
        <v>-1.1363085906512758</v>
      </c>
      <c r="D245" s="31">
        <v>0.17298258966516455</v>
      </c>
      <c r="E245" s="32">
        <v>-6.5689188307955302</v>
      </c>
      <c r="F245" s="33">
        <v>2.1129335631007457E-7</v>
      </c>
      <c r="G245" s="48">
        <v>1</v>
      </c>
      <c r="H245" s="49">
        <v>0.7577525316</v>
      </c>
      <c r="I245" s="49">
        <v>4.8341075487024925E-2</v>
      </c>
      <c r="J245" s="50">
        <v>0.82845257292664365</v>
      </c>
      <c r="K245" s="47">
        <v>9</v>
      </c>
      <c r="L245" s="73" t="str">
        <f t="shared" si="3"/>
        <v>Something else</v>
      </c>
    </row>
    <row r="246" spans="1:12" x14ac:dyDescent="0.25">
      <c r="A246" s="30" t="s">
        <v>22</v>
      </c>
      <c r="B246" s="30" t="s">
        <v>40</v>
      </c>
      <c r="C246" s="31">
        <v>-1.6744719312618939</v>
      </c>
      <c r="D246" s="31">
        <v>0.15457563491309795</v>
      </c>
      <c r="E246" s="32">
        <v>-10.832702917269453</v>
      </c>
      <c r="F246" s="33">
        <v>3.0913566174584852E-12</v>
      </c>
      <c r="G246" s="48">
        <v>1</v>
      </c>
      <c r="H246" s="49">
        <v>0.88641668760000003</v>
      </c>
      <c r="I246" s="49">
        <v>4.3867296437748116E-2</v>
      </c>
      <c r="J246" s="50">
        <v>0.85973922327467323</v>
      </c>
      <c r="K246" s="47">
        <v>6</v>
      </c>
      <c r="L246" s="73" t="str">
        <f t="shared" si="3"/>
        <v>Something else</v>
      </c>
    </row>
    <row r="247" spans="1:12" x14ac:dyDescent="0.25">
      <c r="A247" s="30" t="s">
        <v>169</v>
      </c>
      <c r="B247" s="30" t="s">
        <v>40</v>
      </c>
      <c r="C247" s="31">
        <v>-1.1238377500249621</v>
      </c>
      <c r="D247" s="31">
        <v>0.99431731713904514</v>
      </c>
      <c r="E247" s="32">
        <v>-1.1302606629225636</v>
      </c>
      <c r="F247" s="33">
        <v>0.26676721430380179</v>
      </c>
      <c r="G247" s="48">
        <v>0</v>
      </c>
      <c r="H247" s="49">
        <v>0.1959310823</v>
      </c>
      <c r="I247" s="49">
        <v>4.9998709712451059E-2</v>
      </c>
      <c r="J247" s="50">
        <v>0.8001746857828268</v>
      </c>
      <c r="K247" s="47">
        <v>159</v>
      </c>
      <c r="L247" s="73" t="str">
        <f t="shared" si="3"/>
        <v>Something else</v>
      </c>
    </row>
    <row r="248" spans="1:12" x14ac:dyDescent="0.25">
      <c r="A248" s="30" t="s">
        <v>170</v>
      </c>
      <c r="B248" s="30" t="s">
        <v>40</v>
      </c>
      <c r="C248" s="31">
        <v>-0.21193748202779897</v>
      </c>
      <c r="D248" s="31">
        <v>0.86214863186665691</v>
      </c>
      <c r="E248" s="32">
        <v>-0.24582476175706325</v>
      </c>
      <c r="F248" s="33">
        <v>0.80738779842047159</v>
      </c>
      <c r="G248" s="48">
        <v>0</v>
      </c>
      <c r="H248" s="49">
        <v>4.3415115099999999E-2</v>
      </c>
      <c r="I248" s="49">
        <v>4.9999997349439253E-2</v>
      </c>
      <c r="J248" s="50">
        <v>0.80000302719569172</v>
      </c>
      <c r="K248" s="47">
        <v>3278</v>
      </c>
      <c r="L248" s="73" t="str">
        <f t="shared" si="3"/>
        <v>Something else</v>
      </c>
    </row>
    <row r="249" spans="1:12" x14ac:dyDescent="0.25">
      <c r="A249" s="30" t="s">
        <v>171</v>
      </c>
      <c r="B249" s="30" t="s">
        <v>40</v>
      </c>
      <c r="C249" s="31">
        <v>-0.33810231608395858</v>
      </c>
      <c r="D249" s="31">
        <v>0.68925083704399004</v>
      </c>
      <c r="E249" s="32">
        <v>-0.49053595282377566</v>
      </c>
      <c r="F249" s="33">
        <v>0.62710165202723278</v>
      </c>
      <c r="G249" s="48">
        <v>0</v>
      </c>
      <c r="H249" s="49">
        <v>8.6391121900000006E-2</v>
      </c>
      <c r="I249" s="49">
        <v>4.9999957455786288E-2</v>
      </c>
      <c r="J249" s="50">
        <v>0.80031331898893621</v>
      </c>
      <c r="K249" s="47">
        <v>827</v>
      </c>
      <c r="L249" s="73" t="str">
        <f t="shared" si="3"/>
        <v>Something else</v>
      </c>
    </row>
    <row r="250" spans="1:12" x14ac:dyDescent="0.25">
      <c r="A250" s="30" t="s">
        <v>172</v>
      </c>
      <c r="B250" s="30" t="s">
        <v>40</v>
      </c>
      <c r="C250" s="31">
        <v>-0.67295362338274289</v>
      </c>
      <c r="D250" s="31">
        <v>0.65819908061144439</v>
      </c>
      <c r="E250" s="32">
        <v>-1.0224165350665517</v>
      </c>
      <c r="F250" s="33">
        <v>0.31425139197952379</v>
      </c>
      <c r="G250" s="48">
        <v>0</v>
      </c>
      <c r="H250" s="49">
        <v>0.17785774479999999</v>
      </c>
      <c r="I250" s="49">
        <v>4.9999154425986812E-2</v>
      </c>
      <c r="J250" s="50">
        <v>0.80124036142247346</v>
      </c>
      <c r="K250" s="47">
        <v>194</v>
      </c>
      <c r="L250" s="73" t="str">
        <f t="shared" si="3"/>
        <v>Something else</v>
      </c>
    </row>
    <row r="251" spans="1:12" x14ac:dyDescent="0.25">
      <c r="A251" s="30" t="s">
        <v>3</v>
      </c>
      <c r="B251" s="30" t="s">
        <v>41</v>
      </c>
      <c r="C251" s="31">
        <v>-150.28851902430461</v>
      </c>
      <c r="D251" s="31">
        <v>73.663907588477258</v>
      </c>
      <c r="E251" s="32">
        <v>-2.0401920552991846</v>
      </c>
      <c r="F251" s="33">
        <v>4.9655931887694543E-2</v>
      </c>
      <c r="G251" s="48">
        <v>1</v>
      </c>
      <c r="H251" s="49">
        <v>0.33926771010000001</v>
      </c>
      <c r="I251" s="49">
        <v>4.9984440237298484E-2</v>
      </c>
      <c r="J251" s="50">
        <v>0.8030146991666316</v>
      </c>
      <c r="K251" s="47">
        <v>52</v>
      </c>
      <c r="L251" s="73" t="str">
        <f t="shared" si="3"/>
        <v>Sig with more suggested</v>
      </c>
    </row>
    <row r="252" spans="1:12" x14ac:dyDescent="0.25">
      <c r="A252" s="30" t="s">
        <v>7</v>
      </c>
      <c r="B252" s="30" t="s">
        <v>41</v>
      </c>
      <c r="C252" s="31">
        <v>-10.690653263473145</v>
      </c>
      <c r="D252" s="31">
        <v>5.8275776616913024</v>
      </c>
      <c r="E252" s="32">
        <v>-1.8344934866763254</v>
      </c>
      <c r="F252" s="33">
        <v>7.5893414214146762E-2</v>
      </c>
      <c r="G252" s="48">
        <v>0</v>
      </c>
      <c r="H252" s="49">
        <v>0.30848005769999998</v>
      </c>
      <c r="I252" s="49">
        <v>4.9990034645598341E-2</v>
      </c>
      <c r="J252" s="50">
        <v>0.80097504169428524</v>
      </c>
      <c r="K252" s="47">
        <v>63</v>
      </c>
      <c r="L252" s="73" t="str">
        <f t="shared" si="3"/>
        <v>Something else</v>
      </c>
    </row>
    <row r="253" spans="1:12" x14ac:dyDescent="0.25">
      <c r="A253" s="30" t="s">
        <v>8</v>
      </c>
      <c r="B253" s="30" t="s">
        <v>41</v>
      </c>
      <c r="C253" s="31">
        <v>-69.4211700981962</v>
      </c>
      <c r="D253" s="31">
        <v>55.74510490474951</v>
      </c>
      <c r="E253" s="32">
        <v>-1.2453321276695899</v>
      </c>
      <c r="F253" s="33">
        <v>0.23498951859049252</v>
      </c>
      <c r="G253" s="48">
        <v>0</v>
      </c>
      <c r="H253" s="49">
        <v>0.32646827090000002</v>
      </c>
      <c r="I253" s="49">
        <v>4.9986914438510249E-2</v>
      </c>
      <c r="J253" s="50">
        <v>0.80087497026077503</v>
      </c>
      <c r="K253" s="47">
        <v>56</v>
      </c>
      <c r="L253" s="73" t="str">
        <f t="shared" si="3"/>
        <v>Something else</v>
      </c>
    </row>
    <row r="254" spans="1:12" x14ac:dyDescent="0.25">
      <c r="A254" s="30" t="s">
        <v>9</v>
      </c>
      <c r="B254" s="30" t="s">
        <v>41</v>
      </c>
      <c r="C254" s="31">
        <v>6.7035672737039587</v>
      </c>
      <c r="D254" s="31">
        <v>9.5673679802694025</v>
      </c>
      <c r="E254" s="32">
        <v>0.70066995306636015</v>
      </c>
      <c r="F254" s="33">
        <v>0.48873509655481634</v>
      </c>
      <c r="G254" s="48">
        <v>0</v>
      </c>
      <c r="H254" s="49">
        <v>0.1248592417</v>
      </c>
      <c r="I254" s="49">
        <v>4.9999807695470584E-2</v>
      </c>
      <c r="J254" s="50">
        <v>0.80048578980394025</v>
      </c>
      <c r="K254" s="47">
        <v>395</v>
      </c>
      <c r="L254" s="73" t="str">
        <f t="shared" si="3"/>
        <v>Something else</v>
      </c>
    </row>
    <row r="255" spans="1:12" x14ac:dyDescent="0.25">
      <c r="A255" s="30" t="s">
        <v>10</v>
      </c>
      <c r="B255" s="30" t="s">
        <v>41</v>
      </c>
      <c r="C255" s="31">
        <v>-44.64098947923916</v>
      </c>
      <c r="D255" s="31">
        <v>18.050835189225985</v>
      </c>
      <c r="E255" s="32">
        <v>-2.4730705815697691</v>
      </c>
      <c r="F255" s="33">
        <v>1.8893717463618408E-2</v>
      </c>
      <c r="G255" s="48">
        <v>1</v>
      </c>
      <c r="H255" s="49">
        <v>0.40057367719999998</v>
      </c>
      <c r="I255" s="49">
        <v>4.9964850552730054E-2</v>
      </c>
      <c r="J255" s="50">
        <v>0.80625795029379788</v>
      </c>
      <c r="K255" s="47">
        <v>37</v>
      </c>
      <c r="L255" s="73" t="str">
        <f t="shared" si="3"/>
        <v>Sig with more suggested</v>
      </c>
    </row>
    <row r="256" spans="1:12" x14ac:dyDescent="0.25">
      <c r="A256" s="30" t="s">
        <v>11</v>
      </c>
      <c r="B256" s="30" t="s">
        <v>41</v>
      </c>
      <c r="C256" s="31">
        <v>-3.0306814007748044</v>
      </c>
      <c r="D256" s="31">
        <v>1.4190314736568317</v>
      </c>
      <c r="E256" s="32">
        <v>-2.135739380723364</v>
      </c>
      <c r="F256" s="33">
        <v>4.0451339218105807E-2</v>
      </c>
      <c r="G256" s="48">
        <v>1</v>
      </c>
      <c r="H256" s="49">
        <v>0.35321321989999999</v>
      </c>
      <c r="I256" s="49">
        <v>4.9981209109103843E-2</v>
      </c>
      <c r="J256" s="50">
        <v>0.80449525448058046</v>
      </c>
      <c r="K256" s="47">
        <v>48</v>
      </c>
      <c r="L256" s="73" t="str">
        <f t="shared" si="3"/>
        <v>Sig with more suggested</v>
      </c>
    </row>
    <row r="257" spans="1:12" x14ac:dyDescent="0.25">
      <c r="A257" s="30" t="s">
        <v>12</v>
      </c>
      <c r="B257" s="30" t="s">
        <v>41</v>
      </c>
      <c r="C257" s="31">
        <v>-21.328369646889417</v>
      </c>
      <c r="D257" s="31">
        <v>19.072727265856301</v>
      </c>
      <c r="E257" s="32">
        <v>-1.1182653298393843</v>
      </c>
      <c r="F257" s="33">
        <v>0.28534081314108345</v>
      </c>
      <c r="G257" s="48">
        <v>0</v>
      </c>
      <c r="H257" s="49">
        <v>0.3072051153</v>
      </c>
      <c r="I257" s="49">
        <v>4.9990388621622514E-2</v>
      </c>
      <c r="J257" s="50">
        <v>0.80354786300908354</v>
      </c>
      <c r="K257" s="47">
        <v>64</v>
      </c>
      <c r="L257" s="73" t="str">
        <f t="shared" si="3"/>
        <v>Something else</v>
      </c>
    </row>
    <row r="258" spans="1:12" x14ac:dyDescent="0.25">
      <c r="A258" s="30" t="s">
        <v>13</v>
      </c>
      <c r="B258" s="30" t="s">
        <v>41</v>
      </c>
      <c r="C258" s="31">
        <v>-122.25254475312227</v>
      </c>
      <c r="D258" s="31">
        <v>69.081722658020041</v>
      </c>
      <c r="E258" s="32">
        <v>-1.7696800260514256</v>
      </c>
      <c r="F258" s="33">
        <v>8.6309994474864857E-2</v>
      </c>
      <c r="G258" s="48">
        <v>0</v>
      </c>
      <c r="H258" s="49">
        <v>0.29856902489999998</v>
      </c>
      <c r="I258" s="49">
        <v>4.9991633312906521E-2</v>
      </c>
      <c r="J258" s="50">
        <v>0.80415015879524665</v>
      </c>
      <c r="K258" s="47">
        <v>68</v>
      </c>
      <c r="L258" s="73" t="str">
        <f t="shared" si="3"/>
        <v>Something else</v>
      </c>
    </row>
    <row r="259" spans="1:12" x14ac:dyDescent="0.25">
      <c r="A259" s="30" t="s">
        <v>14</v>
      </c>
      <c r="B259" s="30" t="s">
        <v>41</v>
      </c>
      <c r="C259" s="31">
        <v>-9.032022984683735</v>
      </c>
      <c r="D259" s="31">
        <v>5.6516644951947832</v>
      </c>
      <c r="E259" s="32">
        <v>-1.5981173320466979</v>
      </c>
      <c r="F259" s="33">
        <v>0.1198458355956675</v>
      </c>
      <c r="G259" s="48">
        <v>0</v>
      </c>
      <c r="H259" s="49">
        <v>0.27186896199999999</v>
      </c>
      <c r="I259" s="49">
        <v>4.999452014573124E-2</v>
      </c>
      <c r="J259" s="50">
        <v>0.80213384473830962</v>
      </c>
      <c r="K259" s="47">
        <v>82</v>
      </c>
      <c r="L259" s="73" t="str">
        <f t="shared" ref="L259:L322" si="4">IF(AND(G259=1,K259&gt;34),"Sig with more suggested","Something else")</f>
        <v>Something else</v>
      </c>
    </row>
    <row r="260" spans="1:12" x14ac:dyDescent="0.25">
      <c r="A260" s="30" t="s">
        <v>15</v>
      </c>
      <c r="B260" s="30" t="s">
        <v>41</v>
      </c>
      <c r="C260" s="31">
        <v>-28.035974271183083</v>
      </c>
      <c r="D260" s="31">
        <v>21.621041571308385</v>
      </c>
      <c r="E260" s="32">
        <v>-1.2966985969994831</v>
      </c>
      <c r="F260" s="33">
        <v>0.20400777056579009</v>
      </c>
      <c r="G260" s="48">
        <v>0</v>
      </c>
      <c r="H260" s="49">
        <v>0.2234311896</v>
      </c>
      <c r="I260" s="49">
        <v>4.999771773766732E-2</v>
      </c>
      <c r="J260" s="50">
        <v>0.80082945944470807</v>
      </c>
      <c r="K260" s="47">
        <v>122</v>
      </c>
      <c r="L260" s="73" t="str">
        <f t="shared" si="4"/>
        <v>Something else</v>
      </c>
    </row>
    <row r="261" spans="1:12" x14ac:dyDescent="0.25">
      <c r="A261" s="30" t="s">
        <v>16</v>
      </c>
      <c r="B261" s="30" t="s">
        <v>41</v>
      </c>
      <c r="C261" s="31">
        <v>-1.6586302787893752</v>
      </c>
      <c r="D261" s="31">
        <v>1.2600891649343473</v>
      </c>
      <c r="E261" s="32">
        <v>-1.3162800894933435</v>
      </c>
      <c r="F261" s="33">
        <v>0.19743104232176265</v>
      </c>
      <c r="G261" s="48">
        <v>0</v>
      </c>
      <c r="H261" s="49">
        <v>0.22663315619999999</v>
      </c>
      <c r="I261" s="49">
        <v>4.9997590828607025E-2</v>
      </c>
      <c r="J261" s="50">
        <v>0.80226710536818369</v>
      </c>
      <c r="K261" s="47">
        <v>119</v>
      </c>
      <c r="L261" s="73" t="str">
        <f t="shared" si="4"/>
        <v>Something else</v>
      </c>
    </row>
    <row r="262" spans="1:12" x14ac:dyDescent="0.25">
      <c r="A262" s="30" t="s">
        <v>17</v>
      </c>
      <c r="B262" s="30" t="s">
        <v>41</v>
      </c>
      <c r="C262" s="31">
        <v>6.6923468792140426</v>
      </c>
      <c r="D262" s="31">
        <v>10.669216154031115</v>
      </c>
      <c r="E262" s="32">
        <v>0.62725759630293876</v>
      </c>
      <c r="F262" s="33">
        <v>0.54135115111326693</v>
      </c>
      <c r="G262" s="48">
        <v>0</v>
      </c>
      <c r="H262" s="49">
        <v>0.1713955986</v>
      </c>
      <c r="I262" s="49">
        <v>4.9999277358532171E-2</v>
      </c>
      <c r="J262" s="50">
        <v>0.801123510462175</v>
      </c>
      <c r="K262" s="47">
        <v>209</v>
      </c>
      <c r="L262" s="73" t="str">
        <f t="shared" si="4"/>
        <v>Something else</v>
      </c>
    </row>
    <row r="263" spans="1:12" x14ac:dyDescent="0.25">
      <c r="A263" s="30" t="s">
        <v>18</v>
      </c>
      <c r="B263" s="30" t="s">
        <v>41</v>
      </c>
      <c r="C263" s="31">
        <v>-92.813821734740301</v>
      </c>
      <c r="D263" s="31">
        <v>74.156520101162656</v>
      </c>
      <c r="E263" s="32">
        <v>-1.2515935430643965</v>
      </c>
      <c r="F263" s="33">
        <v>0.21979025379210526</v>
      </c>
      <c r="G263" s="48">
        <v>0</v>
      </c>
      <c r="H263" s="49">
        <v>0.21602816280000001</v>
      </c>
      <c r="I263" s="49">
        <v>4.999804386400717E-2</v>
      </c>
      <c r="J263" s="50">
        <v>0.80176038037912978</v>
      </c>
      <c r="K263" s="47">
        <v>131</v>
      </c>
      <c r="L263" s="73" t="str">
        <f t="shared" si="4"/>
        <v>Something else</v>
      </c>
    </row>
    <row r="264" spans="1:12" x14ac:dyDescent="0.25">
      <c r="A264" s="30" t="s">
        <v>19</v>
      </c>
      <c r="B264" s="30" t="s">
        <v>41</v>
      </c>
      <c r="C264" s="31">
        <v>-7.4891226283581904</v>
      </c>
      <c r="D264" s="31">
        <v>5.7000308455389286</v>
      </c>
      <c r="E264" s="32">
        <v>-1.3138740528429731</v>
      </c>
      <c r="F264" s="33">
        <v>0.19823028120481664</v>
      </c>
      <c r="G264" s="48">
        <v>0</v>
      </c>
      <c r="H264" s="49">
        <v>0.2262401144</v>
      </c>
      <c r="I264" s="49">
        <v>4.9997590828607025E-2</v>
      </c>
      <c r="J264" s="50">
        <v>0.80101882294478233</v>
      </c>
      <c r="K264" s="47">
        <v>119</v>
      </c>
      <c r="L264" s="73" t="str">
        <f t="shared" si="4"/>
        <v>Something else</v>
      </c>
    </row>
    <row r="265" spans="1:12" x14ac:dyDescent="0.25">
      <c r="A265" s="30" t="s">
        <v>20</v>
      </c>
      <c r="B265" s="30" t="s">
        <v>41</v>
      </c>
      <c r="C265" s="31">
        <v>-48.452987046207681</v>
      </c>
      <c r="D265" s="31">
        <v>35.64889766071137</v>
      </c>
      <c r="E265" s="32">
        <v>-1.3591720985978113</v>
      </c>
      <c r="F265" s="33">
        <v>0.18359458252392236</v>
      </c>
      <c r="G265" s="48">
        <v>0</v>
      </c>
      <c r="H265" s="49">
        <v>0.23362113109999999</v>
      </c>
      <c r="I265" s="49">
        <v>4.9997250406346234E-2</v>
      </c>
      <c r="J265" s="50">
        <v>0.80270987819573159</v>
      </c>
      <c r="K265" s="47">
        <v>112</v>
      </c>
      <c r="L265" s="73" t="str">
        <f t="shared" si="4"/>
        <v>Something else</v>
      </c>
    </row>
    <row r="266" spans="1:12" x14ac:dyDescent="0.25">
      <c r="A266" s="30" t="s">
        <v>21</v>
      </c>
      <c r="B266" s="30" t="s">
        <v>41</v>
      </c>
      <c r="C266" s="31">
        <v>-1.9443154346992559</v>
      </c>
      <c r="D266" s="31">
        <v>0.17846742415257824</v>
      </c>
      <c r="E266" s="32">
        <v>-10.894511667501799</v>
      </c>
      <c r="F266" s="33">
        <v>2.6758175554591578E-12</v>
      </c>
      <c r="G266" s="48">
        <v>1</v>
      </c>
      <c r="H266" s="49">
        <v>0.88749312579999995</v>
      </c>
      <c r="I266" s="49">
        <v>4.3867296437748116E-2</v>
      </c>
      <c r="J266" s="50">
        <v>0.8619296132788602</v>
      </c>
      <c r="K266" s="47">
        <v>6</v>
      </c>
      <c r="L266" s="73" t="str">
        <f t="shared" si="4"/>
        <v>Something else</v>
      </c>
    </row>
    <row r="267" spans="1:12" x14ac:dyDescent="0.25">
      <c r="A267" s="30" t="s">
        <v>22</v>
      </c>
      <c r="B267" s="30" t="s">
        <v>41</v>
      </c>
      <c r="C267" s="31">
        <v>-1.909436890267757</v>
      </c>
      <c r="D267" s="31">
        <v>0.35224181121136777</v>
      </c>
      <c r="E267" s="32">
        <v>-5.4208127186865154</v>
      </c>
      <c r="F267" s="33">
        <v>5.8388452273112098E-6</v>
      </c>
      <c r="G267" s="48">
        <v>1</v>
      </c>
      <c r="H267" s="49">
        <v>0.69188279070000003</v>
      </c>
      <c r="I267" s="49">
        <v>4.9094547298441482E-2</v>
      </c>
      <c r="J267" s="50">
        <v>0.81382063873572863</v>
      </c>
      <c r="K267" s="47">
        <v>11</v>
      </c>
      <c r="L267" s="73" t="str">
        <f t="shared" si="4"/>
        <v>Something else</v>
      </c>
    </row>
    <row r="268" spans="1:12" x14ac:dyDescent="0.25">
      <c r="A268" s="30" t="s">
        <v>169</v>
      </c>
      <c r="B268" s="30" t="s">
        <v>41</v>
      </c>
      <c r="C268" s="31">
        <v>-2.00551481669067</v>
      </c>
      <c r="D268" s="31">
        <v>1.4383017628951995</v>
      </c>
      <c r="E268" s="32">
        <v>-1.3943630387087274</v>
      </c>
      <c r="F268" s="33">
        <v>0.17281423694239278</v>
      </c>
      <c r="G268" s="48">
        <v>0</v>
      </c>
      <c r="H268" s="49">
        <v>0.2393275883</v>
      </c>
      <c r="I268" s="49">
        <v>4.9996898143026471E-2</v>
      </c>
      <c r="J268" s="50">
        <v>0.80064566117005187</v>
      </c>
      <c r="K268" s="47">
        <v>106</v>
      </c>
      <c r="L268" s="73" t="str">
        <f t="shared" si="4"/>
        <v>Something else</v>
      </c>
    </row>
    <row r="269" spans="1:12" x14ac:dyDescent="0.25">
      <c r="A269" s="30" t="s">
        <v>170</v>
      </c>
      <c r="B269" s="30" t="s">
        <v>41</v>
      </c>
      <c r="C269" s="31">
        <v>-1.3898747552013559</v>
      </c>
      <c r="D269" s="31">
        <v>1.2365644714543245</v>
      </c>
      <c r="E269" s="32">
        <v>-1.1239808253319159</v>
      </c>
      <c r="F269" s="33">
        <v>0.26938246520091735</v>
      </c>
      <c r="G269" s="48">
        <v>0</v>
      </c>
      <c r="H269" s="49">
        <v>0.19488392660000001</v>
      </c>
      <c r="I269" s="49">
        <v>4.9998743690368233E-2</v>
      </c>
      <c r="J269" s="50">
        <v>0.80075201436000942</v>
      </c>
      <c r="K269" s="47">
        <v>161</v>
      </c>
      <c r="L269" s="73" t="str">
        <f t="shared" si="4"/>
        <v>Something else</v>
      </c>
    </row>
    <row r="270" spans="1:12" x14ac:dyDescent="0.25">
      <c r="A270" s="30" t="s">
        <v>171</v>
      </c>
      <c r="B270" s="30" t="s">
        <v>41</v>
      </c>
      <c r="C270" s="31">
        <v>-1.4655718586745352</v>
      </c>
      <c r="D270" s="31">
        <v>0.97696535951996943</v>
      </c>
      <c r="E270" s="32">
        <v>-1.5001267387767381</v>
      </c>
      <c r="F270" s="33">
        <v>0.14338432348208127</v>
      </c>
      <c r="G270" s="48">
        <v>0</v>
      </c>
      <c r="H270" s="49">
        <v>0.25632753050000001</v>
      </c>
      <c r="I270" s="49">
        <v>4.9995760246179473E-2</v>
      </c>
      <c r="J270" s="50">
        <v>0.80014380634767668</v>
      </c>
      <c r="K270" s="47">
        <v>92</v>
      </c>
      <c r="L270" s="73" t="str">
        <f t="shared" si="4"/>
        <v>Something else</v>
      </c>
    </row>
    <row r="271" spans="1:12" x14ac:dyDescent="0.25">
      <c r="A271" s="30" t="s">
        <v>172</v>
      </c>
      <c r="B271" s="30" t="s">
        <v>41</v>
      </c>
      <c r="C271" s="31">
        <v>-1.7457937562182113</v>
      </c>
      <c r="D271" s="31">
        <v>0.92715581514437684</v>
      </c>
      <c r="E271" s="32">
        <v>-1.8829561630332394</v>
      </c>
      <c r="F271" s="33">
        <v>6.8824134159263251E-2</v>
      </c>
      <c r="G271" s="48">
        <v>0</v>
      </c>
      <c r="H271" s="49">
        <v>0.31582590510000003</v>
      </c>
      <c r="I271" s="49">
        <v>4.9988848893559819E-2</v>
      </c>
      <c r="J271" s="50">
        <v>0.80095435629542722</v>
      </c>
      <c r="K271" s="47">
        <v>60</v>
      </c>
      <c r="L271" s="73" t="str">
        <f t="shared" si="4"/>
        <v>Something else</v>
      </c>
    </row>
    <row r="272" spans="1:12" x14ac:dyDescent="0.25">
      <c r="A272" s="30" t="s">
        <v>3</v>
      </c>
      <c r="B272" s="30" t="s">
        <v>110</v>
      </c>
      <c r="C272" s="31">
        <v>-2.1079729712478961</v>
      </c>
      <c r="D272" s="31">
        <v>2.2543907204454787</v>
      </c>
      <c r="E272" s="32">
        <v>-0.93505218599877404</v>
      </c>
      <c r="F272" s="33">
        <v>0.35676442648208162</v>
      </c>
      <c r="G272" s="48">
        <v>0</v>
      </c>
      <c r="H272" s="49">
        <v>0.16308253119999999</v>
      </c>
      <c r="I272" s="49">
        <v>4.9999414398703854E-2</v>
      </c>
      <c r="J272" s="50">
        <v>0.80101002256252807</v>
      </c>
      <c r="K272" s="47">
        <v>231</v>
      </c>
      <c r="L272" s="73" t="str">
        <f t="shared" si="4"/>
        <v>Something else</v>
      </c>
    </row>
    <row r="273" spans="1:12" x14ac:dyDescent="0.25">
      <c r="A273" s="30" t="s">
        <v>7</v>
      </c>
      <c r="B273" s="30" t="s">
        <v>110</v>
      </c>
      <c r="C273" s="31">
        <v>-0.3000602244057991</v>
      </c>
      <c r="D273" s="31">
        <v>0.17071148391646879</v>
      </c>
      <c r="E273" s="32">
        <v>-1.7577038024730793</v>
      </c>
      <c r="F273" s="33">
        <v>8.8361696724744226E-2</v>
      </c>
      <c r="G273" s="48">
        <v>0</v>
      </c>
      <c r="H273" s="49">
        <v>0.29672692919999999</v>
      </c>
      <c r="I273" s="49">
        <v>4.9991907110758689E-2</v>
      </c>
      <c r="J273" s="50">
        <v>0.80479877855371951</v>
      </c>
      <c r="K273" s="47">
        <v>69</v>
      </c>
      <c r="L273" s="73" t="str">
        <f t="shared" si="4"/>
        <v>Something else</v>
      </c>
    </row>
    <row r="274" spans="1:12" x14ac:dyDescent="0.25">
      <c r="A274" s="30" t="s">
        <v>8</v>
      </c>
      <c r="B274" s="30" t="s">
        <v>110</v>
      </c>
      <c r="C274" s="31">
        <v>-3.0932706176593867</v>
      </c>
      <c r="D274" s="31">
        <v>1.9988297011938891</v>
      </c>
      <c r="E274" s="32">
        <v>-1.5475408514351146</v>
      </c>
      <c r="F274" s="33">
        <v>0.14572453158390894</v>
      </c>
      <c r="G274" s="48">
        <v>0</v>
      </c>
      <c r="H274" s="49">
        <v>0.39441546049999998</v>
      </c>
      <c r="I274" s="49">
        <v>4.996706603534494E-2</v>
      </c>
      <c r="J274" s="50">
        <v>0.80399845833250139</v>
      </c>
      <c r="K274" s="47">
        <v>38</v>
      </c>
      <c r="L274" s="73" t="str">
        <f t="shared" si="4"/>
        <v>Something else</v>
      </c>
    </row>
    <row r="275" spans="1:12" x14ac:dyDescent="0.25">
      <c r="A275" s="30" t="s">
        <v>9</v>
      </c>
      <c r="B275" s="30" t="s">
        <v>110</v>
      </c>
      <c r="C275" s="31">
        <v>-0.11050695504719478</v>
      </c>
      <c r="D275" s="31">
        <v>0.27032794193309989</v>
      </c>
      <c r="E275" s="32">
        <v>-0.40878850427730767</v>
      </c>
      <c r="F275" s="33">
        <v>0.68550526342728779</v>
      </c>
      <c r="G275" s="48">
        <v>0</v>
      </c>
      <c r="H275" s="49">
        <v>7.3223489399999994E-2</v>
      </c>
      <c r="I275" s="49">
        <v>4.9999978211924395E-2</v>
      </c>
      <c r="J275" s="50">
        <v>0.80000661103235071</v>
      </c>
      <c r="K275" s="47">
        <v>1151</v>
      </c>
      <c r="L275" s="73" t="str">
        <f t="shared" si="4"/>
        <v>Something else</v>
      </c>
    </row>
    <row r="276" spans="1:12" x14ac:dyDescent="0.25">
      <c r="A276" s="30" t="s">
        <v>10</v>
      </c>
      <c r="B276" s="30" t="s">
        <v>110</v>
      </c>
      <c r="C276" s="31">
        <v>0.94065528742651161</v>
      </c>
      <c r="D276" s="31">
        <v>0.55026877434753518</v>
      </c>
      <c r="E276" s="32">
        <v>1.709446967151399</v>
      </c>
      <c r="F276" s="33">
        <v>9.7050428400479061E-2</v>
      </c>
      <c r="G276" s="48">
        <v>0</v>
      </c>
      <c r="H276" s="49">
        <v>0.28927092139999999</v>
      </c>
      <c r="I276" s="49">
        <v>4.9992653246869467E-2</v>
      </c>
      <c r="J276" s="50">
        <v>0.80125947802327069</v>
      </c>
      <c r="K276" s="47">
        <v>72</v>
      </c>
      <c r="L276" s="73" t="str">
        <f t="shared" si="4"/>
        <v>Something else</v>
      </c>
    </row>
    <row r="277" spans="1:12" x14ac:dyDescent="0.25">
      <c r="A277" s="30" t="s">
        <v>11</v>
      </c>
      <c r="B277" s="30" t="s">
        <v>110</v>
      </c>
      <c r="C277" s="31">
        <v>2.1746633807980965E-2</v>
      </c>
      <c r="D277" s="31">
        <v>4.4091836642516265E-2</v>
      </c>
      <c r="E277" s="32">
        <v>0.49321224661826452</v>
      </c>
      <c r="F277" s="33">
        <v>0.62523050997115126</v>
      </c>
      <c r="G277" s="48">
        <v>0</v>
      </c>
      <c r="H277" s="49">
        <v>8.6858913100000004E-2</v>
      </c>
      <c r="I277" s="49">
        <v>4.9999956500868747E-2</v>
      </c>
      <c r="J277" s="50">
        <v>0.80027355590502602</v>
      </c>
      <c r="K277" s="47">
        <v>818</v>
      </c>
      <c r="L277" s="73" t="str">
        <f t="shared" si="4"/>
        <v>Something else</v>
      </c>
    </row>
    <row r="278" spans="1:12" x14ac:dyDescent="0.25">
      <c r="A278" s="30" t="s">
        <v>12</v>
      </c>
      <c r="B278" s="30" t="s">
        <v>110</v>
      </c>
      <c r="C278" s="31">
        <v>-1.5732220530802787</v>
      </c>
      <c r="D278" s="31">
        <v>1.0644240107019118</v>
      </c>
      <c r="E278" s="32">
        <v>-1.4780031615811173</v>
      </c>
      <c r="F278" s="33">
        <v>0.16516801499813535</v>
      </c>
      <c r="G278" s="48">
        <v>0</v>
      </c>
      <c r="H278" s="49">
        <v>0.3924356464</v>
      </c>
      <c r="I278" s="49">
        <v>4.996706603534494E-2</v>
      </c>
      <c r="J278" s="50">
        <v>0.80008978517031903</v>
      </c>
      <c r="K278" s="47">
        <v>38</v>
      </c>
      <c r="L278" s="73" t="str">
        <f t="shared" si="4"/>
        <v>Something else</v>
      </c>
    </row>
    <row r="279" spans="1:12" x14ac:dyDescent="0.25">
      <c r="A279" s="30" t="s">
        <v>13</v>
      </c>
      <c r="B279" s="30" t="s">
        <v>110</v>
      </c>
      <c r="C279" s="31">
        <v>-2.8644129994872771</v>
      </c>
      <c r="D279" s="31">
        <v>2.0504934981981133</v>
      </c>
      <c r="E279" s="32">
        <v>-1.396938347770623</v>
      </c>
      <c r="F279" s="33">
        <v>0.17204519291625783</v>
      </c>
      <c r="G279" s="48">
        <v>0</v>
      </c>
      <c r="H279" s="49">
        <v>0.23974422840000001</v>
      </c>
      <c r="I279" s="49">
        <v>4.9996898143026471E-2</v>
      </c>
      <c r="J279" s="50">
        <v>0.80190268630984007</v>
      </c>
      <c r="K279" s="47">
        <v>106</v>
      </c>
      <c r="L279" s="73" t="str">
        <f t="shared" si="4"/>
        <v>Something else</v>
      </c>
    </row>
    <row r="280" spans="1:12" x14ac:dyDescent="0.25">
      <c r="A280" s="30" t="s">
        <v>14</v>
      </c>
      <c r="B280" s="30" t="s">
        <v>110</v>
      </c>
      <c r="C280" s="31">
        <v>-0.3073391041252021</v>
      </c>
      <c r="D280" s="31">
        <v>0.16252545792435819</v>
      </c>
      <c r="E280" s="32">
        <v>-1.8910213086016492</v>
      </c>
      <c r="F280" s="33">
        <v>6.7704381851380932E-2</v>
      </c>
      <c r="G280" s="48">
        <v>0</v>
      </c>
      <c r="H280" s="49">
        <v>0.31704294890000001</v>
      </c>
      <c r="I280" s="49">
        <v>4.9988848893559819E-2</v>
      </c>
      <c r="J280" s="50">
        <v>0.80381670092400992</v>
      </c>
      <c r="K280" s="47">
        <v>60</v>
      </c>
      <c r="L280" s="73" t="str">
        <f t="shared" si="4"/>
        <v>Something else</v>
      </c>
    </row>
    <row r="281" spans="1:12" x14ac:dyDescent="0.25">
      <c r="A281" s="30" t="s">
        <v>15</v>
      </c>
      <c r="B281" s="30" t="s">
        <v>110</v>
      </c>
      <c r="C281" s="31">
        <v>0.75644002823937939</v>
      </c>
      <c r="D281" s="31">
        <v>0.63328475016328856</v>
      </c>
      <c r="E281" s="32">
        <v>1.1944706201188897</v>
      </c>
      <c r="F281" s="33">
        <v>0.2410727731984591</v>
      </c>
      <c r="G281" s="48">
        <v>0</v>
      </c>
      <c r="H281" s="49">
        <v>0.20659905470000001</v>
      </c>
      <c r="I281" s="49">
        <v>4.9998380562464681E-2</v>
      </c>
      <c r="J281" s="50">
        <v>0.80069713481256355</v>
      </c>
      <c r="K281" s="47">
        <v>143</v>
      </c>
      <c r="L281" s="73" t="str">
        <f t="shared" si="4"/>
        <v>Something else</v>
      </c>
    </row>
    <row r="282" spans="1:12" x14ac:dyDescent="0.25">
      <c r="A282" s="30" t="s">
        <v>16</v>
      </c>
      <c r="B282" s="30" t="s">
        <v>110</v>
      </c>
      <c r="C282" s="31">
        <v>7.2788797194031085E-3</v>
      </c>
      <c r="D282" s="31">
        <v>3.7728804461773548E-2</v>
      </c>
      <c r="E282" s="32">
        <v>0.19292632839129578</v>
      </c>
      <c r="F282" s="33">
        <v>0.84823593742022796</v>
      </c>
      <c r="G282" s="48">
        <v>0</v>
      </c>
      <c r="H282" s="49">
        <v>3.4085061600000001E-2</v>
      </c>
      <c r="I282" s="49">
        <v>4.9999998996500046E-2</v>
      </c>
      <c r="J282" s="50">
        <v>0.80003596350863915</v>
      </c>
      <c r="K282" s="47">
        <v>5320</v>
      </c>
      <c r="L282" s="73" t="str">
        <f t="shared" si="4"/>
        <v>Something else</v>
      </c>
    </row>
    <row r="283" spans="1:12" x14ac:dyDescent="0.25">
      <c r="A283" s="30" t="s">
        <v>17</v>
      </c>
      <c r="B283" s="30" t="s">
        <v>110</v>
      </c>
      <c r="C283" s="31">
        <v>0.36016782055501279</v>
      </c>
      <c r="D283" s="31">
        <v>0.40908645109475922</v>
      </c>
      <c r="E283" s="32">
        <v>0.8804198222433548</v>
      </c>
      <c r="F283" s="33">
        <v>0.3946171067831461</v>
      </c>
      <c r="G283" s="48">
        <v>0</v>
      </c>
      <c r="H283" s="49">
        <v>0.23721481890000001</v>
      </c>
      <c r="I283" s="49">
        <v>4.9997022688497934E-2</v>
      </c>
      <c r="J283" s="50">
        <v>0.80085860853150936</v>
      </c>
      <c r="K283" s="47">
        <v>108</v>
      </c>
      <c r="L283" s="73" t="str">
        <f t="shared" si="4"/>
        <v>Something else</v>
      </c>
    </row>
    <row r="284" spans="1:12" x14ac:dyDescent="0.25">
      <c r="A284" s="30" t="s">
        <v>18</v>
      </c>
      <c r="B284" s="30" t="s">
        <v>110</v>
      </c>
      <c r="C284" s="31">
        <v>-3.7190307668019549</v>
      </c>
      <c r="D284" s="31">
        <v>2.1164006613413187</v>
      </c>
      <c r="E284" s="32">
        <v>-1.7572432454471696</v>
      </c>
      <c r="F284" s="33">
        <v>8.8441412259386731E-2</v>
      </c>
      <c r="G284" s="48">
        <v>0</v>
      </c>
      <c r="H284" s="49">
        <v>0.29665602330000002</v>
      </c>
      <c r="I284" s="49">
        <v>4.9991907110758689E-2</v>
      </c>
      <c r="J284" s="50">
        <v>0.80462317826005936</v>
      </c>
      <c r="K284" s="47">
        <v>69</v>
      </c>
      <c r="L284" s="73" t="str">
        <f t="shared" si="4"/>
        <v>Something else</v>
      </c>
    </row>
    <row r="285" spans="1:12" x14ac:dyDescent="0.25">
      <c r="A285" s="30" t="s">
        <v>19</v>
      </c>
      <c r="B285" s="30" t="s">
        <v>110</v>
      </c>
      <c r="C285" s="31">
        <v>-0.3457854469589744</v>
      </c>
      <c r="D285" s="31">
        <v>0.15943358639724631</v>
      </c>
      <c r="E285" s="32">
        <v>-2.1688369105453851</v>
      </c>
      <c r="F285" s="33">
        <v>3.7635477399261395E-2</v>
      </c>
      <c r="G285" s="48">
        <v>1</v>
      </c>
      <c r="H285" s="49">
        <v>0.35799013909999999</v>
      </c>
      <c r="I285" s="49">
        <v>4.9980247246969721E-2</v>
      </c>
      <c r="J285" s="50">
        <v>0.80704922593126904</v>
      </c>
      <c r="K285" s="47">
        <v>47</v>
      </c>
      <c r="L285" s="73" t="str">
        <f t="shared" si="4"/>
        <v>Sig with more suggested</v>
      </c>
    </row>
    <row r="286" spans="1:12" x14ac:dyDescent="0.25">
      <c r="A286" s="30" t="s">
        <v>20</v>
      </c>
      <c r="B286" s="30" t="s">
        <v>110</v>
      </c>
      <c r="C286" s="31">
        <v>-1.366698117369239</v>
      </c>
      <c r="D286" s="31">
        <v>1.0421749063238481</v>
      </c>
      <c r="E286" s="32">
        <v>-1.3113903521147992</v>
      </c>
      <c r="F286" s="33">
        <v>0.19905791580331852</v>
      </c>
      <c r="G286" s="48">
        <v>0</v>
      </c>
      <c r="H286" s="49">
        <v>0.22583426970000001</v>
      </c>
      <c r="I286" s="49">
        <v>4.9997634276979418E-2</v>
      </c>
      <c r="J286" s="50">
        <v>0.80268232743590728</v>
      </c>
      <c r="K286" s="47">
        <v>120</v>
      </c>
      <c r="L286" s="73" t="str">
        <f t="shared" si="4"/>
        <v>Something else</v>
      </c>
    </row>
    <row r="287" spans="1:12" x14ac:dyDescent="0.25">
      <c r="A287" s="30" t="s">
        <v>21</v>
      </c>
      <c r="B287" s="30" t="s">
        <v>110</v>
      </c>
      <c r="C287" s="31">
        <v>-7.3759061333070952E-3</v>
      </c>
      <c r="D287" s="31">
        <v>1.1225113434852645E-2</v>
      </c>
      <c r="E287" s="32">
        <v>-0.65708967451551825</v>
      </c>
      <c r="F287" s="33">
        <v>0.5158217803825742</v>
      </c>
      <c r="G287" s="48">
        <v>0</v>
      </c>
      <c r="H287" s="49">
        <v>0.11538233890000001</v>
      </c>
      <c r="I287" s="49">
        <v>4.9999861227228153E-2</v>
      </c>
      <c r="J287" s="50">
        <v>0.80054919562603988</v>
      </c>
      <c r="K287" s="47">
        <v>463</v>
      </c>
      <c r="L287" s="73" t="str">
        <f t="shared" si="4"/>
        <v>Something else</v>
      </c>
    </row>
    <row r="288" spans="1:12" x14ac:dyDescent="0.25">
      <c r="A288" s="30" t="s">
        <v>22</v>
      </c>
      <c r="B288" s="30" t="s">
        <v>110</v>
      </c>
      <c r="C288" s="31">
        <v>-2.3674485389966381E-2</v>
      </c>
      <c r="D288" s="31">
        <v>1.3606389851536419E-2</v>
      </c>
      <c r="E288" s="32">
        <v>-1.7399534812897546</v>
      </c>
      <c r="F288" s="33">
        <v>9.1478215293702217E-2</v>
      </c>
      <c r="G288" s="48">
        <v>0</v>
      </c>
      <c r="H288" s="49">
        <v>0.29399060370000002</v>
      </c>
      <c r="I288" s="49">
        <v>4.9992167834655259E-2</v>
      </c>
      <c r="J288" s="50">
        <v>0.80311394944952985</v>
      </c>
      <c r="K288" s="47">
        <v>70</v>
      </c>
      <c r="L288" s="73" t="str">
        <f t="shared" si="4"/>
        <v>Something else</v>
      </c>
    </row>
    <row r="289" spans="1:12" x14ac:dyDescent="0.25">
      <c r="A289" s="30" t="s">
        <v>169</v>
      </c>
      <c r="B289" s="30" t="s">
        <v>110</v>
      </c>
      <c r="C289" s="31">
        <v>-3.7404736931489789E-2</v>
      </c>
      <c r="D289" s="31">
        <v>4.2715995178295711E-2</v>
      </c>
      <c r="E289" s="32">
        <v>-0.87566113759876518</v>
      </c>
      <c r="F289" s="33">
        <v>0.38774009045224889</v>
      </c>
      <c r="G289" s="48">
        <v>0</v>
      </c>
      <c r="H289" s="49">
        <v>0.1529745475</v>
      </c>
      <c r="I289" s="49">
        <v>4.9999553522672179E-2</v>
      </c>
      <c r="J289" s="50">
        <v>0.80123854696954888</v>
      </c>
      <c r="K289" s="47">
        <v>263</v>
      </c>
      <c r="L289" s="73" t="str">
        <f t="shared" si="4"/>
        <v>Something else</v>
      </c>
    </row>
    <row r="290" spans="1:12" x14ac:dyDescent="0.25">
      <c r="A290" s="30" t="s">
        <v>170</v>
      </c>
      <c r="B290" s="30" t="s">
        <v>110</v>
      </c>
      <c r="C290" s="31">
        <v>5.2903593604998654E-2</v>
      </c>
      <c r="D290" s="31">
        <v>3.5578783693632481E-2</v>
      </c>
      <c r="E290" s="32">
        <v>1.4869421636374485</v>
      </c>
      <c r="F290" s="33">
        <v>0.14681787413635503</v>
      </c>
      <c r="G290" s="48">
        <v>0</v>
      </c>
      <c r="H290" s="49">
        <v>0.25422087609999999</v>
      </c>
      <c r="I290" s="49">
        <v>4.9995957637150125E-2</v>
      </c>
      <c r="J290" s="50">
        <v>0.80178444752077693</v>
      </c>
      <c r="K290" s="47">
        <v>94</v>
      </c>
      <c r="L290" s="73" t="str">
        <f t="shared" si="4"/>
        <v>Something else</v>
      </c>
    </row>
    <row r="291" spans="1:12" x14ac:dyDescent="0.25">
      <c r="A291" s="30" t="s">
        <v>171</v>
      </c>
      <c r="B291" s="30" t="s">
        <v>110</v>
      </c>
      <c r="C291" s="31">
        <v>2.4157629908665048E-3</v>
      </c>
      <c r="D291" s="31">
        <v>2.9489381071250903E-2</v>
      </c>
      <c r="E291" s="32">
        <v>8.1919759015275637E-2</v>
      </c>
      <c r="F291" s="33">
        <v>0.93522078377097051</v>
      </c>
      <c r="G291" s="48">
        <v>0</v>
      </c>
      <c r="H291" s="49">
        <v>1.4479986E-2</v>
      </c>
      <c r="I291" s="49">
        <v>4.9999999967451178E-2</v>
      </c>
      <c r="J291" s="50">
        <v>0.80000041798298915</v>
      </c>
      <c r="K291" s="47">
        <v>29485</v>
      </c>
      <c r="L291" s="73" t="str">
        <f t="shared" si="4"/>
        <v>Something else</v>
      </c>
    </row>
    <row r="292" spans="1:12" x14ac:dyDescent="0.25">
      <c r="A292" s="30" t="s">
        <v>172</v>
      </c>
      <c r="B292" s="30" t="s">
        <v>110</v>
      </c>
      <c r="C292" s="31">
        <v>1.4587491906386077E-2</v>
      </c>
      <c r="D292" s="31">
        <v>2.8396255371686645E-2</v>
      </c>
      <c r="E292" s="32">
        <v>0.51371181571113</v>
      </c>
      <c r="F292" s="33">
        <v>0.61098266492093378</v>
      </c>
      <c r="G292" s="48">
        <v>0</v>
      </c>
      <c r="H292" s="49">
        <v>9.0440118900000005E-2</v>
      </c>
      <c r="I292" s="49">
        <v>4.9999948678236789E-2</v>
      </c>
      <c r="J292" s="50">
        <v>0.80011819366733472</v>
      </c>
      <c r="K292" s="47">
        <v>754</v>
      </c>
      <c r="L292" s="73" t="str">
        <f t="shared" si="4"/>
        <v>Something else</v>
      </c>
    </row>
    <row r="293" spans="1:12" x14ac:dyDescent="0.25">
      <c r="A293" s="30" t="s">
        <v>3</v>
      </c>
      <c r="B293" s="30" t="s">
        <v>43</v>
      </c>
      <c r="C293" s="31">
        <v>1.1232953588865808</v>
      </c>
      <c r="D293" s="31">
        <v>1.4846051760457852</v>
      </c>
      <c r="E293" s="32">
        <v>0.75662901962827211</v>
      </c>
      <c r="F293" s="33">
        <v>0.46672391482089126</v>
      </c>
      <c r="G293" s="48">
        <v>0</v>
      </c>
      <c r="H293" s="49">
        <v>0.2326989398</v>
      </c>
      <c r="I293" s="49">
        <v>4.9997303275861341E-2</v>
      </c>
      <c r="J293" s="50">
        <v>0.80300111072533997</v>
      </c>
      <c r="K293" s="47">
        <v>113</v>
      </c>
      <c r="L293" s="73" t="str">
        <f t="shared" si="4"/>
        <v>Something else</v>
      </c>
    </row>
    <row r="294" spans="1:12" x14ac:dyDescent="0.25">
      <c r="A294" s="30" t="s">
        <v>7</v>
      </c>
      <c r="B294" s="30" t="s">
        <v>43</v>
      </c>
      <c r="C294" s="31">
        <v>9.3563050676244111E-2</v>
      </c>
      <c r="D294" s="31">
        <v>0.10208477515440928</v>
      </c>
      <c r="E294" s="32">
        <v>0.91652306168793973</v>
      </c>
      <c r="F294" s="33">
        <v>0.38096447665361644</v>
      </c>
      <c r="G294" s="48">
        <v>0</v>
      </c>
      <c r="H294" s="49">
        <v>0.27837386879999998</v>
      </c>
      <c r="I294" s="49">
        <v>4.9993868734742548E-2</v>
      </c>
      <c r="J294" s="50">
        <v>0.80162314225174025</v>
      </c>
      <c r="K294" s="47">
        <v>78</v>
      </c>
      <c r="L294" s="73" t="str">
        <f t="shared" si="4"/>
        <v>Something else</v>
      </c>
    </row>
    <row r="295" spans="1:12" x14ac:dyDescent="0.25">
      <c r="A295" s="30" t="s">
        <v>8</v>
      </c>
      <c r="B295" s="30" t="s">
        <v>43</v>
      </c>
      <c r="C295" s="31">
        <v>0.68759342301943205</v>
      </c>
      <c r="D295" s="31">
        <v>1.3928353466931416</v>
      </c>
      <c r="E295" s="32">
        <v>0.49366454165017482</v>
      </c>
      <c r="F295" s="33">
        <v>0.6704289258414422</v>
      </c>
      <c r="G295" s="48">
        <v>0</v>
      </c>
      <c r="H295" s="49">
        <v>0.32957107419999998</v>
      </c>
      <c r="I295" s="49">
        <v>4.9986353470136372E-2</v>
      </c>
      <c r="J295" s="50">
        <v>0.80146796741424842</v>
      </c>
      <c r="K295" s="47">
        <v>55</v>
      </c>
      <c r="L295" s="73" t="str">
        <f t="shared" si="4"/>
        <v>Something else</v>
      </c>
    </row>
    <row r="296" spans="1:12" x14ac:dyDescent="0.25">
      <c r="A296" s="30" t="s">
        <v>9</v>
      </c>
      <c r="B296" s="30" t="s">
        <v>43</v>
      </c>
      <c r="C296" s="31">
        <v>-0.12593860485997951</v>
      </c>
      <c r="D296" s="31">
        <v>0.20651560765560426</v>
      </c>
      <c r="E296" s="32">
        <v>-0.60982608670430871</v>
      </c>
      <c r="F296" s="33">
        <v>0.55557984535466476</v>
      </c>
      <c r="G296" s="48">
        <v>0</v>
      </c>
      <c r="H296" s="49">
        <v>0.1893551373</v>
      </c>
      <c r="I296" s="49">
        <v>4.9998895057554692E-2</v>
      </c>
      <c r="J296" s="50">
        <v>0.80143924543243927</v>
      </c>
      <c r="K296" s="47">
        <v>171</v>
      </c>
      <c r="L296" s="73" t="str">
        <f t="shared" si="4"/>
        <v>Something else</v>
      </c>
    </row>
    <row r="297" spans="1:12" x14ac:dyDescent="0.25">
      <c r="A297" s="30" t="s">
        <v>10</v>
      </c>
      <c r="B297" s="30" t="s">
        <v>43</v>
      </c>
      <c r="C297" s="31">
        <v>0.79533082664571453</v>
      </c>
      <c r="D297" s="31">
        <v>0.43584142792233199</v>
      </c>
      <c r="E297" s="32">
        <v>1.8248169533517691</v>
      </c>
      <c r="F297" s="33">
        <v>9.8002639977930447E-2</v>
      </c>
      <c r="G297" s="48">
        <v>0</v>
      </c>
      <c r="H297" s="49">
        <v>0.4998099922</v>
      </c>
      <c r="I297" s="49">
        <v>4.9883154153027888E-2</v>
      </c>
      <c r="J297" s="50">
        <v>0.80720447026204611</v>
      </c>
      <c r="K297" s="47">
        <v>23</v>
      </c>
      <c r="L297" s="73" t="str">
        <f t="shared" si="4"/>
        <v>Something else</v>
      </c>
    </row>
    <row r="298" spans="1:12" x14ac:dyDescent="0.25">
      <c r="A298" s="30" t="s">
        <v>11</v>
      </c>
      <c r="B298" s="30" t="s">
        <v>43</v>
      </c>
      <c r="C298" s="31">
        <v>5.9273808855715746E-2</v>
      </c>
      <c r="D298" s="31">
        <v>3.116199966757351E-2</v>
      </c>
      <c r="E298" s="32">
        <v>1.9021182686615188</v>
      </c>
      <c r="F298" s="33">
        <v>8.632035409123838E-2</v>
      </c>
      <c r="G298" s="48">
        <v>0</v>
      </c>
      <c r="H298" s="49">
        <v>0.51544222399999995</v>
      </c>
      <c r="I298" s="49">
        <v>4.9868706078695556E-2</v>
      </c>
      <c r="J298" s="50">
        <v>0.81615182444830903</v>
      </c>
      <c r="K298" s="47">
        <v>22</v>
      </c>
      <c r="L298" s="73" t="str">
        <f t="shared" si="4"/>
        <v>Something else</v>
      </c>
    </row>
    <row r="299" spans="1:12" x14ac:dyDescent="0.25">
      <c r="A299" s="30" t="s">
        <v>12</v>
      </c>
      <c r="B299" s="30" t="s">
        <v>43</v>
      </c>
      <c r="C299" s="31">
        <v>-0.13419913419913421</v>
      </c>
      <c r="D299" s="31">
        <v>3.3110516322031061E-2</v>
      </c>
      <c r="E299" s="32">
        <v>-4.0530667928558044</v>
      </c>
      <c r="F299" s="33">
        <v>5.5825398996583106E-2</v>
      </c>
      <c r="G299" s="48">
        <v>0</v>
      </c>
      <c r="H299" s="49">
        <v>0.94417460099999995</v>
      </c>
      <c r="I299" s="49">
        <v>3.8448298779561997E-2</v>
      </c>
      <c r="J299" s="50">
        <v>0.89803406332254676</v>
      </c>
      <c r="K299" s="47">
        <v>5</v>
      </c>
      <c r="L299" s="73" t="str">
        <f t="shared" si="4"/>
        <v>Something else</v>
      </c>
    </row>
    <row r="300" spans="1:12" x14ac:dyDescent="0.25">
      <c r="A300" s="30" t="s">
        <v>13</v>
      </c>
      <c r="B300" s="30" t="s">
        <v>43</v>
      </c>
      <c r="C300" s="31">
        <v>6.9757000954039403E-2</v>
      </c>
      <c r="D300" s="31">
        <v>1.4060795977738625</v>
      </c>
      <c r="E300" s="32">
        <v>4.9610990063777533E-2</v>
      </c>
      <c r="F300" s="33">
        <v>0.96140930840629957</v>
      </c>
      <c r="G300" s="48">
        <v>0</v>
      </c>
      <c r="H300" s="49">
        <v>1.5686442299999999E-2</v>
      </c>
      <c r="I300" s="49">
        <v>4.9999999955164548E-2</v>
      </c>
      <c r="J300" s="50">
        <v>0.80000499152790938</v>
      </c>
      <c r="K300" s="47">
        <v>25124</v>
      </c>
      <c r="L300" s="73" t="str">
        <f t="shared" si="4"/>
        <v>Something else</v>
      </c>
    </row>
    <row r="301" spans="1:12" x14ac:dyDescent="0.25">
      <c r="A301" s="30" t="s">
        <v>14</v>
      </c>
      <c r="B301" s="30" t="s">
        <v>43</v>
      </c>
      <c r="C301" s="31">
        <v>3.8408440428756074E-2</v>
      </c>
      <c r="D301" s="31">
        <v>0.10807960640609568</v>
      </c>
      <c r="E301" s="32">
        <v>0.35537176444223101</v>
      </c>
      <c r="F301" s="33">
        <v>0.72969263924937033</v>
      </c>
      <c r="G301" s="48">
        <v>0</v>
      </c>
      <c r="H301" s="49">
        <v>0.111675462</v>
      </c>
      <c r="I301" s="49">
        <v>4.9999878479011772E-2</v>
      </c>
      <c r="J301" s="50">
        <v>0.80027281314998766</v>
      </c>
      <c r="K301" s="47">
        <v>494</v>
      </c>
      <c r="L301" s="73" t="str">
        <f t="shared" si="4"/>
        <v>Something else</v>
      </c>
    </row>
    <row r="302" spans="1:12" x14ac:dyDescent="0.25">
      <c r="A302" s="30" t="s">
        <v>15</v>
      </c>
      <c r="B302" s="30" t="s">
        <v>43</v>
      </c>
      <c r="C302" s="31">
        <v>1.0535383579325439</v>
      </c>
      <c r="D302" s="31">
        <v>0.43040174419877925</v>
      </c>
      <c r="E302" s="32">
        <v>2.4478022501831953</v>
      </c>
      <c r="F302" s="33">
        <v>3.4386858076593634E-2</v>
      </c>
      <c r="G302" s="48">
        <v>1</v>
      </c>
      <c r="H302" s="49">
        <v>0.61210866279999998</v>
      </c>
      <c r="I302" s="49">
        <v>4.962894241669262E-2</v>
      </c>
      <c r="J302" s="50">
        <v>0.81972901340257787</v>
      </c>
      <c r="K302" s="47">
        <v>15</v>
      </c>
      <c r="L302" s="73" t="str">
        <f t="shared" si="4"/>
        <v>Something else</v>
      </c>
    </row>
    <row r="303" spans="1:12" x14ac:dyDescent="0.25">
      <c r="A303" s="30" t="s">
        <v>16</v>
      </c>
      <c r="B303" s="30" t="s">
        <v>43</v>
      </c>
      <c r="C303" s="31">
        <v>5.5154610247488647E-2</v>
      </c>
      <c r="D303" s="31">
        <v>2.0072550526355072E-2</v>
      </c>
      <c r="E303" s="32">
        <v>2.747762930030798</v>
      </c>
      <c r="F303" s="33">
        <v>2.0557021918148521E-2</v>
      </c>
      <c r="G303" s="48">
        <v>1</v>
      </c>
      <c r="H303" s="49">
        <v>0.65590087659999996</v>
      </c>
      <c r="I303" s="49">
        <v>4.9443422209868498E-2</v>
      </c>
      <c r="J303" s="50">
        <v>0.82848979732502981</v>
      </c>
      <c r="K303" s="47">
        <v>13</v>
      </c>
      <c r="L303" s="73" t="str">
        <f t="shared" si="4"/>
        <v>Something else</v>
      </c>
    </row>
    <row r="304" spans="1:12" x14ac:dyDescent="0.25">
      <c r="A304" s="30" t="s">
        <v>17</v>
      </c>
      <c r="B304" s="30" t="s">
        <v>43</v>
      </c>
      <c r="C304" s="31">
        <v>0.40919540229885054</v>
      </c>
      <c r="D304" s="31">
        <v>0.66016648752704676</v>
      </c>
      <c r="E304" s="32">
        <v>0.61983667761094274</v>
      </c>
      <c r="F304" s="33">
        <v>0.5985733913350566</v>
      </c>
      <c r="G304" s="48">
        <v>0</v>
      </c>
      <c r="H304" s="49">
        <v>0.40142660870000002</v>
      </c>
      <c r="I304" s="49">
        <v>4.9964850552730054E-2</v>
      </c>
      <c r="J304" s="50">
        <v>0.80790423100976061</v>
      </c>
      <c r="K304" s="47">
        <v>37</v>
      </c>
      <c r="L304" s="73" t="str">
        <f t="shared" si="4"/>
        <v>Something else</v>
      </c>
    </row>
    <row r="305" spans="1:12" x14ac:dyDescent="0.25">
      <c r="A305" s="30" t="s">
        <v>18</v>
      </c>
      <c r="B305" s="30" t="s">
        <v>43</v>
      </c>
      <c r="C305" s="31">
        <v>0.12088220438857389</v>
      </c>
      <c r="D305" s="31">
        <v>1.4988923828974068</v>
      </c>
      <c r="E305" s="32">
        <v>8.0647687430971352E-2</v>
      </c>
      <c r="F305" s="33">
        <v>0.93731335978319186</v>
      </c>
      <c r="G305" s="48">
        <v>0</v>
      </c>
      <c r="H305" s="49">
        <v>2.54947484E-2</v>
      </c>
      <c r="I305" s="49">
        <v>4.9999999686585826E-2</v>
      </c>
      <c r="J305" s="50">
        <v>0.80000859450349204</v>
      </c>
      <c r="K305" s="47">
        <v>9510</v>
      </c>
      <c r="L305" s="73" t="str">
        <f t="shared" si="4"/>
        <v>Something else</v>
      </c>
    </row>
    <row r="306" spans="1:12" x14ac:dyDescent="0.25">
      <c r="A306" s="30" t="s">
        <v>19</v>
      </c>
      <c r="B306" s="30" t="s">
        <v>43</v>
      </c>
      <c r="C306" s="31">
        <v>2.9322633144396763E-2</v>
      </c>
      <c r="D306" s="31">
        <v>0.11895283897837855</v>
      </c>
      <c r="E306" s="32">
        <v>0.24650637509985437</v>
      </c>
      <c r="F306" s="33">
        <v>0.81027666248448538</v>
      </c>
      <c r="G306" s="48">
        <v>0</v>
      </c>
      <c r="H306" s="49">
        <v>7.7716394600000002E-2</v>
      </c>
      <c r="I306" s="49">
        <v>4.9999972292849276E-2</v>
      </c>
      <c r="J306" s="50">
        <v>0.80016830995254451</v>
      </c>
      <c r="K306" s="47">
        <v>1022</v>
      </c>
      <c r="L306" s="73" t="str">
        <f t="shared" si="4"/>
        <v>Something else</v>
      </c>
    </row>
    <row r="307" spans="1:12" x14ac:dyDescent="0.25">
      <c r="A307" s="30" t="s">
        <v>20</v>
      </c>
      <c r="B307" s="30" t="s">
        <v>43</v>
      </c>
      <c r="C307" s="31">
        <v>0.57954991862618543</v>
      </c>
      <c r="D307" s="31">
        <v>0.73775614103443909</v>
      </c>
      <c r="E307" s="32">
        <v>0.78555756623533346</v>
      </c>
      <c r="F307" s="33">
        <v>0.45033835612634177</v>
      </c>
      <c r="G307" s="48">
        <v>0</v>
      </c>
      <c r="H307" s="49">
        <v>0.24108769669999999</v>
      </c>
      <c r="I307" s="49">
        <v>4.999683293850124E-2</v>
      </c>
      <c r="J307" s="50">
        <v>0.80258430237984479</v>
      </c>
      <c r="K307" s="47">
        <v>105</v>
      </c>
      <c r="L307" s="73" t="str">
        <f t="shared" si="4"/>
        <v>Something else</v>
      </c>
    </row>
    <row r="308" spans="1:12" x14ac:dyDescent="0.25">
      <c r="A308" s="30" t="s">
        <v>21</v>
      </c>
      <c r="B308" s="30" t="s">
        <v>43</v>
      </c>
      <c r="C308" s="31">
        <v>2.8059936023347117E-4</v>
      </c>
      <c r="D308" s="31">
        <v>9.2522491105986124E-3</v>
      </c>
      <c r="E308" s="32">
        <v>3.0327691881105939E-2</v>
      </c>
      <c r="F308" s="33">
        <v>0.97640246072121839</v>
      </c>
      <c r="G308" s="48">
        <v>0</v>
      </c>
      <c r="H308" s="49">
        <v>9.5900172000000002E-3</v>
      </c>
      <c r="I308" s="49">
        <v>4.9999999993741051E-2</v>
      </c>
      <c r="J308" s="50">
        <v>0.80000178259489807</v>
      </c>
      <c r="K308" s="47">
        <v>67223</v>
      </c>
      <c r="L308" s="73" t="str">
        <f t="shared" si="4"/>
        <v>Something else</v>
      </c>
    </row>
    <row r="309" spans="1:12" x14ac:dyDescent="0.25">
      <c r="A309" s="30" t="s">
        <v>22</v>
      </c>
      <c r="B309" s="30" t="s">
        <v>43</v>
      </c>
      <c r="C309" s="31">
        <v>6.7669341713900918E-3</v>
      </c>
      <c r="D309" s="31">
        <v>1.0294186404925092E-2</v>
      </c>
      <c r="E309" s="32">
        <v>0.65735492881230106</v>
      </c>
      <c r="F309" s="33">
        <v>0.52579311001274964</v>
      </c>
      <c r="G309" s="48">
        <v>0</v>
      </c>
      <c r="H309" s="49">
        <v>0.2035231099</v>
      </c>
      <c r="I309" s="49">
        <v>4.9998495749920241E-2</v>
      </c>
      <c r="J309" s="50">
        <v>0.80207854826653313</v>
      </c>
      <c r="K309" s="47">
        <v>148</v>
      </c>
      <c r="L309" s="73" t="str">
        <f t="shared" si="4"/>
        <v>Something else</v>
      </c>
    </row>
    <row r="310" spans="1:12" x14ac:dyDescent="0.25">
      <c r="A310" s="30" t="s">
        <v>169</v>
      </c>
      <c r="B310" s="30" t="s">
        <v>43</v>
      </c>
      <c r="C310" s="31">
        <v>1.6499242381727355E-2</v>
      </c>
      <c r="D310" s="31">
        <v>2.6712540334068405E-2</v>
      </c>
      <c r="E310" s="32">
        <v>0.61765905359007345</v>
      </c>
      <c r="F310" s="33">
        <v>0.5506058550501588</v>
      </c>
      <c r="G310" s="48">
        <v>0</v>
      </c>
      <c r="H310" s="49">
        <v>0.19169849389999999</v>
      </c>
      <c r="I310" s="49">
        <v>4.9998837966097096E-2</v>
      </c>
      <c r="J310" s="50">
        <v>0.80187598869288212</v>
      </c>
      <c r="K310" s="47">
        <v>167</v>
      </c>
      <c r="L310" s="73" t="str">
        <f t="shared" si="4"/>
        <v>Something else</v>
      </c>
    </row>
    <row r="311" spans="1:12" x14ac:dyDescent="0.25">
      <c r="A311" s="30" t="s">
        <v>170</v>
      </c>
      <c r="B311" s="30" t="s">
        <v>43</v>
      </c>
      <c r="C311" s="31">
        <v>3.6814636062629795E-2</v>
      </c>
      <c r="D311" s="31">
        <v>2.6786009636885554E-2</v>
      </c>
      <c r="E311" s="32">
        <v>1.3743979249501339</v>
      </c>
      <c r="F311" s="33">
        <v>0.19933372729193932</v>
      </c>
      <c r="G311" s="48">
        <v>0</v>
      </c>
      <c r="H311" s="49">
        <v>0.39860283340000002</v>
      </c>
      <c r="I311" s="49">
        <v>4.9964850552730054E-2</v>
      </c>
      <c r="J311" s="50">
        <v>0.80242636777525744</v>
      </c>
      <c r="K311" s="47">
        <v>37</v>
      </c>
      <c r="L311" s="73" t="str">
        <f t="shared" si="4"/>
        <v>Something else</v>
      </c>
    </row>
    <row r="312" spans="1:12" x14ac:dyDescent="0.25">
      <c r="A312" s="30" t="s">
        <v>171</v>
      </c>
      <c r="B312" s="30" t="s">
        <v>43</v>
      </c>
      <c r="C312" s="31">
        <v>3.6926875806723151E-2</v>
      </c>
      <c r="D312" s="31">
        <v>1.5660642203721667E-2</v>
      </c>
      <c r="E312" s="32">
        <v>2.3579413491707051</v>
      </c>
      <c r="F312" s="33">
        <v>4.0093826493324429E-2</v>
      </c>
      <c r="G312" s="48">
        <v>1</v>
      </c>
      <c r="H312" s="49">
        <v>0.59776402340000001</v>
      </c>
      <c r="I312" s="49">
        <v>4.9689952390320258E-2</v>
      </c>
      <c r="J312" s="50">
        <v>0.82323345339121845</v>
      </c>
      <c r="K312" s="47">
        <v>16</v>
      </c>
      <c r="L312" s="73" t="str">
        <f t="shared" si="4"/>
        <v>Something else</v>
      </c>
    </row>
    <row r="313" spans="1:12" x14ac:dyDescent="0.25">
      <c r="A313" s="30" t="s">
        <v>172</v>
      </c>
      <c r="B313" s="30" t="s">
        <v>43</v>
      </c>
      <c r="C313" s="31">
        <v>2.7386497558785593E-2</v>
      </c>
      <c r="D313" s="31">
        <v>1.5468330828106077E-2</v>
      </c>
      <c r="E313" s="32">
        <v>1.7704882228807852</v>
      </c>
      <c r="F313" s="33">
        <v>0.10706762012101385</v>
      </c>
      <c r="G313" s="48">
        <v>0</v>
      </c>
      <c r="H313" s="49">
        <v>0.48852202039999998</v>
      </c>
      <c r="I313" s="49">
        <v>4.9895418934153848E-2</v>
      </c>
      <c r="J313" s="50">
        <v>0.80430842541202729</v>
      </c>
      <c r="K313" s="47">
        <v>24</v>
      </c>
      <c r="L313" s="73" t="str">
        <f t="shared" si="4"/>
        <v>Something else</v>
      </c>
    </row>
    <row r="314" spans="1:12" x14ac:dyDescent="0.25">
      <c r="A314" s="30" t="s">
        <v>3</v>
      </c>
      <c r="B314" s="30" t="s">
        <v>44</v>
      </c>
      <c r="C314" s="31">
        <v>-6.6413711893236167</v>
      </c>
      <c r="D314" s="31">
        <v>23.213418588047247</v>
      </c>
      <c r="E314" s="32">
        <v>-0.28610052259787816</v>
      </c>
      <c r="F314" s="33">
        <v>0.78064038067702413</v>
      </c>
      <c r="G314" s="48">
        <v>0</v>
      </c>
      <c r="H314" s="49">
        <v>9.0104910499999996E-2</v>
      </c>
      <c r="I314" s="49">
        <v>4.999994949777635E-2</v>
      </c>
      <c r="J314" s="50">
        <v>0.80028516385230086</v>
      </c>
      <c r="K314" s="47">
        <v>760</v>
      </c>
      <c r="L314" s="73" t="str">
        <f t="shared" si="4"/>
        <v>Something else</v>
      </c>
    </row>
    <row r="315" spans="1:12" x14ac:dyDescent="0.25">
      <c r="A315" s="30" t="s">
        <v>7</v>
      </c>
      <c r="B315" s="30" t="s">
        <v>44</v>
      </c>
      <c r="C315" s="31">
        <v>0.23760303545727565</v>
      </c>
      <c r="D315" s="31">
        <v>1.621136851226455</v>
      </c>
      <c r="E315" s="32">
        <v>0.14656568646719703</v>
      </c>
      <c r="F315" s="33">
        <v>0.88638744989601115</v>
      </c>
      <c r="G315" s="48">
        <v>0</v>
      </c>
      <c r="H315" s="49">
        <v>4.6298438300000001E-2</v>
      </c>
      <c r="I315" s="49">
        <v>4.9999996569957877E-2</v>
      </c>
      <c r="J315" s="50">
        <v>0.80010331343353025</v>
      </c>
      <c r="K315" s="47">
        <v>2883</v>
      </c>
      <c r="L315" s="73" t="str">
        <f t="shared" si="4"/>
        <v>Something else</v>
      </c>
    </row>
    <row r="316" spans="1:12" x14ac:dyDescent="0.25">
      <c r="A316" s="30" t="s">
        <v>8</v>
      </c>
      <c r="B316" s="30" t="s">
        <v>44</v>
      </c>
      <c r="C316" s="31">
        <v>-1.6326530612244756</v>
      </c>
      <c r="D316" s="31">
        <v>31.450650429951818</v>
      </c>
      <c r="E316" s="32">
        <v>-5.1911583350582449E-2</v>
      </c>
      <c r="F316" s="33">
        <v>0.96331767207049346</v>
      </c>
      <c r="G316" s="48">
        <v>0</v>
      </c>
      <c r="H316" s="49">
        <v>3.6682327899999999E-2</v>
      </c>
      <c r="I316" s="49">
        <v>4.999999865272356E-2</v>
      </c>
      <c r="J316" s="50">
        <v>0.80003423032258103</v>
      </c>
      <c r="K316" s="47">
        <v>4593</v>
      </c>
      <c r="L316" s="73" t="str">
        <f t="shared" si="4"/>
        <v>Something else</v>
      </c>
    </row>
    <row r="317" spans="1:12" x14ac:dyDescent="0.25">
      <c r="A317" s="30" t="s">
        <v>9</v>
      </c>
      <c r="B317" s="30" t="s">
        <v>44</v>
      </c>
      <c r="C317" s="31">
        <v>-5.5291116053905869</v>
      </c>
      <c r="D317" s="31">
        <v>2.6936676696335242</v>
      </c>
      <c r="E317" s="32">
        <v>-2.0526331691625592</v>
      </c>
      <c r="F317" s="33">
        <v>6.7211362715567366E-2</v>
      </c>
      <c r="G317" s="48">
        <v>0</v>
      </c>
      <c r="H317" s="49">
        <v>0.54445731409999998</v>
      </c>
      <c r="I317" s="49">
        <v>4.9806045487520184E-2</v>
      </c>
      <c r="J317" s="50">
        <v>0.80698115393923431</v>
      </c>
      <c r="K317" s="47">
        <v>19</v>
      </c>
      <c r="L317" s="73" t="str">
        <f t="shared" si="4"/>
        <v>Something else</v>
      </c>
    </row>
    <row r="318" spans="1:12" x14ac:dyDescent="0.25">
      <c r="A318" s="30" t="s">
        <v>10</v>
      </c>
      <c r="B318" s="30" t="s">
        <v>44</v>
      </c>
      <c r="C318" s="31">
        <v>14.491691744079596</v>
      </c>
      <c r="D318" s="31">
        <v>6.1671304195081493</v>
      </c>
      <c r="E318" s="32">
        <v>2.3498273521569795</v>
      </c>
      <c r="F318" s="33">
        <v>4.065260452731196E-2</v>
      </c>
      <c r="G318" s="48">
        <v>1</v>
      </c>
      <c r="H318" s="49">
        <v>0.59643960210000002</v>
      </c>
      <c r="I318" s="49">
        <v>4.9689952390320258E-2</v>
      </c>
      <c r="J318" s="50">
        <v>0.82123324850337587</v>
      </c>
      <c r="K318" s="47">
        <v>16</v>
      </c>
      <c r="L318" s="73" t="str">
        <f t="shared" si="4"/>
        <v>Something else</v>
      </c>
    </row>
    <row r="319" spans="1:12" x14ac:dyDescent="0.25">
      <c r="A319" s="30" t="s">
        <v>11</v>
      </c>
      <c r="B319" s="30" t="s">
        <v>44</v>
      </c>
      <c r="C319" s="31">
        <v>1.2186314274499592</v>
      </c>
      <c r="D319" s="31">
        <v>0.39975242378699716</v>
      </c>
      <c r="E319" s="32">
        <v>3.0484653874151144</v>
      </c>
      <c r="F319" s="33">
        <v>1.2283834641511525E-2</v>
      </c>
      <c r="G319" s="48">
        <v>1</v>
      </c>
      <c r="H319" s="49">
        <v>0.69403248210000001</v>
      </c>
      <c r="I319" s="49">
        <v>4.9094547298441482E-2</v>
      </c>
      <c r="J319" s="50">
        <v>0.81711011488696672</v>
      </c>
      <c r="K319" s="47">
        <v>11</v>
      </c>
      <c r="L319" s="73" t="str">
        <f t="shared" si="4"/>
        <v>Something else</v>
      </c>
    </row>
    <row r="320" spans="1:12" x14ac:dyDescent="0.25">
      <c r="A320" s="30" t="s">
        <v>12</v>
      </c>
      <c r="B320" s="30" t="s">
        <v>44</v>
      </c>
      <c r="C320" s="31">
        <v>-2.7480916030534188</v>
      </c>
      <c r="D320" s="31">
        <v>1.2520014860196143</v>
      </c>
      <c r="E320" s="32">
        <v>-2.1949587390588499</v>
      </c>
      <c r="F320" s="33">
        <v>0.15937396751061206</v>
      </c>
      <c r="G320" s="48">
        <v>0</v>
      </c>
      <c r="H320" s="49">
        <v>0.84062603250000001</v>
      </c>
      <c r="I320" s="49">
        <v>4.6324636735474801E-2</v>
      </c>
      <c r="J320" s="50">
        <v>0.84970231884535274</v>
      </c>
      <c r="K320" s="47">
        <v>7</v>
      </c>
      <c r="L320" s="73" t="str">
        <f t="shared" si="4"/>
        <v>Something else</v>
      </c>
    </row>
    <row r="321" spans="1:12" x14ac:dyDescent="0.25">
      <c r="A321" s="30" t="s">
        <v>13</v>
      </c>
      <c r="B321" s="30" t="s">
        <v>44</v>
      </c>
      <c r="C321" s="31">
        <v>-20.126913515635319</v>
      </c>
      <c r="D321" s="31">
        <v>20.507041547416712</v>
      </c>
      <c r="E321" s="32">
        <v>-0.98146353627350613</v>
      </c>
      <c r="F321" s="33">
        <v>0.34951256261673441</v>
      </c>
      <c r="G321" s="48">
        <v>0</v>
      </c>
      <c r="H321" s="49">
        <v>0.29641767800000002</v>
      </c>
      <c r="I321" s="49">
        <v>4.9991907110758689E-2</v>
      </c>
      <c r="J321" s="50">
        <v>0.80403226643443892</v>
      </c>
      <c r="K321" s="47">
        <v>69</v>
      </c>
      <c r="L321" s="73" t="str">
        <f t="shared" si="4"/>
        <v>Something else</v>
      </c>
    </row>
    <row r="322" spans="1:12" x14ac:dyDescent="0.25">
      <c r="A322" s="30" t="s">
        <v>14</v>
      </c>
      <c r="B322" s="30" t="s">
        <v>44</v>
      </c>
      <c r="C322" s="31">
        <v>-0.64948318723015042</v>
      </c>
      <c r="D322" s="31">
        <v>1.6479024347229905</v>
      </c>
      <c r="E322" s="32">
        <v>-0.39412720895659542</v>
      </c>
      <c r="F322" s="33">
        <v>0.70176093733948441</v>
      </c>
      <c r="G322" s="48">
        <v>0</v>
      </c>
      <c r="H322" s="49">
        <v>0.1236770916</v>
      </c>
      <c r="I322" s="49">
        <v>4.9999815467637203E-2</v>
      </c>
      <c r="J322" s="50">
        <v>0.8008083570816501</v>
      </c>
      <c r="K322" s="47">
        <v>403</v>
      </c>
      <c r="L322" s="73" t="str">
        <f t="shared" si="4"/>
        <v>Something else</v>
      </c>
    </row>
    <row r="323" spans="1:12" x14ac:dyDescent="0.25">
      <c r="A323" s="30" t="s">
        <v>15</v>
      </c>
      <c r="B323" s="30" t="s">
        <v>44</v>
      </c>
      <c r="C323" s="31">
        <v>13.485542326311739</v>
      </c>
      <c r="D323" s="31">
        <v>7.133009650246505</v>
      </c>
      <c r="E323" s="32">
        <v>1.8905823751192739</v>
      </c>
      <c r="F323" s="33">
        <v>8.7977534624142151E-2</v>
      </c>
      <c r="G323" s="48">
        <v>0</v>
      </c>
      <c r="H323" s="49">
        <v>0.51314116499999995</v>
      </c>
      <c r="I323" s="49">
        <v>4.9868706078695556E-2</v>
      </c>
      <c r="J323" s="50">
        <v>0.81241288051160154</v>
      </c>
      <c r="K323" s="47">
        <v>22</v>
      </c>
      <c r="L323" s="73" t="str">
        <f t="shared" ref="L323:L386" si="5">IF(AND(G323=1,K323&gt;34),"Sig with more suggested","Something else")</f>
        <v>Something else</v>
      </c>
    </row>
    <row r="324" spans="1:12" x14ac:dyDescent="0.25">
      <c r="A324" s="30" t="s">
        <v>16</v>
      </c>
      <c r="B324" s="30" t="s">
        <v>44</v>
      </c>
      <c r="C324" s="31">
        <v>0.88708622268743054</v>
      </c>
      <c r="D324" s="31">
        <v>0.29353796177273384</v>
      </c>
      <c r="E324" s="32">
        <v>3.0220494048883535</v>
      </c>
      <c r="F324" s="33">
        <v>1.2850410554618406E-2</v>
      </c>
      <c r="G324" s="48">
        <v>1</v>
      </c>
      <c r="H324" s="49">
        <v>0.69089570280000001</v>
      </c>
      <c r="I324" s="49">
        <v>4.9094547298441482E-2</v>
      </c>
      <c r="J324" s="50">
        <v>0.81230431897295219</v>
      </c>
      <c r="K324" s="47">
        <v>11</v>
      </c>
      <c r="L324" s="73" t="str">
        <f t="shared" si="5"/>
        <v>Something else</v>
      </c>
    </row>
    <row r="325" spans="1:12" x14ac:dyDescent="0.25">
      <c r="A325" s="30" t="s">
        <v>17</v>
      </c>
      <c r="B325" s="30" t="s">
        <v>44</v>
      </c>
      <c r="C325" s="31">
        <v>6.2666666666666666</v>
      </c>
      <c r="D325" s="31">
        <v>7.4630943835501613</v>
      </c>
      <c r="E325" s="32">
        <v>0.83968744660115646</v>
      </c>
      <c r="F325" s="33">
        <v>0.48946208020204629</v>
      </c>
      <c r="G325" s="48">
        <v>0</v>
      </c>
      <c r="H325" s="49">
        <v>0.51053791979999996</v>
      </c>
      <c r="I325" s="49">
        <v>4.9868706078695556E-2</v>
      </c>
      <c r="J325" s="50">
        <v>0.80814144629409435</v>
      </c>
      <c r="K325" s="47">
        <v>22</v>
      </c>
      <c r="L325" s="73" t="str">
        <f t="shared" si="5"/>
        <v>Something else</v>
      </c>
    </row>
    <row r="326" spans="1:12" x14ac:dyDescent="0.25">
      <c r="A326" s="30" t="s">
        <v>18</v>
      </c>
      <c r="B326" s="30" t="s">
        <v>44</v>
      </c>
      <c r="C326" s="31">
        <v>-21.1252126128485</v>
      </c>
      <c r="D326" s="31">
        <v>21.897649220065489</v>
      </c>
      <c r="E326" s="32">
        <v>-0.96472513558628104</v>
      </c>
      <c r="F326" s="33">
        <v>0.35743230586497543</v>
      </c>
      <c r="G326" s="48">
        <v>0</v>
      </c>
      <c r="H326" s="49">
        <v>0.29179625529999997</v>
      </c>
      <c r="I326" s="49">
        <v>4.9992416296573021E-2</v>
      </c>
      <c r="J326" s="50">
        <v>0.80266248078674041</v>
      </c>
      <c r="K326" s="47">
        <v>71</v>
      </c>
      <c r="L326" s="73" t="str">
        <f t="shared" si="5"/>
        <v>Something else</v>
      </c>
    </row>
    <row r="327" spans="1:12" x14ac:dyDescent="0.25">
      <c r="A327" s="30" t="s">
        <v>19</v>
      </c>
      <c r="B327" s="30" t="s">
        <v>44</v>
      </c>
      <c r="C327" s="31">
        <v>-1.0410833442365548</v>
      </c>
      <c r="D327" s="31">
        <v>1.7918035571198869</v>
      </c>
      <c r="E327" s="32">
        <v>-0.58102538087934907</v>
      </c>
      <c r="F327" s="33">
        <v>0.57408434310937473</v>
      </c>
      <c r="G327" s="48">
        <v>0</v>
      </c>
      <c r="H327" s="49">
        <v>0.1807113548</v>
      </c>
      <c r="I327" s="49">
        <v>4.9999096336828822E-2</v>
      </c>
      <c r="J327" s="50">
        <v>0.80151284268152512</v>
      </c>
      <c r="K327" s="47">
        <v>188</v>
      </c>
      <c r="L327" s="73" t="str">
        <f t="shared" si="5"/>
        <v>Something else</v>
      </c>
    </row>
    <row r="328" spans="1:12" x14ac:dyDescent="0.25">
      <c r="A328" s="30" t="s">
        <v>20</v>
      </c>
      <c r="B328" s="30" t="s">
        <v>44</v>
      </c>
      <c r="C328" s="31">
        <v>-8.3043307601727427</v>
      </c>
      <c r="D328" s="31">
        <v>11.30617981621239</v>
      </c>
      <c r="E328" s="32">
        <v>-0.73449484221583183</v>
      </c>
      <c r="F328" s="33">
        <v>0.47951612395500409</v>
      </c>
      <c r="G328" s="48">
        <v>0</v>
      </c>
      <c r="H328" s="49">
        <v>0.226245059</v>
      </c>
      <c r="I328" s="49">
        <v>4.9997590828607025E-2</v>
      </c>
      <c r="J328" s="50">
        <v>0.80103455474261165</v>
      </c>
      <c r="K328" s="47">
        <v>119</v>
      </c>
      <c r="L328" s="73" t="str">
        <f t="shared" si="5"/>
        <v>Something else</v>
      </c>
    </row>
    <row r="329" spans="1:12" x14ac:dyDescent="0.25">
      <c r="A329" s="30" t="s">
        <v>21</v>
      </c>
      <c r="B329" s="30" t="s">
        <v>44</v>
      </c>
      <c r="C329" s="31">
        <v>-0.10775873348161762</v>
      </c>
      <c r="D329" s="31">
        <v>0.13710764830476369</v>
      </c>
      <c r="E329" s="32">
        <v>-0.78594254087190574</v>
      </c>
      <c r="F329" s="33">
        <v>0.45012286370195664</v>
      </c>
      <c r="G329" s="48">
        <v>0</v>
      </c>
      <c r="H329" s="49">
        <v>0.24119897360000001</v>
      </c>
      <c r="I329" s="49">
        <v>4.999683293850124E-2</v>
      </c>
      <c r="J329" s="50">
        <v>0.80291718433882653</v>
      </c>
      <c r="K329" s="47">
        <v>105</v>
      </c>
      <c r="L329" s="73" t="str">
        <f t="shared" si="5"/>
        <v>Something else</v>
      </c>
    </row>
    <row r="330" spans="1:12" x14ac:dyDescent="0.25">
      <c r="A330" s="30" t="s">
        <v>22</v>
      </c>
      <c r="B330" s="30" t="s">
        <v>44</v>
      </c>
      <c r="C330" s="31">
        <v>-9.1246892581447081E-2</v>
      </c>
      <c r="D330" s="31">
        <v>0.15792735529380064</v>
      </c>
      <c r="E330" s="32">
        <v>-0.57777762700892221</v>
      </c>
      <c r="F330" s="33">
        <v>0.57619206226214303</v>
      </c>
      <c r="G330" s="48">
        <v>0</v>
      </c>
      <c r="H330" s="49">
        <v>0.1797339537</v>
      </c>
      <c r="I330" s="49">
        <v>4.9999116346195326E-2</v>
      </c>
      <c r="J330" s="50">
        <v>0.80137665440760797</v>
      </c>
      <c r="K330" s="47">
        <v>190</v>
      </c>
      <c r="L330" s="73" t="str">
        <f t="shared" si="5"/>
        <v>Something else</v>
      </c>
    </row>
    <row r="331" spans="1:12" x14ac:dyDescent="0.25">
      <c r="A331" s="30" t="s">
        <v>169</v>
      </c>
      <c r="B331" s="30" t="s">
        <v>44</v>
      </c>
      <c r="C331" s="31">
        <v>0.33756378385450725</v>
      </c>
      <c r="D331" s="31">
        <v>0.40163680283013786</v>
      </c>
      <c r="E331" s="32">
        <v>0.84047024942898807</v>
      </c>
      <c r="F331" s="33">
        <v>0.42028620848745613</v>
      </c>
      <c r="G331" s="48">
        <v>0</v>
      </c>
      <c r="H331" s="49">
        <v>0.25686256229999999</v>
      </c>
      <c r="I331" s="49">
        <v>4.9995760246179473E-2</v>
      </c>
      <c r="J331" s="50">
        <v>0.80166073644056168</v>
      </c>
      <c r="K331" s="47">
        <v>92</v>
      </c>
      <c r="L331" s="73" t="str">
        <f t="shared" si="5"/>
        <v>Something else</v>
      </c>
    </row>
    <row r="332" spans="1:12" x14ac:dyDescent="0.25">
      <c r="A332" s="30" t="s">
        <v>170</v>
      </c>
      <c r="B332" s="30" t="s">
        <v>44</v>
      </c>
      <c r="C332" s="31">
        <v>0.7797985084390977</v>
      </c>
      <c r="D332" s="31">
        <v>0.37157262548628134</v>
      </c>
      <c r="E332" s="32">
        <v>2.0986435893079221</v>
      </c>
      <c r="F332" s="33">
        <v>6.2218925415940769E-2</v>
      </c>
      <c r="G332" s="48">
        <v>0</v>
      </c>
      <c r="H332" s="49">
        <v>0.55295849699999999</v>
      </c>
      <c r="I332" s="49">
        <v>4.9806045487520184E-2</v>
      </c>
      <c r="J332" s="50">
        <v>0.82040065670525752</v>
      </c>
      <c r="K332" s="47">
        <v>19</v>
      </c>
      <c r="L332" s="73" t="str">
        <f t="shared" si="5"/>
        <v>Something else</v>
      </c>
    </row>
    <row r="333" spans="1:12" x14ac:dyDescent="0.25">
      <c r="A333" s="30" t="s">
        <v>171</v>
      </c>
      <c r="B333" s="30" t="s">
        <v>44</v>
      </c>
      <c r="C333" s="31">
        <v>0.73531335862881397</v>
      </c>
      <c r="D333" s="31">
        <v>0.18682003662019114</v>
      </c>
      <c r="E333" s="32">
        <v>3.9359448372431309</v>
      </c>
      <c r="F333" s="33">
        <v>2.7931741495402385E-3</v>
      </c>
      <c r="G333" s="48">
        <v>1</v>
      </c>
      <c r="H333" s="49">
        <v>0.7795606866</v>
      </c>
      <c r="I333" s="49">
        <v>4.7604928586015727E-2</v>
      </c>
      <c r="J333" s="50">
        <v>0.80931314953467315</v>
      </c>
      <c r="K333" s="47">
        <v>8</v>
      </c>
      <c r="L333" s="73" t="str">
        <f t="shared" si="5"/>
        <v>Something else</v>
      </c>
    </row>
    <row r="334" spans="1:12" x14ac:dyDescent="0.25">
      <c r="A334" s="30" t="s">
        <v>172</v>
      </c>
      <c r="B334" s="30" t="s">
        <v>44</v>
      </c>
      <c r="C334" s="31">
        <v>0.26167735182520124</v>
      </c>
      <c r="D334" s="31">
        <v>0.25772495972495796</v>
      </c>
      <c r="E334" s="32">
        <v>1.0153356978092507</v>
      </c>
      <c r="F334" s="33">
        <v>0.33388173356721618</v>
      </c>
      <c r="G334" s="48">
        <v>0</v>
      </c>
      <c r="H334" s="49">
        <v>0.30570606319999999</v>
      </c>
      <c r="I334" s="49">
        <v>4.9990724297730736E-2</v>
      </c>
      <c r="J334" s="50">
        <v>0.80546939434231424</v>
      </c>
      <c r="K334" s="47">
        <v>65</v>
      </c>
      <c r="L334" s="73" t="str">
        <f t="shared" si="5"/>
        <v>Something else</v>
      </c>
    </row>
    <row r="335" spans="1:12" x14ac:dyDescent="0.25">
      <c r="A335" s="30" t="s">
        <v>7</v>
      </c>
      <c r="B335" s="30" t="s">
        <v>3</v>
      </c>
      <c r="C335" s="31">
        <v>6.8919180313282161E-2</v>
      </c>
      <c r="D335" s="31">
        <v>6.5446984339833369E-3</v>
      </c>
      <c r="E335" s="32">
        <v>10.530535670737619</v>
      </c>
      <c r="F335" s="33">
        <v>6.304854779578841E-12</v>
      </c>
      <c r="G335" s="48">
        <v>1</v>
      </c>
      <c r="H335" s="49">
        <v>0.88093979769999997</v>
      </c>
      <c r="I335" s="49">
        <v>4.3867296437748116E-2</v>
      </c>
      <c r="J335" s="50">
        <v>0.84853681136559311</v>
      </c>
      <c r="K335" s="47">
        <v>6</v>
      </c>
      <c r="L335" s="73" t="str">
        <f t="shared" si="5"/>
        <v>Something else</v>
      </c>
    </row>
    <row r="336" spans="1:12" x14ac:dyDescent="0.25">
      <c r="A336" s="30" t="s">
        <v>8</v>
      </c>
      <c r="B336" s="30" t="s">
        <v>3</v>
      </c>
      <c r="C336" s="31">
        <v>0.30579859354627242</v>
      </c>
      <c r="D336" s="31">
        <v>4.7911987170495163E-2</v>
      </c>
      <c r="E336" s="32">
        <v>6.3825070009742211</v>
      </c>
      <c r="F336" s="33">
        <v>2.4088273770950575E-5</v>
      </c>
      <c r="G336" s="48">
        <v>1</v>
      </c>
      <c r="H336" s="49">
        <v>0.87067692249999995</v>
      </c>
      <c r="I336" s="49">
        <v>4.3867296437748116E-2</v>
      </c>
      <c r="J336" s="50">
        <v>0.82735593281630848</v>
      </c>
      <c r="K336" s="47">
        <v>6</v>
      </c>
      <c r="L336" s="73" t="str">
        <f t="shared" si="5"/>
        <v>Something else</v>
      </c>
    </row>
    <row r="337" spans="1:12" x14ac:dyDescent="0.25">
      <c r="A337" s="30" t="s">
        <v>9</v>
      </c>
      <c r="B337" s="30" t="s">
        <v>3</v>
      </c>
      <c r="C337" s="31">
        <v>-1.2441873773033811E-2</v>
      </c>
      <c r="D337" s="31">
        <v>2.1212783390273163E-2</v>
      </c>
      <c r="E337" s="32">
        <v>-0.58652716827056584</v>
      </c>
      <c r="F337" s="33">
        <v>0.56176842066151123</v>
      </c>
      <c r="G337" s="48">
        <v>0</v>
      </c>
      <c r="H337" s="49">
        <v>0.1047636996</v>
      </c>
      <c r="I337" s="49">
        <v>4.9999906639153262E-2</v>
      </c>
      <c r="J337" s="50">
        <v>0.800506731520232</v>
      </c>
      <c r="K337" s="47">
        <v>562</v>
      </c>
      <c r="L337" s="73" t="str">
        <f t="shared" si="5"/>
        <v>Something else</v>
      </c>
    </row>
    <row r="338" spans="1:12" x14ac:dyDescent="0.25">
      <c r="A338" s="30" t="s">
        <v>10</v>
      </c>
      <c r="B338" s="30" t="s">
        <v>3</v>
      </c>
      <c r="C338" s="31">
        <v>4.572293211703396E-2</v>
      </c>
      <c r="D338" s="31">
        <v>4.3731990042814015E-2</v>
      </c>
      <c r="E338" s="32">
        <v>1.0455259884645267</v>
      </c>
      <c r="F338" s="33">
        <v>0.30361376346577973</v>
      </c>
      <c r="G338" s="48">
        <v>0</v>
      </c>
      <c r="H338" s="49">
        <v>0.1817464536</v>
      </c>
      <c r="I338" s="49">
        <v>4.9999075641829142E-2</v>
      </c>
      <c r="J338" s="50">
        <v>0.80181444695861737</v>
      </c>
      <c r="K338" s="47">
        <v>186</v>
      </c>
      <c r="L338" s="73" t="str">
        <f t="shared" si="5"/>
        <v>Something else</v>
      </c>
    </row>
    <row r="339" spans="1:12" x14ac:dyDescent="0.25">
      <c r="A339" s="30" t="s">
        <v>11</v>
      </c>
      <c r="B339" s="30" t="s">
        <v>3</v>
      </c>
      <c r="C339" s="31">
        <v>7.0052303966512902E-3</v>
      </c>
      <c r="D339" s="31">
        <v>3.1923106946135428E-3</v>
      </c>
      <c r="E339" s="32">
        <v>2.1944074580432824</v>
      </c>
      <c r="F339" s="33">
        <v>3.5580976514125964E-2</v>
      </c>
      <c r="G339" s="48">
        <v>1</v>
      </c>
      <c r="H339" s="49">
        <v>0.36166157290000001</v>
      </c>
      <c r="I339" s="49">
        <v>4.9979211178633902E-2</v>
      </c>
      <c r="J339" s="50">
        <v>0.80701159212741047</v>
      </c>
      <c r="K339" s="47">
        <v>46</v>
      </c>
      <c r="L339" s="73" t="str">
        <f t="shared" si="5"/>
        <v>Sig with more suggested</v>
      </c>
    </row>
    <row r="340" spans="1:12" x14ac:dyDescent="0.25">
      <c r="A340" s="30" t="s">
        <v>12</v>
      </c>
      <c r="B340" s="30" t="s">
        <v>3</v>
      </c>
      <c r="C340" s="31">
        <v>-7.2059737522332345E-5</v>
      </c>
      <c r="D340" s="31">
        <v>3.4563201579085392E-2</v>
      </c>
      <c r="E340" s="32">
        <v>-2.0848687109453587E-3</v>
      </c>
      <c r="F340" s="33">
        <v>0.99837077518203721</v>
      </c>
      <c r="G340" s="48">
        <v>0</v>
      </c>
      <c r="H340" s="49">
        <v>6.0184959999999999E-4</v>
      </c>
      <c r="I340" s="49">
        <v>4.999999999999994E-2</v>
      </c>
      <c r="J340" s="50">
        <v>0.80000000930150184</v>
      </c>
      <c r="K340" s="47">
        <v>17068374</v>
      </c>
      <c r="L340" s="73" t="str">
        <f t="shared" si="5"/>
        <v>Something else</v>
      </c>
    </row>
    <row r="341" spans="1:12" x14ac:dyDescent="0.25">
      <c r="A341" s="30" t="s">
        <v>13</v>
      </c>
      <c r="B341" s="30" t="s">
        <v>3</v>
      </c>
      <c r="C341" s="31">
        <v>0.88707981770984423</v>
      </c>
      <c r="D341" s="31">
        <v>4.592333602885712E-2</v>
      </c>
      <c r="E341" s="32">
        <v>19.316536959606431</v>
      </c>
      <c r="F341" s="33">
        <v>3.3393658143497922E-19</v>
      </c>
      <c r="G341" s="48">
        <v>1</v>
      </c>
      <c r="H341" s="49">
        <v>0.95969408420000002</v>
      </c>
      <c r="I341" s="49">
        <v>3.8448298779561997E-2</v>
      </c>
      <c r="J341" s="50">
        <v>0.93925423076161385</v>
      </c>
      <c r="K341" s="47">
        <v>5</v>
      </c>
      <c r="L341" s="73" t="str">
        <f t="shared" si="5"/>
        <v>Something else</v>
      </c>
    </row>
    <row r="342" spans="1:12" x14ac:dyDescent="0.25">
      <c r="A342" s="30" t="s">
        <v>14</v>
      </c>
      <c r="B342" s="30" t="s">
        <v>3</v>
      </c>
      <c r="C342" s="31">
        <v>6.2036005400616684E-2</v>
      </c>
      <c r="D342" s="31">
        <v>7.4499126774943275E-3</v>
      </c>
      <c r="E342" s="32">
        <v>8.3270781935502658</v>
      </c>
      <c r="F342" s="33">
        <v>1.6313308583575298E-9</v>
      </c>
      <c r="G342" s="48">
        <v>1</v>
      </c>
      <c r="H342" s="49">
        <v>0.82718318469999996</v>
      </c>
      <c r="I342" s="49">
        <v>4.6324636735474801E-2</v>
      </c>
      <c r="J342" s="50">
        <v>0.82582741591066089</v>
      </c>
      <c r="K342" s="47">
        <v>7</v>
      </c>
      <c r="L342" s="73" t="str">
        <f t="shared" si="5"/>
        <v>Something else</v>
      </c>
    </row>
    <row r="343" spans="1:12" x14ac:dyDescent="0.25">
      <c r="A343" s="30" t="s">
        <v>15</v>
      </c>
      <c r="B343" s="30" t="s">
        <v>3</v>
      </c>
      <c r="C343" s="31">
        <v>0.11292018229015531</v>
      </c>
      <c r="D343" s="31">
        <v>4.592333602885703E-2</v>
      </c>
      <c r="E343" s="32">
        <v>2.4588845683858684</v>
      </c>
      <c r="F343" s="33">
        <v>1.9530074643274588E-2</v>
      </c>
      <c r="G343" s="48">
        <v>1</v>
      </c>
      <c r="H343" s="49">
        <v>0.39864194469999997</v>
      </c>
      <c r="I343" s="49">
        <v>4.9964850552730054E-2</v>
      </c>
      <c r="J343" s="50">
        <v>0.80250277785469337</v>
      </c>
      <c r="K343" s="47">
        <v>37</v>
      </c>
      <c r="L343" s="73" t="str">
        <f t="shared" si="5"/>
        <v>Sig with more suggested</v>
      </c>
    </row>
    <row r="344" spans="1:12" x14ac:dyDescent="0.25">
      <c r="A344" s="30" t="s">
        <v>16</v>
      </c>
      <c r="B344" s="30" t="s">
        <v>3</v>
      </c>
      <c r="C344" s="31">
        <v>6.8831749126655479E-3</v>
      </c>
      <c r="D344" s="31">
        <v>2.6550279940282437E-3</v>
      </c>
      <c r="E344" s="32">
        <v>2.5925055886971284</v>
      </c>
      <c r="F344" s="33">
        <v>1.4243637265568399E-2</v>
      </c>
      <c r="G344" s="48">
        <v>1</v>
      </c>
      <c r="H344" s="49">
        <v>0.41662558929999999</v>
      </c>
      <c r="I344" s="49">
        <v>4.9956726508962157E-2</v>
      </c>
      <c r="J344" s="50">
        <v>0.80591608609635124</v>
      </c>
      <c r="K344" s="47">
        <v>34</v>
      </c>
      <c r="L344" s="73" t="str">
        <f t="shared" si="5"/>
        <v>Something else</v>
      </c>
    </row>
    <row r="345" spans="1:12" x14ac:dyDescent="0.25">
      <c r="A345" s="30" t="s">
        <v>17</v>
      </c>
      <c r="B345" s="30" t="s">
        <v>3</v>
      </c>
      <c r="C345" s="31">
        <v>7.8211925512074818E-3</v>
      </c>
      <c r="D345" s="31">
        <v>2.0131195729264008E-2</v>
      </c>
      <c r="E345" s="32">
        <v>0.38851107785108319</v>
      </c>
      <c r="F345" s="33">
        <v>0.70392597891905573</v>
      </c>
      <c r="G345" s="48">
        <v>0</v>
      </c>
      <c r="H345" s="49">
        <v>0.10713342620000001</v>
      </c>
      <c r="I345" s="49">
        <v>4.9999897547008426E-2</v>
      </c>
      <c r="J345" s="50">
        <v>0.8002990660870799</v>
      </c>
      <c r="K345" s="47">
        <v>537</v>
      </c>
      <c r="L345" s="73" t="str">
        <f t="shared" si="5"/>
        <v>Something else</v>
      </c>
    </row>
    <row r="346" spans="1:12" x14ac:dyDescent="0.25">
      <c r="A346" s="30" t="s">
        <v>18</v>
      </c>
      <c r="B346" s="30" t="s">
        <v>3</v>
      </c>
      <c r="C346" s="31">
        <v>0.9000731172312938</v>
      </c>
      <c r="D346" s="31">
        <v>6.3869970511589186E-2</v>
      </c>
      <c r="E346" s="32">
        <v>14.092273881165733</v>
      </c>
      <c r="F346" s="33">
        <v>2.839646939661585E-15</v>
      </c>
      <c r="G346" s="48">
        <v>1</v>
      </c>
      <c r="H346" s="49">
        <v>0.92802309549999995</v>
      </c>
      <c r="I346" s="49">
        <v>3.8448298779561997E-2</v>
      </c>
      <c r="J346" s="50">
        <v>0.85330701826375921</v>
      </c>
      <c r="K346" s="47">
        <v>5</v>
      </c>
      <c r="L346" s="73" t="str">
        <f t="shared" si="5"/>
        <v>Something else</v>
      </c>
    </row>
    <row r="347" spans="1:12" x14ac:dyDescent="0.25">
      <c r="A347" s="30" t="s">
        <v>19</v>
      </c>
      <c r="B347" s="30" t="s">
        <v>3</v>
      </c>
      <c r="C347" s="31">
        <v>6.0313108101311859E-2</v>
      </c>
      <c r="D347" s="31">
        <v>7.7991716653940269E-3</v>
      </c>
      <c r="E347" s="32">
        <v>7.7332710047823703</v>
      </c>
      <c r="F347" s="33">
        <v>8.1113423081847228E-9</v>
      </c>
      <c r="G347" s="48">
        <v>1</v>
      </c>
      <c r="H347" s="49">
        <v>0.80711172549999999</v>
      </c>
      <c r="I347" s="49">
        <v>4.7604928586015727E-2</v>
      </c>
      <c r="J347" s="50">
        <v>0.8544751777895494</v>
      </c>
      <c r="K347" s="47">
        <v>8</v>
      </c>
      <c r="L347" s="73" t="str">
        <f t="shared" si="5"/>
        <v>Something else</v>
      </c>
    </row>
    <row r="348" spans="1:12" x14ac:dyDescent="0.25">
      <c r="A348" s="30" t="s">
        <v>20</v>
      </c>
      <c r="B348" s="30" t="s">
        <v>3</v>
      </c>
      <c r="C348" s="31">
        <v>0.22345099791480483</v>
      </c>
      <c r="D348" s="31">
        <v>7.2731221591316356E-2</v>
      </c>
      <c r="E348" s="32">
        <v>3.072284405869012</v>
      </c>
      <c r="F348" s="33">
        <v>4.3154354170203144E-3</v>
      </c>
      <c r="G348" s="48">
        <v>1</v>
      </c>
      <c r="H348" s="49">
        <v>0.4772623137</v>
      </c>
      <c r="I348" s="49">
        <v>4.9905909833677875E-2</v>
      </c>
      <c r="J348" s="50">
        <v>0.80046204039214952</v>
      </c>
      <c r="K348" s="47">
        <v>25</v>
      </c>
      <c r="L348" s="73" t="str">
        <f t="shared" si="5"/>
        <v>Something else</v>
      </c>
    </row>
    <row r="349" spans="1:12" x14ac:dyDescent="0.25">
      <c r="A349" s="30" t="s">
        <v>21</v>
      </c>
      <c r="B349" s="30" t="s">
        <v>3</v>
      </c>
      <c r="C349" s="31">
        <v>1.8218473513379816E-3</v>
      </c>
      <c r="D349" s="31">
        <v>8.1278400548431471E-4</v>
      </c>
      <c r="E349" s="32">
        <v>2.2414901610328748</v>
      </c>
      <c r="F349" s="33">
        <v>3.2058617667848517E-2</v>
      </c>
      <c r="G349" s="48">
        <v>1</v>
      </c>
      <c r="H349" s="49">
        <v>0.36837787379999998</v>
      </c>
      <c r="I349" s="49">
        <v>4.9976884596883223E-2</v>
      </c>
      <c r="J349" s="50">
        <v>0.80491398537132497</v>
      </c>
      <c r="K349" s="47">
        <v>44</v>
      </c>
      <c r="L349" s="73" t="str">
        <f t="shared" si="5"/>
        <v>Sig with more suggested</v>
      </c>
    </row>
    <row r="350" spans="1:12" x14ac:dyDescent="0.25">
      <c r="A350" s="30" t="s">
        <v>22</v>
      </c>
      <c r="B350" s="30" t="s">
        <v>3</v>
      </c>
      <c r="C350" s="31">
        <v>2.534440537121492E-3</v>
      </c>
      <c r="D350" s="31">
        <v>1.0060717465050161E-3</v>
      </c>
      <c r="E350" s="32">
        <v>2.5191449277110336</v>
      </c>
      <c r="F350" s="33">
        <v>1.6955677517752364E-2</v>
      </c>
      <c r="G350" s="48">
        <v>1</v>
      </c>
      <c r="H350" s="49">
        <v>0.40681092099999999</v>
      </c>
      <c r="I350" s="49">
        <v>4.9962410231679161E-2</v>
      </c>
      <c r="J350" s="50">
        <v>0.80824194791261261</v>
      </c>
      <c r="K350" s="47">
        <v>36</v>
      </c>
      <c r="L350" s="73" t="str">
        <f t="shared" si="5"/>
        <v>Sig with more suggested</v>
      </c>
    </row>
    <row r="351" spans="1:12" x14ac:dyDescent="0.25">
      <c r="A351" s="30" t="s">
        <v>169</v>
      </c>
      <c r="B351" s="30" t="s">
        <v>3</v>
      </c>
      <c r="C351" s="31">
        <v>1.4158242710521525E-2</v>
      </c>
      <c r="D351" s="31">
        <v>2.2177765235423291E-3</v>
      </c>
      <c r="E351" s="32">
        <v>6.3839807844603582</v>
      </c>
      <c r="F351" s="33">
        <v>3.5879827067008303E-7</v>
      </c>
      <c r="G351" s="48">
        <v>1</v>
      </c>
      <c r="H351" s="49">
        <v>0.74844435970000001</v>
      </c>
      <c r="I351" s="49">
        <v>4.8341075487024925E-2</v>
      </c>
      <c r="J351" s="50">
        <v>0.81369977643534919</v>
      </c>
      <c r="K351" s="47">
        <v>9</v>
      </c>
      <c r="L351" s="73" t="str">
        <f t="shared" si="5"/>
        <v>Something else</v>
      </c>
    </row>
    <row r="352" spans="1:12" x14ac:dyDescent="0.25">
      <c r="A352" s="30" t="s">
        <v>170</v>
      </c>
      <c r="B352" s="30" t="s">
        <v>3</v>
      </c>
      <c r="C352" s="31">
        <v>5.6578809930016329E-3</v>
      </c>
      <c r="D352" s="31">
        <v>2.6645064815587387E-3</v>
      </c>
      <c r="E352" s="32">
        <v>2.1234254944246813</v>
      </c>
      <c r="F352" s="33">
        <v>4.154580355361949E-2</v>
      </c>
      <c r="G352" s="48">
        <v>1</v>
      </c>
      <c r="H352" s="49">
        <v>0.3514288733</v>
      </c>
      <c r="I352" s="49">
        <v>4.9981209109103843E-2</v>
      </c>
      <c r="J352" s="50">
        <v>0.80065817196542188</v>
      </c>
      <c r="K352" s="47">
        <v>48</v>
      </c>
      <c r="L352" s="73" t="str">
        <f t="shared" si="5"/>
        <v>Sig with more suggested</v>
      </c>
    </row>
    <row r="353" spans="1:12" x14ac:dyDescent="0.25">
      <c r="A353" s="30" t="s">
        <v>171</v>
      </c>
      <c r="B353" s="30" t="s">
        <v>3</v>
      </c>
      <c r="C353" s="31">
        <v>4.408794958392818E-3</v>
      </c>
      <c r="D353" s="31">
        <v>2.144438224705985E-3</v>
      </c>
      <c r="E353" s="32">
        <v>2.0559207104216255</v>
      </c>
      <c r="F353" s="33">
        <v>4.802431991922744E-2</v>
      </c>
      <c r="G353" s="48">
        <v>1</v>
      </c>
      <c r="H353" s="49">
        <v>0.34157911969999999</v>
      </c>
      <c r="I353" s="49">
        <v>4.9983714038852052E-2</v>
      </c>
      <c r="J353" s="50">
        <v>0.80111440078642226</v>
      </c>
      <c r="K353" s="47">
        <v>51</v>
      </c>
      <c r="L353" s="73" t="str">
        <f t="shared" si="5"/>
        <v>Sig with more suggested</v>
      </c>
    </row>
    <row r="354" spans="1:12" x14ac:dyDescent="0.25">
      <c r="A354" s="30" t="s">
        <v>172</v>
      </c>
      <c r="B354" s="30" t="s">
        <v>3</v>
      </c>
      <c r="C354" s="31">
        <v>6.4151666028341662E-3</v>
      </c>
      <c r="D354" s="31">
        <v>1.8920744209269952E-3</v>
      </c>
      <c r="E354" s="32">
        <v>3.3905466570871696</v>
      </c>
      <c r="F354" s="33">
        <v>1.8695629622478007E-3</v>
      </c>
      <c r="G354" s="48">
        <v>1</v>
      </c>
      <c r="H354" s="49">
        <v>0.51409813739999999</v>
      </c>
      <c r="I354" s="49">
        <v>4.9868706078695556E-2</v>
      </c>
      <c r="J354" s="50">
        <v>0.81397205343170242</v>
      </c>
      <c r="K354" s="47">
        <v>22</v>
      </c>
      <c r="L354" s="73" t="str">
        <f t="shared" si="5"/>
        <v>Something else</v>
      </c>
    </row>
    <row r="355" spans="1:12" x14ac:dyDescent="0.25">
      <c r="A355" s="30" t="s">
        <v>3</v>
      </c>
      <c r="B355" s="30" t="s">
        <v>33</v>
      </c>
      <c r="C355" s="31">
        <v>11.260362117079682</v>
      </c>
      <c r="D355" s="31">
        <v>1.0693057285176966</v>
      </c>
      <c r="E355" s="32">
        <v>10.530535670737621</v>
      </c>
      <c r="F355" s="33">
        <v>6.3048547795787957E-12</v>
      </c>
      <c r="G355" s="48">
        <v>1</v>
      </c>
      <c r="H355" s="49">
        <v>0.88093979769999997</v>
      </c>
      <c r="I355" s="49">
        <v>4.3867296437748116E-2</v>
      </c>
      <c r="J355" s="50">
        <v>0.84853681136559311</v>
      </c>
      <c r="K355" s="47">
        <v>6</v>
      </c>
      <c r="L355" s="73" t="str">
        <f t="shared" si="5"/>
        <v>Something else</v>
      </c>
    </row>
    <row r="356" spans="1:12" x14ac:dyDescent="0.25">
      <c r="A356" s="30" t="s">
        <v>7</v>
      </c>
      <c r="B356" s="30" t="s">
        <v>33</v>
      </c>
      <c r="C356" s="31">
        <v>11.260362117079682</v>
      </c>
      <c r="D356" s="31">
        <v>1.0693057285176966</v>
      </c>
      <c r="E356" s="32">
        <v>10.530535670737621</v>
      </c>
      <c r="F356" s="33">
        <v>6.3048547795787957E-12</v>
      </c>
      <c r="G356" s="48">
        <v>1</v>
      </c>
      <c r="H356" s="49">
        <v>0.88093979769999997</v>
      </c>
      <c r="I356" s="49">
        <v>4.3867296437748116E-2</v>
      </c>
      <c r="J356" s="50">
        <v>0.84853681136559311</v>
      </c>
      <c r="K356" s="47">
        <v>6</v>
      </c>
      <c r="L356" s="73" t="str">
        <f t="shared" si="5"/>
        <v>Something else</v>
      </c>
    </row>
    <row r="357" spans="1:12" x14ac:dyDescent="0.25">
      <c r="A357" s="30" t="s">
        <v>8</v>
      </c>
      <c r="B357" s="30" t="s">
        <v>33</v>
      </c>
      <c r="C357" s="31">
        <v>4.2964467465003544</v>
      </c>
      <c r="D357" s="31">
        <v>0.43467644495427166</v>
      </c>
      <c r="E357" s="32">
        <v>9.8842410173671684</v>
      </c>
      <c r="F357" s="33">
        <v>2.0591492459825663E-7</v>
      </c>
      <c r="G357" s="48">
        <v>1</v>
      </c>
      <c r="H357" s="49">
        <v>0.93944856409999999</v>
      </c>
      <c r="I357" s="49">
        <v>3.8448298779561997E-2</v>
      </c>
      <c r="J357" s="50">
        <v>0.88501934843260688</v>
      </c>
      <c r="K357" s="47">
        <v>5</v>
      </c>
      <c r="L357" s="73" t="str">
        <f t="shared" si="5"/>
        <v>Something else</v>
      </c>
    </row>
    <row r="358" spans="1:12" x14ac:dyDescent="0.25">
      <c r="A358" s="30" t="s">
        <v>9</v>
      </c>
      <c r="B358" s="30" t="s">
        <v>33</v>
      </c>
      <c r="C358" s="31">
        <v>-0.31179200865009205</v>
      </c>
      <c r="D358" s="31">
        <v>0.26745410760005689</v>
      </c>
      <c r="E358" s="32">
        <v>-1.1657776036714933</v>
      </c>
      <c r="F358" s="33">
        <v>0.25259577759872631</v>
      </c>
      <c r="G358" s="48">
        <v>0</v>
      </c>
      <c r="H358" s="49">
        <v>0.20493583730000001</v>
      </c>
      <c r="I358" s="49">
        <v>4.9998451191141102E-2</v>
      </c>
      <c r="J358" s="50">
        <v>0.80223075597966242</v>
      </c>
      <c r="K358" s="47">
        <v>146</v>
      </c>
      <c r="L358" s="73" t="str">
        <f t="shared" si="5"/>
        <v>Something else</v>
      </c>
    </row>
    <row r="359" spans="1:12" x14ac:dyDescent="0.25">
      <c r="A359" s="30" t="s">
        <v>10</v>
      </c>
      <c r="B359" s="30" t="s">
        <v>33</v>
      </c>
      <c r="C359" s="31">
        <v>9.0110518714227705E-2</v>
      </c>
      <c r="D359" s="31">
        <v>0.56823592291874658</v>
      </c>
      <c r="E359" s="32">
        <v>0.15857941231764192</v>
      </c>
      <c r="F359" s="33">
        <v>0.87499682026228542</v>
      </c>
      <c r="G359" s="48">
        <v>0</v>
      </c>
      <c r="H359" s="49">
        <v>2.8022135900000002E-2</v>
      </c>
      <c r="I359" s="49">
        <v>4.9999999542346171E-2</v>
      </c>
      <c r="J359" s="50">
        <v>0.80002923155117556</v>
      </c>
      <c r="K359" s="47">
        <v>7872</v>
      </c>
      <c r="L359" s="73" t="str">
        <f t="shared" si="5"/>
        <v>Something else</v>
      </c>
    </row>
    <row r="360" spans="1:12" x14ac:dyDescent="0.25">
      <c r="A360" s="30" t="s">
        <v>11</v>
      </c>
      <c r="B360" s="30" t="s">
        <v>33</v>
      </c>
      <c r="C360" s="31">
        <v>7.3451331628831537E-2</v>
      </c>
      <c r="D360" s="31">
        <v>4.1797038436509316E-2</v>
      </c>
      <c r="E360" s="32">
        <v>1.7573333991212281</v>
      </c>
      <c r="F360" s="33">
        <v>8.8425803229531308E-2</v>
      </c>
      <c r="G360" s="48">
        <v>0</v>
      </c>
      <c r="H360" s="49">
        <v>0.2966699035</v>
      </c>
      <c r="I360" s="49">
        <v>4.9991907110758689E-2</v>
      </c>
      <c r="J360" s="50">
        <v>0.80465755984741827</v>
      </c>
      <c r="K360" s="47">
        <v>69</v>
      </c>
      <c r="L360" s="73" t="str">
        <f t="shared" si="5"/>
        <v>Something else</v>
      </c>
    </row>
    <row r="361" spans="1:12" x14ac:dyDescent="0.25">
      <c r="A361" s="30" t="s">
        <v>12</v>
      </c>
      <c r="B361" s="30" t="s">
        <v>33</v>
      </c>
      <c r="C361" s="31">
        <v>0.28055001626760484</v>
      </c>
      <c r="D361" s="31">
        <v>0.39825588759282515</v>
      </c>
      <c r="E361" s="32">
        <v>0.70444662592016161</v>
      </c>
      <c r="F361" s="33">
        <v>0.49459960324089502</v>
      </c>
      <c r="G361" s="48">
        <v>0</v>
      </c>
      <c r="H361" s="49">
        <v>0.19927752779999999</v>
      </c>
      <c r="I361" s="49">
        <v>4.9998618505841808E-2</v>
      </c>
      <c r="J361" s="50">
        <v>0.80101433650885911</v>
      </c>
      <c r="K361" s="47">
        <v>154</v>
      </c>
      <c r="L361" s="73" t="str">
        <f t="shared" si="5"/>
        <v>Something else</v>
      </c>
    </row>
    <row r="362" spans="1:12" x14ac:dyDescent="0.25">
      <c r="A362" s="30" t="s">
        <v>13</v>
      </c>
      <c r="B362" s="30" t="s">
        <v>33</v>
      </c>
      <c r="C362" s="31">
        <v>10.496654730940504</v>
      </c>
      <c r="D362" s="31">
        <v>0.95877413953660373</v>
      </c>
      <c r="E362" s="32">
        <v>10.947995255706171</v>
      </c>
      <c r="F362" s="33">
        <v>2.3625301698020703E-12</v>
      </c>
      <c r="G362" s="48">
        <v>1</v>
      </c>
      <c r="H362" s="49">
        <v>0.88841299920000005</v>
      </c>
      <c r="I362" s="49">
        <v>4.3867296437748116E-2</v>
      </c>
      <c r="J362" s="50">
        <v>0.86379807237566986</v>
      </c>
      <c r="K362" s="47">
        <v>6</v>
      </c>
      <c r="L362" s="73" t="str">
        <f t="shared" si="5"/>
        <v>Something else</v>
      </c>
    </row>
    <row r="363" spans="1:12" x14ac:dyDescent="0.25">
      <c r="A363" s="30" t="s">
        <v>14</v>
      </c>
      <c r="B363" s="30" t="s">
        <v>33</v>
      </c>
      <c r="C363" s="31">
        <v>0.93718178858910905</v>
      </c>
      <c r="D363" s="31">
        <v>3.5641481073712289E-2</v>
      </c>
      <c r="E363" s="32">
        <v>26.294692598516516</v>
      </c>
      <c r="F363" s="33">
        <v>3.0721829632546975E-23</v>
      </c>
      <c r="G363" s="48">
        <v>1</v>
      </c>
      <c r="H363" s="49">
        <v>0.97763240009999997</v>
      </c>
      <c r="I363" s="49">
        <v>2.3951647675481868E-2</v>
      </c>
      <c r="J363" s="50">
        <v>0.87360633167289903</v>
      </c>
      <c r="K363" s="47">
        <v>4</v>
      </c>
      <c r="L363" s="73" t="str">
        <f t="shared" si="5"/>
        <v>Something else</v>
      </c>
    </row>
    <row r="364" spans="1:12" x14ac:dyDescent="0.25">
      <c r="A364" s="30" t="s">
        <v>15</v>
      </c>
      <c r="B364" s="30" t="s">
        <v>33</v>
      </c>
      <c r="C364" s="31">
        <v>0.76370738613917188</v>
      </c>
      <c r="D364" s="31">
        <v>0.62565840495551428</v>
      </c>
      <c r="E364" s="32">
        <v>1.2206459308949478</v>
      </c>
      <c r="F364" s="33">
        <v>0.23113866712139663</v>
      </c>
      <c r="G364" s="48">
        <v>0</v>
      </c>
      <c r="H364" s="49">
        <v>0.21092705370000001</v>
      </c>
      <c r="I364" s="49">
        <v>4.9998224070149623E-2</v>
      </c>
      <c r="J364" s="50">
        <v>0.80042780566034433</v>
      </c>
      <c r="K364" s="47">
        <v>137</v>
      </c>
      <c r="L364" s="73" t="str">
        <f t="shared" si="5"/>
        <v>Something else</v>
      </c>
    </row>
    <row r="365" spans="1:12" x14ac:dyDescent="0.25">
      <c r="A365" s="30" t="s">
        <v>16</v>
      </c>
      <c r="B365" s="30" t="s">
        <v>33</v>
      </c>
      <c r="C365" s="31">
        <v>6.2818211410891181E-2</v>
      </c>
      <c r="D365" s="31">
        <v>3.5641481073712504E-2</v>
      </c>
      <c r="E365" s="32">
        <v>1.7625028342950362</v>
      </c>
      <c r="F365" s="33">
        <v>8.7534659434020626E-2</v>
      </c>
      <c r="G365" s="48">
        <v>0</v>
      </c>
      <c r="H365" s="49">
        <v>0.29746548049999999</v>
      </c>
      <c r="I365" s="49">
        <v>4.9991633312906521E-2</v>
      </c>
      <c r="J365" s="50">
        <v>0.80141916049881201</v>
      </c>
      <c r="K365" s="47">
        <v>68</v>
      </c>
      <c r="L365" s="73" t="str">
        <f t="shared" si="5"/>
        <v>Something else</v>
      </c>
    </row>
    <row r="366" spans="1:12" x14ac:dyDescent="0.25">
      <c r="A366" s="30" t="s">
        <v>17</v>
      </c>
      <c r="B366" s="30" t="s">
        <v>33</v>
      </c>
      <c r="C366" s="31">
        <v>-2.1512812823227988E-2</v>
      </c>
      <c r="D366" s="31">
        <v>0.25166033013912698</v>
      </c>
      <c r="E366" s="32">
        <v>-8.5483527782606511E-2</v>
      </c>
      <c r="F366" s="33">
        <v>0.93317951274088118</v>
      </c>
      <c r="G366" s="48">
        <v>0</v>
      </c>
      <c r="H366" s="49">
        <v>2.3702204099999999E-2</v>
      </c>
      <c r="I366" s="49">
        <v>4.99999997659498E-2</v>
      </c>
      <c r="J366" s="50">
        <v>0.80000334770067827</v>
      </c>
      <c r="K366" s="47">
        <v>11003</v>
      </c>
      <c r="L366" s="73" t="str">
        <f t="shared" si="5"/>
        <v>Something else</v>
      </c>
    </row>
    <row r="367" spans="1:12" x14ac:dyDescent="0.25">
      <c r="A367" s="30" t="s">
        <v>18</v>
      </c>
      <c r="B367" s="30" t="s">
        <v>33</v>
      </c>
      <c r="C367" s="31">
        <v>10.633570573009669</v>
      </c>
      <c r="D367" s="31">
        <v>1.1266491285481914</v>
      </c>
      <c r="E367" s="32">
        <v>9.4382273092530315</v>
      </c>
      <c r="F367" s="33">
        <v>9.1489596843169715E-11</v>
      </c>
      <c r="G367" s="48">
        <v>1</v>
      </c>
      <c r="H367" s="49">
        <v>0.85773668459999997</v>
      </c>
      <c r="I367" s="49">
        <v>4.3867296437748116E-2</v>
      </c>
      <c r="J367" s="50">
        <v>0.8004915467841125</v>
      </c>
      <c r="K367" s="47">
        <v>6</v>
      </c>
      <c r="L367" s="73" t="str">
        <f t="shared" si="5"/>
        <v>Something else</v>
      </c>
    </row>
    <row r="368" spans="1:12" x14ac:dyDescent="0.25">
      <c r="A368" s="30" t="s">
        <v>19</v>
      </c>
      <c r="B368" s="30" t="s">
        <v>33</v>
      </c>
      <c r="C368" s="31">
        <v>0.90861031486930321</v>
      </c>
      <c r="D368" s="31">
        <v>5.2079192893834579E-2</v>
      </c>
      <c r="E368" s="32">
        <v>17.446704996399234</v>
      </c>
      <c r="F368" s="33">
        <v>6.5964104711445683E-18</v>
      </c>
      <c r="G368" s="48">
        <v>1</v>
      </c>
      <c r="H368" s="49">
        <v>0.95124740109999995</v>
      </c>
      <c r="I368" s="49">
        <v>3.8448298779561997E-2</v>
      </c>
      <c r="J368" s="50">
        <v>0.91720687379695676</v>
      </c>
      <c r="K368" s="47">
        <v>5</v>
      </c>
      <c r="L368" s="73" t="str">
        <f t="shared" si="5"/>
        <v>Something else</v>
      </c>
    </row>
    <row r="369" spans="1:12" x14ac:dyDescent="0.25">
      <c r="A369" s="30" t="s">
        <v>20</v>
      </c>
      <c r="B369" s="30" t="s">
        <v>33</v>
      </c>
      <c r="C369" s="31">
        <v>3.0542211701646882</v>
      </c>
      <c r="D369" s="31">
        <v>0.9097825285786133</v>
      </c>
      <c r="E369" s="32">
        <v>3.357089275979404</v>
      </c>
      <c r="F369" s="33">
        <v>2.0443162944679826E-3</v>
      </c>
      <c r="G369" s="48">
        <v>1</v>
      </c>
      <c r="H369" s="49">
        <v>0.51035127039999995</v>
      </c>
      <c r="I369" s="49">
        <v>4.9868706078695556E-2</v>
      </c>
      <c r="J369" s="50">
        <v>0.80783351549833116</v>
      </c>
      <c r="K369" s="47">
        <v>22</v>
      </c>
      <c r="L369" s="73" t="str">
        <f t="shared" si="5"/>
        <v>Something else</v>
      </c>
    </row>
    <row r="370" spans="1:12" x14ac:dyDescent="0.25">
      <c r="A370" s="30" t="s">
        <v>21</v>
      </c>
      <c r="B370" s="30" t="s">
        <v>33</v>
      </c>
      <c r="C370" s="31">
        <v>2.1190470170692626E-2</v>
      </c>
      <c r="D370" s="31">
        <v>1.0528505623809055E-2</v>
      </c>
      <c r="E370" s="32">
        <v>2.0126759606579601</v>
      </c>
      <c r="F370" s="33">
        <v>5.2627600830503489E-2</v>
      </c>
      <c r="G370" s="48">
        <v>0</v>
      </c>
      <c r="H370" s="49">
        <v>0.3352092679</v>
      </c>
      <c r="I370" s="49">
        <v>4.9985119686860729E-2</v>
      </c>
      <c r="J370" s="50">
        <v>0.80083828530100387</v>
      </c>
      <c r="K370" s="47">
        <v>53</v>
      </c>
      <c r="L370" s="73" t="str">
        <f t="shared" si="5"/>
        <v>Something else</v>
      </c>
    </row>
    <row r="371" spans="1:12" x14ac:dyDescent="0.25">
      <c r="A371" s="30" t="s">
        <v>22</v>
      </c>
      <c r="B371" s="30" t="s">
        <v>33</v>
      </c>
      <c r="C371" s="31">
        <v>3.453133049109245E-2</v>
      </c>
      <c r="D371" s="31">
        <v>1.2684976906535545E-2</v>
      </c>
      <c r="E371" s="32">
        <v>2.7222225744298552</v>
      </c>
      <c r="F371" s="33">
        <v>1.0406428971376707E-2</v>
      </c>
      <c r="G371" s="48">
        <v>1</v>
      </c>
      <c r="H371" s="49">
        <v>0.4336283641</v>
      </c>
      <c r="I371" s="49">
        <v>4.9945544112093301E-2</v>
      </c>
      <c r="J371" s="50">
        <v>0.80340960179798249</v>
      </c>
      <c r="K371" s="47">
        <v>31</v>
      </c>
      <c r="L371" s="73" t="str">
        <f t="shared" si="5"/>
        <v>Something else</v>
      </c>
    </row>
    <row r="372" spans="1:12" x14ac:dyDescent="0.25">
      <c r="A372" s="30" t="s">
        <v>169</v>
      </c>
      <c r="B372" s="30" t="s">
        <v>33</v>
      </c>
      <c r="C372" s="31">
        <v>0.18801929099890316</v>
      </c>
      <c r="D372" s="31">
        <v>2.6876974099178906E-2</v>
      </c>
      <c r="E372" s="32">
        <v>6.9955527845170327</v>
      </c>
      <c r="F372" s="33">
        <v>6.2979801266928819E-8</v>
      </c>
      <c r="G372" s="48">
        <v>1</v>
      </c>
      <c r="H372" s="49">
        <v>0.77758245130000003</v>
      </c>
      <c r="I372" s="49">
        <v>4.7604928586015727E-2</v>
      </c>
      <c r="J372" s="50">
        <v>0.80598220788263408</v>
      </c>
      <c r="K372" s="47">
        <v>8</v>
      </c>
      <c r="L372" s="73" t="str">
        <f t="shared" si="5"/>
        <v>Something else</v>
      </c>
    </row>
    <row r="373" spans="1:12" x14ac:dyDescent="0.25">
      <c r="A373" s="30" t="s">
        <v>170</v>
      </c>
      <c r="B373" s="30" t="s">
        <v>33</v>
      </c>
      <c r="C373" s="31">
        <v>5.7060777391859455E-2</v>
      </c>
      <c r="D373" s="31">
        <v>3.4952309536074685E-2</v>
      </c>
      <c r="E373" s="32">
        <v>1.6325323891105497</v>
      </c>
      <c r="F373" s="33">
        <v>0.11237054372172059</v>
      </c>
      <c r="G373" s="48">
        <v>0</v>
      </c>
      <c r="H373" s="49">
        <v>0.27727785729999999</v>
      </c>
      <c r="I373" s="49">
        <v>4.9994041962764892E-2</v>
      </c>
      <c r="J373" s="50">
        <v>0.80327101568332937</v>
      </c>
      <c r="K373" s="47">
        <v>79</v>
      </c>
      <c r="L373" s="73" t="str">
        <f t="shared" si="5"/>
        <v>Something else</v>
      </c>
    </row>
    <row r="374" spans="1:12" x14ac:dyDescent="0.25">
      <c r="A374" s="30" t="s">
        <v>171</v>
      </c>
      <c r="B374" s="30" t="s">
        <v>33</v>
      </c>
      <c r="C374" s="31">
        <v>5.7961487530695327E-2</v>
      </c>
      <c r="D374" s="31">
        <v>2.7305731015642491E-2</v>
      </c>
      <c r="E374" s="32">
        <v>2.122685801654284</v>
      </c>
      <c r="F374" s="33">
        <v>4.1612376170510168E-2</v>
      </c>
      <c r="G374" s="48">
        <v>1</v>
      </c>
      <c r="H374" s="49">
        <v>0.3513215657</v>
      </c>
      <c r="I374" s="49">
        <v>4.9981209109103843E-2</v>
      </c>
      <c r="J374" s="50">
        <v>0.80042615650744697</v>
      </c>
      <c r="K374" s="47">
        <v>48</v>
      </c>
      <c r="L374" s="73" t="str">
        <f t="shared" si="5"/>
        <v>Sig with more suggested</v>
      </c>
    </row>
    <row r="375" spans="1:12" x14ac:dyDescent="0.25">
      <c r="A375" s="30" t="s">
        <v>172</v>
      </c>
      <c r="B375" s="30" t="s">
        <v>33</v>
      </c>
      <c r="C375" s="31">
        <v>6.2354424699052252E-2</v>
      </c>
      <c r="D375" s="31">
        <v>2.5952502684890466E-2</v>
      </c>
      <c r="E375" s="32">
        <v>2.4026362873802904</v>
      </c>
      <c r="F375" s="33">
        <v>2.2250779774001528E-2</v>
      </c>
      <c r="G375" s="48">
        <v>1</v>
      </c>
      <c r="H375" s="49">
        <v>0.39093021719999999</v>
      </c>
      <c r="I375" s="49">
        <v>4.9969083033346719E-2</v>
      </c>
      <c r="J375" s="50">
        <v>0.80661804402986514</v>
      </c>
      <c r="K375" s="47">
        <v>39</v>
      </c>
      <c r="L375" s="73" t="str">
        <f t="shared" si="5"/>
        <v>Sig with more suggested</v>
      </c>
    </row>
    <row r="376" spans="1:12" x14ac:dyDescent="0.25">
      <c r="A376" s="30" t="s">
        <v>3</v>
      </c>
      <c r="B376" s="30" t="s">
        <v>8</v>
      </c>
      <c r="C376" s="31">
        <v>2.4790117395636297</v>
      </c>
      <c r="D376" s="31">
        <v>0.38840721039322451</v>
      </c>
      <c r="E376" s="32">
        <v>6.3825070009742388</v>
      </c>
      <c r="F376" s="33">
        <v>2.408827377094989E-5</v>
      </c>
      <c r="G376" s="48">
        <v>1</v>
      </c>
      <c r="H376" s="49">
        <v>0.87067692249999995</v>
      </c>
      <c r="I376" s="49">
        <v>4.3867296437748116E-2</v>
      </c>
      <c r="J376" s="50">
        <v>0.82735593281630848</v>
      </c>
      <c r="K376" s="47">
        <v>6</v>
      </c>
      <c r="L376" s="73" t="str">
        <f t="shared" si="5"/>
        <v>Something else</v>
      </c>
    </row>
    <row r="377" spans="1:12" x14ac:dyDescent="0.25">
      <c r="A377" s="30" t="s">
        <v>7</v>
      </c>
      <c r="B377" s="30" t="s">
        <v>8</v>
      </c>
      <c r="C377" s="31">
        <v>0.20541709384430995</v>
      </c>
      <c r="D377" s="31">
        <v>2.0782282977861461E-2</v>
      </c>
      <c r="E377" s="32">
        <v>9.8842410173671773</v>
      </c>
      <c r="F377" s="33">
        <v>2.059149245982537E-7</v>
      </c>
      <c r="G377" s="48">
        <v>1</v>
      </c>
      <c r="H377" s="49">
        <v>0.93944856409999999</v>
      </c>
      <c r="I377" s="49">
        <v>3.8448298779561997E-2</v>
      </c>
      <c r="J377" s="50">
        <v>0.88501934843260688</v>
      </c>
      <c r="K377" s="47">
        <v>5</v>
      </c>
      <c r="L377" s="73" t="str">
        <f t="shared" si="5"/>
        <v>Something else</v>
      </c>
    </row>
    <row r="378" spans="1:12" x14ac:dyDescent="0.25">
      <c r="A378" s="30" t="s">
        <v>9</v>
      </c>
      <c r="B378" s="30" t="s">
        <v>8</v>
      </c>
      <c r="C378" s="31">
        <v>-1.3488946327234916E-2</v>
      </c>
      <c r="D378" s="31">
        <v>7.6363414993526751E-2</v>
      </c>
      <c r="E378" s="32">
        <v>-0.1766414758739949</v>
      </c>
      <c r="F378" s="33">
        <v>0.86251223007265088</v>
      </c>
      <c r="G378" s="48">
        <v>0</v>
      </c>
      <c r="H378" s="49">
        <v>4.8932842300000001E-2</v>
      </c>
      <c r="I378" s="49">
        <v>4.9999995712826144E-2</v>
      </c>
      <c r="J378" s="50">
        <v>0.80000764457067775</v>
      </c>
      <c r="K378" s="47">
        <v>2580</v>
      </c>
      <c r="L378" s="73" t="str">
        <f t="shared" si="5"/>
        <v>Something else</v>
      </c>
    </row>
    <row r="379" spans="1:12" x14ac:dyDescent="0.25">
      <c r="A379" s="30" t="s">
        <v>10</v>
      </c>
      <c r="B379" s="30" t="s">
        <v>8</v>
      </c>
      <c r="C379" s="31">
        <v>-5.9311509970686925E-2</v>
      </c>
      <c r="D379" s="31">
        <v>0.18105218579623433</v>
      </c>
      <c r="E379" s="32">
        <v>-0.32759344887136144</v>
      </c>
      <c r="F379" s="33">
        <v>0.74843477456012009</v>
      </c>
      <c r="G379" s="48">
        <v>0</v>
      </c>
      <c r="H379" s="49">
        <v>9.0485355899999995E-2</v>
      </c>
      <c r="I379" s="49">
        <v>4.9999948539709481E-2</v>
      </c>
      <c r="J379" s="50">
        <v>0.80000506487473222</v>
      </c>
      <c r="K379" s="47">
        <v>753</v>
      </c>
      <c r="L379" s="73" t="str">
        <f t="shared" si="5"/>
        <v>Something else</v>
      </c>
    </row>
    <row r="380" spans="1:12" x14ac:dyDescent="0.25">
      <c r="A380" s="30" t="s">
        <v>11</v>
      </c>
      <c r="B380" s="30" t="s">
        <v>8</v>
      </c>
      <c r="C380" s="31">
        <v>-4.7218171053965404E-4</v>
      </c>
      <c r="D380" s="31">
        <v>1.1074450861609353E-2</v>
      </c>
      <c r="E380" s="32">
        <v>-4.2637031527813021E-2</v>
      </c>
      <c r="F380" s="33">
        <v>0.96663879710035505</v>
      </c>
      <c r="G380" s="48">
        <v>0</v>
      </c>
      <c r="H380" s="49">
        <v>1.18245581E-2</v>
      </c>
      <c r="I380" s="49">
        <v>4.9999999985530307E-2</v>
      </c>
      <c r="J380" s="50">
        <v>0.80000159074758548</v>
      </c>
      <c r="K380" s="47">
        <v>44216</v>
      </c>
      <c r="L380" s="73" t="str">
        <f t="shared" si="5"/>
        <v>Something else</v>
      </c>
    </row>
    <row r="381" spans="1:12" x14ac:dyDescent="0.25">
      <c r="A381" s="30" t="s">
        <v>12</v>
      </c>
      <c r="B381" s="30" t="s">
        <v>8</v>
      </c>
      <c r="C381" s="31">
        <v>2.5559105431309907E-2</v>
      </c>
      <c r="D381" s="31">
        <v>9.9251856377369163E-2</v>
      </c>
      <c r="E381" s="32">
        <v>0.25751765623537243</v>
      </c>
      <c r="F381" s="33">
        <v>0.80257046546985578</v>
      </c>
      <c r="G381" s="48">
        <v>0</v>
      </c>
      <c r="H381" s="49">
        <v>8.5524708099999999E-2</v>
      </c>
      <c r="I381" s="49">
        <v>4.9999959175753873E-2</v>
      </c>
      <c r="J381" s="50">
        <v>0.80036117804426876</v>
      </c>
      <c r="K381" s="47">
        <v>844</v>
      </c>
      <c r="L381" s="73" t="str">
        <f t="shared" si="5"/>
        <v>Something else</v>
      </c>
    </row>
    <row r="382" spans="1:12" x14ac:dyDescent="0.25">
      <c r="A382" s="30" t="s">
        <v>13</v>
      </c>
      <c r="B382" s="30" t="s">
        <v>8</v>
      </c>
      <c r="C382" s="31">
        <v>2.5944291222040925</v>
      </c>
      <c r="D382" s="31">
        <v>0.35256332417178615</v>
      </c>
      <c r="E382" s="32">
        <v>7.3587606660412561</v>
      </c>
      <c r="F382" s="33">
        <v>5.5131242820647493E-6</v>
      </c>
      <c r="G382" s="48">
        <v>1</v>
      </c>
      <c r="H382" s="49">
        <v>0.89800194359999996</v>
      </c>
      <c r="I382" s="49">
        <v>4.3867296437748116E-2</v>
      </c>
      <c r="J382" s="50">
        <v>0.88305564563644234</v>
      </c>
      <c r="K382" s="47">
        <v>6</v>
      </c>
      <c r="L382" s="73" t="str">
        <f t="shared" si="5"/>
        <v>Something else</v>
      </c>
    </row>
    <row r="383" spans="1:12" x14ac:dyDescent="0.25">
      <c r="A383" s="30" t="s">
        <v>14</v>
      </c>
      <c r="B383" s="30" t="s">
        <v>8</v>
      </c>
      <c r="C383" s="31">
        <v>0.20520988260436382</v>
      </c>
      <c r="D383" s="31">
        <v>1.8301592957270851E-2</v>
      </c>
      <c r="E383" s="32">
        <v>11.212678758809249</v>
      </c>
      <c r="F383" s="33">
        <v>4.6955218710306936E-8</v>
      </c>
      <c r="G383" s="48">
        <v>1</v>
      </c>
      <c r="H383" s="49">
        <v>0.95199204690000006</v>
      </c>
      <c r="I383" s="49">
        <v>3.8448298779561997E-2</v>
      </c>
      <c r="J383" s="50">
        <v>0.91919488239555314</v>
      </c>
      <c r="K383" s="47">
        <v>5</v>
      </c>
      <c r="L383" s="73" t="str">
        <f t="shared" si="5"/>
        <v>Something else</v>
      </c>
    </row>
    <row r="384" spans="1:12" x14ac:dyDescent="0.25">
      <c r="A384" s="30" t="s">
        <v>15</v>
      </c>
      <c r="B384" s="30" t="s">
        <v>8</v>
      </c>
      <c r="C384" s="31">
        <v>-0.11541738264046325</v>
      </c>
      <c r="D384" s="31">
        <v>0.14921659910660831</v>
      </c>
      <c r="E384" s="32">
        <v>-0.7734888968887631</v>
      </c>
      <c r="F384" s="33">
        <v>0.45306943623005236</v>
      </c>
      <c r="G384" s="48">
        <v>0</v>
      </c>
      <c r="H384" s="49">
        <v>0.20975485090000001</v>
      </c>
      <c r="I384" s="49">
        <v>4.9998278654105395E-2</v>
      </c>
      <c r="J384" s="50">
        <v>0.80154704350790573</v>
      </c>
      <c r="K384" s="47">
        <v>139</v>
      </c>
      <c r="L384" s="73" t="str">
        <f t="shared" si="5"/>
        <v>Something else</v>
      </c>
    </row>
    <row r="385" spans="1:12" x14ac:dyDescent="0.25">
      <c r="A385" s="30" t="s">
        <v>16</v>
      </c>
      <c r="B385" s="30" t="s">
        <v>8</v>
      </c>
      <c r="C385" s="31">
        <v>2.0721123994629244E-4</v>
      </c>
      <c r="D385" s="31">
        <v>5.793418354812961E-3</v>
      </c>
      <c r="E385" s="32">
        <v>3.5766662660249436E-2</v>
      </c>
      <c r="F385" s="33">
        <v>0.97201178921402465</v>
      </c>
      <c r="G385" s="48">
        <v>0</v>
      </c>
      <c r="H385" s="49">
        <v>9.9193994000000008E-3</v>
      </c>
      <c r="I385" s="49">
        <v>4.999999999283572E-2</v>
      </c>
      <c r="J385" s="50">
        <v>0.80000406350175202</v>
      </c>
      <c r="K385" s="47">
        <v>62833</v>
      </c>
      <c r="L385" s="73" t="str">
        <f t="shared" si="5"/>
        <v>Something else</v>
      </c>
    </row>
    <row r="386" spans="1:12" x14ac:dyDescent="0.25">
      <c r="A386" s="30" t="s">
        <v>17</v>
      </c>
      <c r="B386" s="30" t="s">
        <v>8</v>
      </c>
      <c r="C386" s="31">
        <v>-3.8347796577301502E-2</v>
      </c>
      <c r="D386" s="31">
        <v>5.0385958506305062E-2</v>
      </c>
      <c r="E386" s="32">
        <v>-0.761081017690729</v>
      </c>
      <c r="F386" s="33">
        <v>0.46417756001557331</v>
      </c>
      <c r="G386" s="48">
        <v>0</v>
      </c>
      <c r="H386" s="49">
        <v>0.23399337789999999</v>
      </c>
      <c r="I386" s="49">
        <v>4.9997195976116862E-2</v>
      </c>
      <c r="J386" s="50">
        <v>0.800686664054304</v>
      </c>
      <c r="K386" s="47">
        <v>111</v>
      </c>
      <c r="L386" s="73" t="str">
        <f t="shared" si="5"/>
        <v>Something else</v>
      </c>
    </row>
    <row r="387" spans="1:12" x14ac:dyDescent="0.25">
      <c r="A387" s="30" t="s">
        <v>18</v>
      </c>
      <c r="B387" s="30" t="s">
        <v>8</v>
      </c>
      <c r="C387" s="31">
        <v>2.5322224307972219</v>
      </c>
      <c r="D387" s="31">
        <v>0.43995631898592436</v>
      </c>
      <c r="E387" s="32">
        <v>5.7556223686793686</v>
      </c>
      <c r="F387" s="33">
        <v>6.6472577934951615E-5</v>
      </c>
      <c r="G387" s="48">
        <v>1</v>
      </c>
      <c r="H387" s="49">
        <v>0.8474494414</v>
      </c>
      <c r="I387" s="49">
        <v>4.6324636735474801E-2</v>
      </c>
      <c r="J387" s="50">
        <v>0.8615799925293911</v>
      </c>
      <c r="K387" s="47">
        <v>7</v>
      </c>
      <c r="L387" s="73" t="str">
        <f t="shared" ref="L387:L395" si="6">IF(AND(G387=1,K387&gt;34),"Sig with more suggested","Something else")</f>
        <v>Something else</v>
      </c>
    </row>
    <row r="388" spans="1:12" x14ac:dyDescent="0.25">
      <c r="A388" s="30" t="s">
        <v>19</v>
      </c>
      <c r="B388" s="30" t="s">
        <v>8</v>
      </c>
      <c r="C388" s="31">
        <v>0.20412545304896546</v>
      </c>
      <c r="D388" s="31">
        <v>2.2579588002867981E-2</v>
      </c>
      <c r="E388" s="32">
        <v>9.0402647303856103</v>
      </c>
      <c r="F388" s="33">
        <v>5.7245974480038356E-7</v>
      </c>
      <c r="G388" s="48">
        <v>1</v>
      </c>
      <c r="H388" s="49">
        <v>0.92885016629999995</v>
      </c>
      <c r="I388" s="49">
        <v>3.8448298779561997E-2</v>
      </c>
      <c r="J388" s="50">
        <v>0.85560401218894599</v>
      </c>
      <c r="K388" s="47">
        <v>5</v>
      </c>
      <c r="L388" s="73" t="str">
        <f t="shared" si="6"/>
        <v>Something else</v>
      </c>
    </row>
    <row r="389" spans="1:12" x14ac:dyDescent="0.25">
      <c r="A389" s="30" t="s">
        <v>20</v>
      </c>
      <c r="B389" s="30" t="s">
        <v>8</v>
      </c>
      <c r="C389" s="31">
        <v>1.1146448529305593</v>
      </c>
      <c r="D389" s="31">
        <v>8.768982535098073E-2</v>
      </c>
      <c r="E389" s="32">
        <v>12.711222179644734</v>
      </c>
      <c r="F389" s="33">
        <v>1.0444104242971968E-8</v>
      </c>
      <c r="G389" s="48">
        <v>1</v>
      </c>
      <c r="H389" s="49">
        <v>0.96204652199999996</v>
      </c>
      <c r="I389" s="49">
        <v>3.8448298779561997E-2</v>
      </c>
      <c r="J389" s="50">
        <v>0.94514817269940665</v>
      </c>
      <c r="K389" s="47">
        <v>5</v>
      </c>
      <c r="L389" s="73" t="str">
        <f t="shared" si="6"/>
        <v>Something else</v>
      </c>
    </row>
    <row r="390" spans="1:12" x14ac:dyDescent="0.25">
      <c r="A390" s="30" t="s">
        <v>21</v>
      </c>
      <c r="B390" s="30" t="s">
        <v>8</v>
      </c>
      <c r="C390" s="31">
        <v>4.0362150376157188E-3</v>
      </c>
      <c r="D390" s="31">
        <v>2.7459906082359631E-3</v>
      </c>
      <c r="E390" s="32">
        <v>1.4698575535946941</v>
      </c>
      <c r="F390" s="33">
        <v>0.16538364644739523</v>
      </c>
      <c r="G390" s="48">
        <v>0</v>
      </c>
      <c r="H390" s="49">
        <v>0.3775015638</v>
      </c>
      <c r="I390" s="49">
        <v>4.9974154586290606E-2</v>
      </c>
      <c r="J390" s="50">
        <v>0.80671746493230145</v>
      </c>
      <c r="K390" s="47">
        <v>42</v>
      </c>
      <c r="L390" s="73" t="str">
        <f t="shared" si="6"/>
        <v>Something else</v>
      </c>
    </row>
    <row r="391" spans="1:12" x14ac:dyDescent="0.25">
      <c r="A391" s="30" t="s">
        <v>22</v>
      </c>
      <c r="B391" s="30" t="s">
        <v>8</v>
      </c>
      <c r="C391" s="31">
        <v>8.016042626312208E-3</v>
      </c>
      <c r="D391" s="31">
        <v>3.5598925900235637E-3</v>
      </c>
      <c r="E391" s="32">
        <v>2.2517653057220888</v>
      </c>
      <c r="F391" s="33">
        <v>4.226942190084574E-2</v>
      </c>
      <c r="G391" s="48">
        <v>1</v>
      </c>
      <c r="H391" s="49">
        <v>0.52971061470000003</v>
      </c>
      <c r="I391" s="49">
        <v>4.9830967122257909E-2</v>
      </c>
      <c r="J391" s="50">
        <v>0.80301343355133714</v>
      </c>
      <c r="K391" s="47">
        <v>20</v>
      </c>
      <c r="L391" s="73" t="str">
        <f t="shared" si="6"/>
        <v>Something else</v>
      </c>
    </row>
    <row r="392" spans="1:12" x14ac:dyDescent="0.25">
      <c r="A392" s="30" t="s">
        <v>169</v>
      </c>
      <c r="B392" s="30" t="s">
        <v>8</v>
      </c>
      <c r="C392" s="31">
        <v>4.0070466261389395E-2</v>
      </c>
      <c r="D392" s="31">
        <v>7.7306880865287845E-3</v>
      </c>
      <c r="E392" s="32">
        <v>5.1832987973237117</v>
      </c>
      <c r="F392" s="33">
        <v>1.761384878228663E-4</v>
      </c>
      <c r="G392" s="48">
        <v>1</v>
      </c>
      <c r="H392" s="49">
        <v>0.82092166929999999</v>
      </c>
      <c r="I392" s="49">
        <v>4.6324636735474801E-2</v>
      </c>
      <c r="J392" s="50">
        <v>0.81454255748621041</v>
      </c>
      <c r="K392" s="47">
        <v>7</v>
      </c>
      <c r="L392" s="73" t="str">
        <f t="shared" si="6"/>
        <v>Something else</v>
      </c>
    </row>
    <row r="393" spans="1:12" x14ac:dyDescent="0.25">
      <c r="A393" s="30" t="s">
        <v>170</v>
      </c>
      <c r="B393" s="30" t="s">
        <v>8</v>
      </c>
      <c r="C393" s="31">
        <v>-1.3429021125438707E-3</v>
      </c>
      <c r="D393" s="31">
        <v>9.300544283219114E-3</v>
      </c>
      <c r="E393" s="32">
        <v>-0.14438962620358214</v>
      </c>
      <c r="F393" s="33">
        <v>0.88740723400031896</v>
      </c>
      <c r="G393" s="48">
        <v>0</v>
      </c>
      <c r="H393" s="49">
        <v>4.0014403900000002E-2</v>
      </c>
      <c r="I393" s="49">
        <v>4.999999809056857E-2</v>
      </c>
      <c r="J393" s="50">
        <v>0.80007264062779226</v>
      </c>
      <c r="K393" s="47">
        <v>3860</v>
      </c>
      <c r="L393" s="73" t="str">
        <f t="shared" si="6"/>
        <v>Something else</v>
      </c>
    </row>
    <row r="394" spans="1:12" x14ac:dyDescent="0.25">
      <c r="A394" s="30" t="s">
        <v>171</v>
      </c>
      <c r="B394" s="30" t="s">
        <v>8</v>
      </c>
      <c r="C394" s="31">
        <v>3.0034799936464861E-3</v>
      </c>
      <c r="D394" s="31">
        <v>7.9830972990050288E-3</v>
      </c>
      <c r="E394" s="32">
        <v>0.37622991191912741</v>
      </c>
      <c r="F394" s="33">
        <v>0.71281458765592065</v>
      </c>
      <c r="G394" s="48">
        <v>0</v>
      </c>
      <c r="H394" s="49">
        <v>0.1037839133</v>
      </c>
      <c r="I394" s="49">
        <v>4.9999909940158536E-2</v>
      </c>
      <c r="J394" s="50">
        <v>0.80007864423848307</v>
      </c>
      <c r="K394" s="47">
        <v>572</v>
      </c>
      <c r="L394" s="73" t="str">
        <f t="shared" si="6"/>
        <v>Something else</v>
      </c>
    </row>
    <row r="395" spans="1:12" x14ac:dyDescent="0.25">
      <c r="A395" s="30" t="s">
        <v>172</v>
      </c>
      <c r="B395" s="30" t="s">
        <v>8</v>
      </c>
      <c r="C395" s="31">
        <v>6.3535153711751413E-4</v>
      </c>
      <c r="D395" s="31">
        <v>6.4083431910732531E-3</v>
      </c>
      <c r="E395" s="32">
        <v>9.9144430654486693E-2</v>
      </c>
      <c r="F395" s="33">
        <v>0.92253612125262852</v>
      </c>
      <c r="G395" s="48">
        <v>0</v>
      </c>
      <c r="H395" s="49">
        <v>2.74873276E-2</v>
      </c>
      <c r="I395" s="49">
        <v>4.9999999576313563E-2</v>
      </c>
      <c r="J395" s="50">
        <v>0.80001275669327843</v>
      </c>
      <c r="K395" s="47">
        <v>8181</v>
      </c>
      <c r="L395" s="73" t="str">
        <f t="shared" si="6"/>
        <v>Something else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7"/>
  <sheetViews>
    <sheetView workbookViewId="0">
      <pane ySplit="600" activePane="bottomLeft"/>
      <selection pane="bottomLeft" activeCell="H4" sqref="H4"/>
    </sheetView>
  </sheetViews>
  <sheetFormatPr defaultRowHeight="15" x14ac:dyDescent="0.25"/>
  <cols>
    <col min="1" max="1" width="17.42578125" bestFit="1" customWidth="1"/>
    <col min="2" max="2" width="14.5703125" bestFit="1" customWidth="1"/>
  </cols>
  <sheetData>
    <row r="1" spans="1:8" x14ac:dyDescent="0.25">
      <c r="A1" s="34" t="s">
        <v>0</v>
      </c>
      <c r="B1" s="34" t="s">
        <v>1</v>
      </c>
      <c r="C1" s="34" t="s">
        <v>173</v>
      </c>
      <c r="D1" s="34" t="s">
        <v>174</v>
      </c>
      <c r="E1" s="34" t="s">
        <v>2</v>
      </c>
      <c r="F1" s="34" t="s">
        <v>175</v>
      </c>
      <c r="G1" s="34" t="s">
        <v>168</v>
      </c>
    </row>
    <row r="2" spans="1:8" x14ac:dyDescent="0.25">
      <c r="A2" s="35" t="s">
        <v>3</v>
      </c>
      <c r="B2" s="35" t="s">
        <v>4</v>
      </c>
      <c r="C2" s="35" t="s">
        <v>5</v>
      </c>
      <c r="D2" s="36">
        <v>87.090909090909093</v>
      </c>
      <c r="E2" s="36">
        <v>13.094814758281959</v>
      </c>
      <c r="F2" s="36">
        <v>-10.909090909090887</v>
      </c>
      <c r="G2" s="37">
        <v>0.62403358103756246</v>
      </c>
    </row>
    <row r="3" spans="1:8" x14ac:dyDescent="0.25">
      <c r="A3" s="35" t="s">
        <v>3</v>
      </c>
      <c r="B3" s="35" t="s">
        <v>4</v>
      </c>
      <c r="C3" s="35" t="s">
        <v>6</v>
      </c>
      <c r="D3" s="36">
        <v>97.999999999999986</v>
      </c>
      <c r="E3" s="36">
        <v>17.730462999646068</v>
      </c>
      <c r="F3" s="36">
        <v>-10.909090909090887</v>
      </c>
      <c r="G3" s="37">
        <v>0.62403358103756246</v>
      </c>
      <c r="H3">
        <f>D2-D3</f>
        <v>-10.909090909090892</v>
      </c>
    </row>
    <row r="4" spans="1:8" x14ac:dyDescent="0.25">
      <c r="A4" s="35" t="s">
        <v>7</v>
      </c>
      <c r="B4" s="35" t="s">
        <v>4</v>
      </c>
      <c r="C4" s="35" t="s">
        <v>5</v>
      </c>
      <c r="D4" s="36">
        <v>6.3181818181818201</v>
      </c>
      <c r="E4" s="36">
        <v>1.0264467298006537</v>
      </c>
      <c r="F4" s="36">
        <v>-0.59848484848484607</v>
      </c>
      <c r="G4" s="37">
        <v>0.73131549440112908</v>
      </c>
    </row>
    <row r="5" spans="1:8" x14ac:dyDescent="0.25">
      <c r="A5" s="35" t="s">
        <v>7</v>
      </c>
      <c r="B5" s="35" t="s">
        <v>4</v>
      </c>
      <c r="C5" s="35" t="s">
        <v>6</v>
      </c>
      <c r="D5" s="36">
        <v>6.9166666666666661</v>
      </c>
      <c r="E5" s="36">
        <v>1.3898154422022506</v>
      </c>
      <c r="F5" s="36">
        <v>-0.59848484848484607</v>
      </c>
      <c r="G5" s="37">
        <v>0.73131549440112908</v>
      </c>
    </row>
    <row r="6" spans="1:8" x14ac:dyDescent="0.25">
      <c r="A6" s="35" t="s">
        <v>8</v>
      </c>
      <c r="B6" s="35" t="s">
        <v>4</v>
      </c>
      <c r="C6" s="35" t="s">
        <v>5</v>
      </c>
      <c r="D6" s="36">
        <v>45</v>
      </c>
      <c r="E6" s="36">
        <v>8.0353241108516329</v>
      </c>
      <c r="F6" s="36">
        <v>0.4999999999999909</v>
      </c>
      <c r="G6" s="37">
        <v>0.97485411546689016</v>
      </c>
    </row>
    <row r="7" spans="1:8" x14ac:dyDescent="0.25">
      <c r="A7" s="35" t="s">
        <v>8</v>
      </c>
      <c r="B7" s="35" t="s">
        <v>4</v>
      </c>
      <c r="C7" s="35" t="s">
        <v>6</v>
      </c>
      <c r="D7" s="36">
        <v>44.500000000000007</v>
      </c>
      <c r="E7" s="36">
        <v>13.325077572295491</v>
      </c>
      <c r="F7" s="36">
        <v>0.4999999999999909</v>
      </c>
      <c r="G7" s="37">
        <v>0.97485411546689016</v>
      </c>
    </row>
    <row r="8" spans="1:8" x14ac:dyDescent="0.25">
      <c r="A8" s="35" t="s">
        <v>9</v>
      </c>
      <c r="B8" s="35" t="s">
        <v>4</v>
      </c>
      <c r="C8" s="35" t="s">
        <v>5</v>
      </c>
      <c r="D8" s="36">
        <v>32.300000000000004</v>
      </c>
      <c r="E8" s="36">
        <v>1.4813208011515315</v>
      </c>
      <c r="F8" s="36">
        <v>5.4833333333333343</v>
      </c>
      <c r="G8" s="37">
        <v>3.2966257743306193E-2</v>
      </c>
    </row>
    <row r="9" spans="1:8" x14ac:dyDescent="0.25">
      <c r="A9" s="35" t="s">
        <v>9</v>
      </c>
      <c r="B9" s="35" t="s">
        <v>4</v>
      </c>
      <c r="C9" s="35" t="s">
        <v>6</v>
      </c>
      <c r="D9" s="36">
        <v>26.81666666666667</v>
      </c>
      <c r="E9" s="36">
        <v>1.9596032258769573</v>
      </c>
      <c r="F9" s="36">
        <v>5.4833333333333343</v>
      </c>
      <c r="G9" s="37">
        <v>3.2966257743306193E-2</v>
      </c>
    </row>
    <row r="10" spans="1:8" x14ac:dyDescent="0.25">
      <c r="A10" s="35" t="s">
        <v>10</v>
      </c>
      <c r="B10" s="35" t="s">
        <v>4</v>
      </c>
      <c r="C10" s="35" t="s">
        <v>5</v>
      </c>
      <c r="D10" s="36">
        <v>38.72727272727272</v>
      </c>
      <c r="E10" s="36">
        <v>3.2424037763089557</v>
      </c>
      <c r="F10" s="36">
        <v>-6.1893939393939483</v>
      </c>
      <c r="G10" s="37">
        <v>0.26519802366368217</v>
      </c>
    </row>
    <row r="11" spans="1:8" x14ac:dyDescent="0.25">
      <c r="A11" s="35" t="s">
        <v>10</v>
      </c>
      <c r="B11" s="35" t="s">
        <v>4</v>
      </c>
      <c r="C11" s="35" t="s">
        <v>6</v>
      </c>
      <c r="D11" s="36">
        <v>44.916666666666671</v>
      </c>
      <c r="E11" s="36">
        <v>4.390235467011772</v>
      </c>
      <c r="F11" s="36">
        <v>-6.1893939393939483</v>
      </c>
      <c r="G11" s="37">
        <v>0.26519802366368217</v>
      </c>
    </row>
    <row r="12" spans="1:8" x14ac:dyDescent="0.25">
      <c r="A12" s="35" t="s">
        <v>11</v>
      </c>
      <c r="B12" s="35" t="s">
        <v>4</v>
      </c>
      <c r="C12" s="35" t="s">
        <v>5</v>
      </c>
      <c r="D12" s="36">
        <v>2.4454545454545462</v>
      </c>
      <c r="E12" s="36">
        <v>0.25212509330127442</v>
      </c>
      <c r="F12" s="36">
        <v>-0.33787878787878628</v>
      </c>
      <c r="G12" s="37">
        <v>0.43181061290418377</v>
      </c>
    </row>
    <row r="13" spans="1:8" x14ac:dyDescent="0.25">
      <c r="A13" s="35" t="s">
        <v>11</v>
      </c>
      <c r="B13" s="35" t="s">
        <v>4</v>
      </c>
      <c r="C13" s="35" t="s">
        <v>6</v>
      </c>
      <c r="D13" s="36">
        <v>2.7833333333333323</v>
      </c>
      <c r="E13" s="36">
        <v>0.34137899012532974</v>
      </c>
      <c r="F13" s="36">
        <v>-0.33787878787878628</v>
      </c>
      <c r="G13" s="37">
        <v>0.43181061290418377</v>
      </c>
    </row>
    <row r="14" spans="1:8" x14ac:dyDescent="0.25">
      <c r="A14" s="35" t="s">
        <v>12</v>
      </c>
      <c r="B14" s="35" t="s">
        <v>4</v>
      </c>
      <c r="C14" s="35" t="s">
        <v>5</v>
      </c>
      <c r="D14" s="36">
        <v>18.7</v>
      </c>
      <c r="E14" s="36">
        <v>2.7123943911852746</v>
      </c>
      <c r="F14" s="36">
        <v>-3.0499999999999923</v>
      </c>
      <c r="G14" s="37">
        <v>0.55898723797310002</v>
      </c>
    </row>
    <row r="15" spans="1:8" x14ac:dyDescent="0.25">
      <c r="A15" s="35" t="s">
        <v>12</v>
      </c>
      <c r="B15" s="35" t="s">
        <v>4</v>
      </c>
      <c r="C15" s="35" t="s">
        <v>6</v>
      </c>
      <c r="D15" s="36">
        <v>21.749999999999993</v>
      </c>
      <c r="E15" s="36">
        <v>4.2886720944056016</v>
      </c>
      <c r="F15" s="36">
        <v>-3.0499999999999923</v>
      </c>
      <c r="G15" s="37">
        <v>0.55898723797310002</v>
      </c>
    </row>
    <row r="16" spans="1:8" x14ac:dyDescent="0.25">
      <c r="A16" s="35" t="s">
        <v>13</v>
      </c>
      <c r="B16" s="35" t="s">
        <v>4</v>
      </c>
      <c r="C16" s="35" t="s">
        <v>5</v>
      </c>
      <c r="D16" s="36">
        <v>46.227272727272727</v>
      </c>
      <c r="E16" s="36">
        <v>12.144067733352729</v>
      </c>
      <c r="F16" s="36">
        <v>-3.6893939393939523</v>
      </c>
      <c r="G16" s="37">
        <v>0.8579097297284296</v>
      </c>
    </row>
    <row r="17" spans="1:7" x14ac:dyDescent="0.25">
      <c r="A17" s="35" t="s">
        <v>13</v>
      </c>
      <c r="B17" s="35" t="s">
        <v>4</v>
      </c>
      <c r="C17" s="35" t="s">
        <v>6</v>
      </c>
      <c r="D17" s="36">
        <v>49.916666666666679</v>
      </c>
      <c r="E17" s="36">
        <v>16.443145442376327</v>
      </c>
      <c r="F17" s="36">
        <v>-3.6893939393939523</v>
      </c>
      <c r="G17" s="37">
        <v>0.8579097297284296</v>
      </c>
    </row>
    <row r="18" spans="1:7" x14ac:dyDescent="0.25">
      <c r="A18" s="35" t="s">
        <v>14</v>
      </c>
      <c r="B18" s="35" t="s">
        <v>4</v>
      </c>
      <c r="C18" s="35" t="s">
        <v>5</v>
      </c>
      <c r="D18" s="36">
        <v>3.8363636363636355</v>
      </c>
      <c r="E18" s="36">
        <v>0.9829663688201159</v>
      </c>
      <c r="F18" s="36">
        <v>-0.7136363636363644</v>
      </c>
      <c r="G18" s="37">
        <v>0.66913488061133708</v>
      </c>
    </row>
    <row r="19" spans="1:7" x14ac:dyDescent="0.25">
      <c r="A19" s="35" t="s">
        <v>14</v>
      </c>
      <c r="B19" s="35" t="s">
        <v>4</v>
      </c>
      <c r="C19" s="35" t="s">
        <v>6</v>
      </c>
      <c r="D19" s="36">
        <v>4.55</v>
      </c>
      <c r="E19" s="36">
        <v>1.3309427551266966</v>
      </c>
      <c r="F19" s="36">
        <v>-0.7136363636363644</v>
      </c>
      <c r="G19" s="37">
        <v>0.66913488061133708</v>
      </c>
    </row>
    <row r="20" spans="1:7" x14ac:dyDescent="0.25">
      <c r="A20" s="35" t="s">
        <v>15</v>
      </c>
      <c r="B20" s="35" t="s">
        <v>4</v>
      </c>
      <c r="C20" s="35" t="s">
        <v>5</v>
      </c>
      <c r="D20" s="36">
        <v>40.863636363636367</v>
      </c>
      <c r="E20" s="36">
        <v>3.6454181188197432</v>
      </c>
      <c r="F20" s="36">
        <v>-7.2196969696969786</v>
      </c>
      <c r="G20" s="37">
        <v>0.24804019620999485</v>
      </c>
    </row>
    <row r="21" spans="1:7" x14ac:dyDescent="0.25">
      <c r="A21" s="35" t="s">
        <v>15</v>
      </c>
      <c r="B21" s="35" t="s">
        <v>4</v>
      </c>
      <c r="C21" s="35" t="s">
        <v>6</v>
      </c>
      <c r="D21" s="36">
        <v>48.083333333333343</v>
      </c>
      <c r="E21" s="36">
        <v>4.9359194663745622</v>
      </c>
      <c r="F21" s="36">
        <v>-7.2196969696969786</v>
      </c>
      <c r="G21" s="37">
        <v>0.24804019620999485</v>
      </c>
    </row>
    <row r="22" spans="1:7" x14ac:dyDescent="0.25">
      <c r="A22" s="35" t="s">
        <v>16</v>
      </c>
      <c r="B22" s="35" t="s">
        <v>4</v>
      </c>
      <c r="C22" s="35" t="s">
        <v>5</v>
      </c>
      <c r="D22" s="36">
        <v>2.4818181818181815</v>
      </c>
      <c r="E22" s="36">
        <v>0.21683215760814356</v>
      </c>
      <c r="F22" s="36">
        <v>0.11515151515151477</v>
      </c>
      <c r="G22" s="37">
        <v>0.75443173390996598</v>
      </c>
    </row>
    <row r="23" spans="1:7" x14ac:dyDescent="0.25">
      <c r="A23" s="35" t="s">
        <v>16</v>
      </c>
      <c r="B23" s="35" t="s">
        <v>4</v>
      </c>
      <c r="C23" s="35" t="s">
        <v>6</v>
      </c>
      <c r="D23" s="36">
        <v>2.3666666666666667</v>
      </c>
      <c r="E23" s="36">
        <v>0.29359212929477269</v>
      </c>
      <c r="F23" s="36">
        <v>0.11515151515151477</v>
      </c>
      <c r="G23" s="37">
        <v>0.75443173390996598</v>
      </c>
    </row>
    <row r="24" spans="1:7" x14ac:dyDescent="0.25">
      <c r="A24" s="35" t="s">
        <v>17</v>
      </c>
      <c r="B24" s="35" t="s">
        <v>4</v>
      </c>
      <c r="C24" s="35" t="s">
        <v>5</v>
      </c>
      <c r="D24" s="36">
        <v>16.444444444444443</v>
      </c>
      <c r="E24" s="36">
        <v>1.7371150943164892</v>
      </c>
      <c r="F24" s="36">
        <v>1.2777777777777759</v>
      </c>
      <c r="G24" s="37">
        <v>0.6494720325087906</v>
      </c>
    </row>
    <row r="25" spans="1:7" x14ac:dyDescent="0.25">
      <c r="A25" s="35" t="s">
        <v>17</v>
      </c>
      <c r="B25" s="35" t="s">
        <v>4</v>
      </c>
      <c r="C25" s="35" t="s">
        <v>6</v>
      </c>
      <c r="D25" s="36">
        <v>15.166666666666668</v>
      </c>
      <c r="E25" s="36">
        <v>2.1275228027810362</v>
      </c>
      <c r="F25" s="36">
        <v>1.2777777777777759</v>
      </c>
      <c r="G25" s="37">
        <v>0.6494720325087906</v>
      </c>
    </row>
    <row r="26" spans="1:7" x14ac:dyDescent="0.25">
      <c r="A26" s="35" t="s">
        <v>18</v>
      </c>
      <c r="B26" s="35" t="s">
        <v>4</v>
      </c>
      <c r="C26" s="35" t="s">
        <v>5</v>
      </c>
      <c r="D26" s="36">
        <v>50.727272727272727</v>
      </c>
      <c r="E26" s="36">
        <v>12.741810555250586</v>
      </c>
      <c r="F26" s="36">
        <v>4.0606060606060579</v>
      </c>
      <c r="G26" s="37">
        <v>0.85103286697402636</v>
      </c>
    </row>
    <row r="27" spans="1:7" x14ac:dyDescent="0.25">
      <c r="A27" s="35" t="s">
        <v>18</v>
      </c>
      <c r="B27" s="35" t="s">
        <v>4</v>
      </c>
      <c r="C27" s="35" t="s">
        <v>6</v>
      </c>
      <c r="D27" s="36">
        <v>46.666666666666671</v>
      </c>
      <c r="E27" s="36">
        <v>17.252493049241941</v>
      </c>
      <c r="F27" s="36">
        <v>4.0606060606060579</v>
      </c>
      <c r="G27" s="37">
        <v>0.85103286697402636</v>
      </c>
    </row>
    <row r="28" spans="1:7" x14ac:dyDescent="0.25">
      <c r="A28" s="35" t="s">
        <v>19</v>
      </c>
      <c r="B28" s="35" t="s">
        <v>4</v>
      </c>
      <c r="C28" s="35" t="s">
        <v>5</v>
      </c>
      <c r="D28" s="36">
        <v>3.8545454545454536</v>
      </c>
      <c r="E28" s="36">
        <v>0.98227451735495142</v>
      </c>
      <c r="F28" s="36">
        <v>1.287878787878715E-2</v>
      </c>
      <c r="G28" s="37">
        <v>0.99383353265755836</v>
      </c>
    </row>
    <row r="29" spans="1:7" x14ac:dyDescent="0.25">
      <c r="A29" s="35" t="s">
        <v>19</v>
      </c>
      <c r="B29" s="35" t="s">
        <v>4</v>
      </c>
      <c r="C29" s="35" t="s">
        <v>6</v>
      </c>
      <c r="D29" s="36">
        <v>3.8416666666666663</v>
      </c>
      <c r="E29" s="36">
        <v>1.33000598381448</v>
      </c>
      <c r="F29" s="36">
        <v>1.287878787878715E-2</v>
      </c>
      <c r="G29" s="37">
        <v>0.99383353265755836</v>
      </c>
    </row>
    <row r="30" spans="1:7" x14ac:dyDescent="0.25">
      <c r="A30" s="35" t="s">
        <v>20</v>
      </c>
      <c r="B30" s="35" t="s">
        <v>4</v>
      </c>
      <c r="C30" s="35" t="s">
        <v>5</v>
      </c>
      <c r="D30" s="36">
        <v>16.681818181818183</v>
      </c>
      <c r="E30" s="36">
        <v>6.1199855084768755</v>
      </c>
      <c r="F30" s="36">
        <v>6.1818181818181834</v>
      </c>
      <c r="G30" s="37">
        <v>0.55267194461140456</v>
      </c>
    </row>
    <row r="31" spans="1:7" x14ac:dyDescent="0.25">
      <c r="A31" s="35" t="s">
        <v>20</v>
      </c>
      <c r="B31" s="35" t="s">
        <v>4</v>
      </c>
      <c r="C31" s="35" t="s">
        <v>6</v>
      </c>
      <c r="D31" s="36">
        <v>10.5</v>
      </c>
      <c r="E31" s="36">
        <v>8.2864995511136108</v>
      </c>
      <c r="F31" s="36">
        <v>6.1818181818181834</v>
      </c>
      <c r="G31" s="37">
        <v>0.55267194461140456</v>
      </c>
    </row>
    <row r="32" spans="1:7" x14ac:dyDescent="0.25">
      <c r="A32" s="35" t="s">
        <v>21</v>
      </c>
      <c r="B32" s="35" t="s">
        <v>4</v>
      </c>
      <c r="C32" s="35" t="s">
        <v>5</v>
      </c>
      <c r="D32" s="36">
        <v>0.87590909090909053</v>
      </c>
      <c r="E32" s="36">
        <v>6.4995612667148525E-2</v>
      </c>
      <c r="F32" s="36">
        <v>1.2575757575757579E-2</v>
      </c>
      <c r="G32" s="37">
        <v>0.90920462938237512</v>
      </c>
    </row>
    <row r="33" spans="1:7" x14ac:dyDescent="0.25">
      <c r="A33" s="35" t="s">
        <v>21</v>
      </c>
      <c r="B33" s="35" t="s">
        <v>4</v>
      </c>
      <c r="C33" s="35" t="s">
        <v>6</v>
      </c>
      <c r="D33" s="36">
        <v>0.86333333333333295</v>
      </c>
      <c r="E33" s="36">
        <v>8.8004475573459695E-2</v>
      </c>
      <c r="F33" s="36">
        <v>1.2575757575757579E-2</v>
      </c>
      <c r="G33" s="37">
        <v>0.90920462938237512</v>
      </c>
    </row>
    <row r="34" spans="1:7" x14ac:dyDescent="0.25">
      <c r="A34" s="35" t="s">
        <v>22</v>
      </c>
      <c r="B34" s="35" t="s">
        <v>4</v>
      </c>
      <c r="C34" s="35" t="s">
        <v>5</v>
      </c>
      <c r="D34" s="36">
        <v>0.87090909090909097</v>
      </c>
      <c r="E34" s="36">
        <v>8.1584525368566793E-2</v>
      </c>
      <c r="F34" s="36">
        <v>6.7575757575757442E-2</v>
      </c>
      <c r="G34" s="37">
        <v>0.62602294015842053</v>
      </c>
    </row>
    <row r="35" spans="1:7" x14ac:dyDescent="0.25">
      <c r="A35" s="35" t="s">
        <v>22</v>
      </c>
      <c r="B35" s="35" t="s">
        <v>4</v>
      </c>
      <c r="C35" s="35" t="s">
        <v>6</v>
      </c>
      <c r="D35" s="36">
        <v>0.80333333333333357</v>
      </c>
      <c r="E35" s="36">
        <v>0.1104659695530389</v>
      </c>
      <c r="F35" s="36">
        <v>6.7575757575757442E-2</v>
      </c>
      <c r="G35" s="37">
        <v>0.62602294015842053</v>
      </c>
    </row>
    <row r="36" spans="1:7" x14ac:dyDescent="0.25">
      <c r="A36" s="35" t="s">
        <v>169</v>
      </c>
      <c r="B36" s="35" t="s">
        <v>4</v>
      </c>
      <c r="C36" s="35" t="s">
        <v>5</v>
      </c>
      <c r="D36" s="36">
        <v>2.9545454545454541</v>
      </c>
      <c r="E36" s="36">
        <v>0.24387733306165857</v>
      </c>
      <c r="F36" s="36">
        <v>-0.46212121212121288</v>
      </c>
      <c r="G36" s="37">
        <v>0.26865066865207476</v>
      </c>
    </row>
    <row r="37" spans="1:7" x14ac:dyDescent="0.25">
      <c r="A37" s="35" t="s">
        <v>169</v>
      </c>
      <c r="B37" s="35" t="s">
        <v>4</v>
      </c>
      <c r="C37" s="35" t="s">
        <v>6</v>
      </c>
      <c r="D37" s="36">
        <v>3.416666666666667</v>
      </c>
      <c r="E37" s="36">
        <v>0.3302114699688517</v>
      </c>
      <c r="F37" s="36">
        <v>-0.46212121212121288</v>
      </c>
      <c r="G37" s="37">
        <v>0.26865066865207476</v>
      </c>
    </row>
    <row r="38" spans="1:7" x14ac:dyDescent="0.25">
      <c r="A38" s="38" t="s">
        <v>170</v>
      </c>
      <c r="B38" s="38" t="s">
        <v>4</v>
      </c>
      <c r="C38" s="38" t="s">
        <v>5</v>
      </c>
      <c r="D38" s="39">
        <v>1.9090909090909092</v>
      </c>
      <c r="E38" s="39">
        <v>0.20232379334960063</v>
      </c>
      <c r="F38" s="39">
        <v>-0.59090909090909072</v>
      </c>
      <c r="G38" s="41">
        <v>9.2346042229072833E-2</v>
      </c>
    </row>
    <row r="39" spans="1:7" x14ac:dyDescent="0.25">
      <c r="A39" s="38" t="s">
        <v>170</v>
      </c>
      <c r="B39" s="38" t="s">
        <v>4</v>
      </c>
      <c r="C39" s="38" t="s">
        <v>6</v>
      </c>
      <c r="D39" s="39">
        <v>2.5</v>
      </c>
      <c r="E39" s="39">
        <v>0.27394771122396422</v>
      </c>
      <c r="F39" s="39">
        <v>-0.59090909090909072</v>
      </c>
      <c r="G39" s="41">
        <v>9.2346042229072833E-2</v>
      </c>
    </row>
    <row r="40" spans="1:7" x14ac:dyDescent="0.25">
      <c r="A40" s="35" t="s">
        <v>171</v>
      </c>
      <c r="B40" s="35" t="s">
        <v>4</v>
      </c>
      <c r="C40" s="35" t="s">
        <v>5</v>
      </c>
      <c r="D40" s="36">
        <v>2.0909090909090908</v>
      </c>
      <c r="E40" s="36">
        <v>0.16883702225117761</v>
      </c>
      <c r="F40" s="36">
        <v>-0.15909090909090901</v>
      </c>
      <c r="G40" s="37">
        <v>0.57951723036727298</v>
      </c>
    </row>
    <row r="41" spans="1:7" x14ac:dyDescent="0.25">
      <c r="A41" s="35" t="s">
        <v>171</v>
      </c>
      <c r="B41" s="35" t="s">
        <v>4</v>
      </c>
      <c r="C41" s="35" t="s">
        <v>6</v>
      </c>
      <c r="D41" s="36">
        <v>2.25</v>
      </c>
      <c r="E41" s="36">
        <v>0.22860640881549057</v>
      </c>
      <c r="F41" s="36">
        <v>-0.15909090909090901</v>
      </c>
      <c r="G41" s="37">
        <v>0.57951723036727298</v>
      </c>
    </row>
    <row r="42" spans="1:7" x14ac:dyDescent="0.25">
      <c r="A42" s="35" t="s">
        <v>172</v>
      </c>
      <c r="B42" s="35" t="s">
        <v>4</v>
      </c>
      <c r="C42" s="35" t="s">
        <v>5</v>
      </c>
      <c r="D42" s="36">
        <v>2.2272727272727275</v>
      </c>
      <c r="E42" s="36">
        <v>0.16332962622992725</v>
      </c>
      <c r="F42" s="36">
        <v>0.14393939393939484</v>
      </c>
      <c r="G42" s="37">
        <v>0.60419236988215774</v>
      </c>
    </row>
    <row r="43" spans="1:7" x14ac:dyDescent="0.25">
      <c r="A43" s="35" t="s">
        <v>172</v>
      </c>
      <c r="B43" s="35" t="s">
        <v>4</v>
      </c>
      <c r="C43" s="35" t="s">
        <v>6</v>
      </c>
      <c r="D43" s="36">
        <v>2.0833333333333326</v>
      </c>
      <c r="E43" s="36">
        <v>0.22114935935112767</v>
      </c>
      <c r="F43" s="36">
        <v>0.14393939393939484</v>
      </c>
      <c r="G43" s="37">
        <v>0.60419236988215774</v>
      </c>
    </row>
    <row r="44" spans="1:7" x14ac:dyDescent="0.25">
      <c r="A44" s="35" t="s">
        <v>3</v>
      </c>
      <c r="B44" s="35" t="s">
        <v>23</v>
      </c>
      <c r="C44" s="35" t="s">
        <v>5</v>
      </c>
      <c r="D44" s="36">
        <v>92.178571428571445</v>
      </c>
      <c r="E44" s="36">
        <v>11.640012410831861</v>
      </c>
      <c r="F44" s="36">
        <v>7.0119047619048267</v>
      </c>
      <c r="G44" s="37">
        <v>0.80184265324699422</v>
      </c>
    </row>
    <row r="45" spans="1:7" x14ac:dyDescent="0.25">
      <c r="A45" s="35" t="s">
        <v>3</v>
      </c>
      <c r="B45" s="35" t="s">
        <v>23</v>
      </c>
      <c r="C45" s="35" t="s">
        <v>6</v>
      </c>
      <c r="D45" s="36">
        <v>85.166666666666615</v>
      </c>
      <c r="E45" s="36">
        <v>25.145300720283544</v>
      </c>
      <c r="F45" s="36">
        <v>7.0119047619048267</v>
      </c>
      <c r="G45" s="37">
        <v>0.80184265324699422</v>
      </c>
    </row>
    <row r="46" spans="1:7" x14ac:dyDescent="0.25">
      <c r="A46" s="35" t="s">
        <v>7</v>
      </c>
      <c r="B46" s="35" t="s">
        <v>23</v>
      </c>
      <c r="C46" s="35" t="s">
        <v>5</v>
      </c>
      <c r="D46" s="36">
        <v>6.5785714285714292</v>
      </c>
      <c r="E46" s="36">
        <v>0.91131720238748171</v>
      </c>
      <c r="F46" s="36">
        <v>0.2785714285714283</v>
      </c>
      <c r="G46" s="37">
        <v>0.89862716401314779</v>
      </c>
    </row>
    <row r="47" spans="1:7" x14ac:dyDescent="0.25">
      <c r="A47" s="35" t="s">
        <v>7</v>
      </c>
      <c r="B47" s="35" t="s">
        <v>23</v>
      </c>
      <c r="C47" s="35" t="s">
        <v>6</v>
      </c>
      <c r="D47" s="36">
        <v>6.3000000000000007</v>
      </c>
      <c r="E47" s="36">
        <v>1.9686701608905819</v>
      </c>
      <c r="F47" s="36">
        <v>0.2785714285714283</v>
      </c>
      <c r="G47" s="37">
        <v>0.89862716401314779</v>
      </c>
    </row>
    <row r="48" spans="1:7" x14ac:dyDescent="0.25">
      <c r="A48" s="35" t="s">
        <v>8</v>
      </c>
      <c r="B48" s="35" t="s">
        <v>23</v>
      </c>
      <c r="C48" s="35" t="s">
        <v>5</v>
      </c>
      <c r="D48" s="36">
        <v>45</v>
      </c>
      <c r="E48" s="36">
        <v>8.0353241108516329</v>
      </c>
      <c r="F48" s="36">
        <v>0.4999999999999909</v>
      </c>
      <c r="G48" s="37">
        <v>0.97485411546689016</v>
      </c>
    </row>
    <row r="49" spans="1:7" x14ac:dyDescent="0.25">
      <c r="A49" s="35" t="s">
        <v>8</v>
      </c>
      <c r="B49" s="35" t="s">
        <v>23</v>
      </c>
      <c r="C49" s="35" t="s">
        <v>6</v>
      </c>
      <c r="D49" s="36">
        <v>44.500000000000007</v>
      </c>
      <c r="E49" s="36">
        <v>13.325077572295491</v>
      </c>
      <c r="F49" s="36">
        <v>0.4999999999999909</v>
      </c>
      <c r="G49" s="37">
        <v>0.97485411546689016</v>
      </c>
    </row>
    <row r="50" spans="1:7" x14ac:dyDescent="0.25">
      <c r="A50" s="35" t="s">
        <v>9</v>
      </c>
      <c r="B50" s="35" t="s">
        <v>23</v>
      </c>
      <c r="C50" s="35" t="s">
        <v>5</v>
      </c>
      <c r="D50" s="36">
        <v>30.442857142857143</v>
      </c>
      <c r="E50" s="36">
        <v>1.3806766237732258</v>
      </c>
      <c r="F50" s="36">
        <v>0.90285714285712571</v>
      </c>
      <c r="G50" s="37">
        <v>0.8007598024900886</v>
      </c>
    </row>
    <row r="51" spans="1:7" x14ac:dyDescent="0.25">
      <c r="A51" s="35" t="s">
        <v>9</v>
      </c>
      <c r="B51" s="35" t="s">
        <v>23</v>
      </c>
      <c r="C51" s="35" t="s">
        <v>6</v>
      </c>
      <c r="D51" s="36">
        <v>29.540000000000017</v>
      </c>
      <c r="E51" s="36">
        <v>3.2672772243612083</v>
      </c>
      <c r="F51" s="36">
        <v>0.90285714285712571</v>
      </c>
      <c r="G51" s="37">
        <v>0.8007598024900886</v>
      </c>
    </row>
    <row r="52" spans="1:7" x14ac:dyDescent="0.25">
      <c r="A52" s="35" t="s">
        <v>10</v>
      </c>
      <c r="B52" s="35" t="s">
        <v>23</v>
      </c>
      <c r="C52" s="35" t="s">
        <v>5</v>
      </c>
      <c r="D52" s="36">
        <v>40.535714285714292</v>
      </c>
      <c r="E52" s="36">
        <v>2.9269944396650178</v>
      </c>
      <c r="F52" s="36">
        <v>-2.1309523809523756</v>
      </c>
      <c r="G52" s="37">
        <v>0.76171068297442823</v>
      </c>
    </row>
    <row r="53" spans="1:7" x14ac:dyDescent="0.25">
      <c r="A53" s="35" t="s">
        <v>10</v>
      </c>
      <c r="B53" s="35" t="s">
        <v>23</v>
      </c>
      <c r="C53" s="35" t="s">
        <v>6</v>
      </c>
      <c r="D53" s="36">
        <v>42.666666666666664</v>
      </c>
      <c r="E53" s="36">
        <v>6.3230306630501953</v>
      </c>
      <c r="F53" s="36">
        <v>-2.1309523809523756</v>
      </c>
      <c r="G53" s="37">
        <v>0.76171068297442823</v>
      </c>
    </row>
    <row r="54" spans="1:7" x14ac:dyDescent="0.25">
      <c r="A54" s="35" t="s">
        <v>11</v>
      </c>
      <c r="B54" s="35" t="s">
        <v>23</v>
      </c>
      <c r="C54" s="35" t="s">
        <v>5</v>
      </c>
      <c r="D54" s="36">
        <v>2.4857142857142862</v>
      </c>
      <c r="E54" s="36">
        <v>0.22322619015874723</v>
      </c>
      <c r="F54" s="36">
        <v>-0.44761904761904603</v>
      </c>
      <c r="G54" s="37">
        <v>0.40583646348242219</v>
      </c>
    </row>
    <row r="55" spans="1:7" x14ac:dyDescent="0.25">
      <c r="A55" s="35" t="s">
        <v>11</v>
      </c>
      <c r="B55" s="35" t="s">
        <v>23</v>
      </c>
      <c r="C55" s="35" t="s">
        <v>6</v>
      </c>
      <c r="D55" s="36">
        <v>2.9333333333333322</v>
      </c>
      <c r="E55" s="36">
        <v>0.48222368517077491</v>
      </c>
      <c r="F55" s="36">
        <v>-0.44761904761904603</v>
      </c>
      <c r="G55" s="37">
        <v>0.40583646348242219</v>
      </c>
    </row>
    <row r="56" spans="1:7" x14ac:dyDescent="0.25">
      <c r="A56" s="35" t="s">
        <v>12</v>
      </c>
      <c r="B56" s="35" t="s">
        <v>23</v>
      </c>
      <c r="C56" s="35" t="s">
        <v>5</v>
      </c>
      <c r="D56" s="36">
        <v>19.53846153846154</v>
      </c>
      <c r="E56" s="36">
        <v>2.4142084348423425</v>
      </c>
      <c r="F56" s="36">
        <v>-0.46153846153841771</v>
      </c>
      <c r="G56" s="37">
        <v>0.96009134346281444</v>
      </c>
    </row>
    <row r="57" spans="1:7" x14ac:dyDescent="0.25">
      <c r="A57" s="35" t="s">
        <v>12</v>
      </c>
      <c r="B57" s="35" t="s">
        <v>23</v>
      </c>
      <c r="C57" s="35" t="s">
        <v>6</v>
      </c>
      <c r="D57" s="36">
        <v>19.999999999999957</v>
      </c>
      <c r="E57" s="36">
        <v>8.7045523014817228</v>
      </c>
      <c r="F57" s="36">
        <v>-0.46153846153841771</v>
      </c>
      <c r="G57" s="37">
        <v>0.96009134346281444</v>
      </c>
    </row>
    <row r="58" spans="1:7" x14ac:dyDescent="0.25">
      <c r="A58" s="35" t="s">
        <v>13</v>
      </c>
      <c r="B58" s="35" t="s">
        <v>23</v>
      </c>
      <c r="C58" s="35" t="s">
        <v>5</v>
      </c>
      <c r="D58" s="36">
        <v>48.464285714285708</v>
      </c>
      <c r="E58" s="36">
        <v>10.762855561731149</v>
      </c>
      <c r="F58" s="36">
        <v>5.2976190476190155</v>
      </c>
      <c r="G58" s="37">
        <v>0.83749888617022306</v>
      </c>
    </row>
    <row r="59" spans="1:7" x14ac:dyDescent="0.25">
      <c r="A59" s="35" t="s">
        <v>13</v>
      </c>
      <c r="B59" s="35" t="s">
        <v>23</v>
      </c>
      <c r="C59" s="35" t="s">
        <v>6</v>
      </c>
      <c r="D59" s="36">
        <v>43.166666666666693</v>
      </c>
      <c r="E59" s="36">
        <v>23.250425356665477</v>
      </c>
      <c r="F59" s="36">
        <v>5.2976190476190155</v>
      </c>
      <c r="G59" s="37">
        <v>0.83749888617022306</v>
      </c>
    </row>
    <row r="60" spans="1:7" x14ac:dyDescent="0.25">
      <c r="A60" s="35" t="s">
        <v>14</v>
      </c>
      <c r="B60" s="35" t="s">
        <v>23</v>
      </c>
      <c r="C60" s="35" t="s">
        <v>5</v>
      </c>
      <c r="D60" s="36">
        <v>4.1107142857142858</v>
      </c>
      <c r="E60" s="36">
        <v>0.87378430793544093</v>
      </c>
      <c r="F60" s="36">
        <v>0.12738095238095157</v>
      </c>
      <c r="G60" s="37">
        <v>0.95154883282846292</v>
      </c>
    </row>
    <row r="61" spans="1:7" x14ac:dyDescent="0.25">
      <c r="A61" s="35" t="s">
        <v>14</v>
      </c>
      <c r="B61" s="35" t="s">
        <v>23</v>
      </c>
      <c r="C61" s="35" t="s">
        <v>6</v>
      </c>
      <c r="D61" s="36">
        <v>3.9833333333333338</v>
      </c>
      <c r="E61" s="36">
        <v>1.8875898420224528</v>
      </c>
      <c r="F61" s="36">
        <v>0.12738095238095157</v>
      </c>
      <c r="G61" s="37">
        <v>0.95154883282846292</v>
      </c>
    </row>
    <row r="62" spans="1:7" x14ac:dyDescent="0.25">
      <c r="A62" s="35" t="s">
        <v>15</v>
      </c>
      <c r="B62" s="35" t="s">
        <v>23</v>
      </c>
      <c r="C62" s="35" t="s">
        <v>5</v>
      </c>
      <c r="D62" s="36">
        <v>43.714285714285722</v>
      </c>
      <c r="E62" s="36">
        <v>3.2980165653474396</v>
      </c>
      <c r="F62" s="36">
        <v>1.7142857142857197</v>
      </c>
      <c r="G62" s="37">
        <v>0.82853778367080799</v>
      </c>
    </row>
    <row r="63" spans="1:7" x14ac:dyDescent="0.25">
      <c r="A63" s="35" t="s">
        <v>15</v>
      </c>
      <c r="B63" s="35" t="s">
        <v>23</v>
      </c>
      <c r="C63" s="35" t="s">
        <v>6</v>
      </c>
      <c r="D63" s="36">
        <v>42</v>
      </c>
      <c r="E63" s="36">
        <v>7.1245300596901515</v>
      </c>
      <c r="F63" s="36">
        <v>1.7142857142857197</v>
      </c>
      <c r="G63" s="37">
        <v>0.82853778367080799</v>
      </c>
    </row>
    <row r="64" spans="1:7" x14ac:dyDescent="0.25">
      <c r="A64" s="35" t="s">
        <v>16</v>
      </c>
      <c r="B64" s="35" t="s">
        <v>23</v>
      </c>
      <c r="C64" s="35" t="s">
        <v>5</v>
      </c>
      <c r="D64" s="36">
        <v>2.4678571428571425</v>
      </c>
      <c r="E64" s="36">
        <v>0.19217216042704344</v>
      </c>
      <c r="F64" s="36">
        <v>0.15119047619047674</v>
      </c>
      <c r="G64" s="37">
        <v>0.74317718005199496</v>
      </c>
    </row>
    <row r="65" spans="1:7" x14ac:dyDescent="0.25">
      <c r="A65" s="35" t="s">
        <v>16</v>
      </c>
      <c r="B65" s="35" t="s">
        <v>23</v>
      </c>
      <c r="C65" s="35" t="s">
        <v>6</v>
      </c>
      <c r="D65" s="36">
        <v>2.316666666666666</v>
      </c>
      <c r="E65" s="36">
        <v>0.41513931372683494</v>
      </c>
      <c r="F65" s="36">
        <v>0.15119047619047674</v>
      </c>
      <c r="G65" s="37">
        <v>0.74317718005199496</v>
      </c>
    </row>
    <row r="66" spans="1:7" x14ac:dyDescent="0.25">
      <c r="A66" s="35" t="s">
        <v>17</v>
      </c>
      <c r="B66" s="35" t="s">
        <v>23</v>
      </c>
      <c r="C66" s="35" t="s">
        <v>5</v>
      </c>
      <c r="D66" s="36">
        <v>16.272727272727273</v>
      </c>
      <c r="E66" s="36">
        <v>1.5737839531973203</v>
      </c>
      <c r="F66" s="36">
        <v>1.272727272727268</v>
      </c>
      <c r="G66" s="37">
        <v>0.68304466911253903</v>
      </c>
    </row>
    <row r="67" spans="1:7" x14ac:dyDescent="0.25">
      <c r="A67" s="35" t="s">
        <v>17</v>
      </c>
      <c r="B67" s="35" t="s">
        <v>23</v>
      </c>
      <c r="C67" s="35" t="s">
        <v>6</v>
      </c>
      <c r="D67" s="36">
        <v>15.000000000000004</v>
      </c>
      <c r="E67" s="36">
        <v>2.6098254369188778</v>
      </c>
      <c r="F67" s="36">
        <v>1.272727272727268</v>
      </c>
      <c r="G67" s="37">
        <v>0.68304466911253903</v>
      </c>
    </row>
    <row r="68" spans="1:7" x14ac:dyDescent="0.25">
      <c r="A68" s="35" t="s">
        <v>18</v>
      </c>
      <c r="B68" s="35" t="s">
        <v>23</v>
      </c>
      <c r="C68" s="35" t="s">
        <v>5</v>
      </c>
      <c r="D68" s="36">
        <v>52.535714285714292</v>
      </c>
      <c r="E68" s="36">
        <v>11.2180994946229</v>
      </c>
      <c r="F68" s="36">
        <v>18.369047619047617</v>
      </c>
      <c r="G68" s="37">
        <v>0.49649369738945781</v>
      </c>
    </row>
    <row r="69" spans="1:7" x14ac:dyDescent="0.25">
      <c r="A69" s="35" t="s">
        <v>18</v>
      </c>
      <c r="B69" s="35" t="s">
        <v>23</v>
      </c>
      <c r="C69" s="35" t="s">
        <v>6</v>
      </c>
      <c r="D69" s="36">
        <v>34.166666666666671</v>
      </c>
      <c r="E69" s="36">
        <v>24.233864651197084</v>
      </c>
      <c r="F69" s="36">
        <v>18.369047619047617</v>
      </c>
      <c r="G69" s="37">
        <v>0.49649369738945781</v>
      </c>
    </row>
    <row r="70" spans="1:7" x14ac:dyDescent="0.25">
      <c r="A70" s="35" t="s">
        <v>19</v>
      </c>
      <c r="B70" s="35" t="s">
        <v>23</v>
      </c>
      <c r="C70" s="35" t="s">
        <v>5</v>
      </c>
      <c r="D70" s="36">
        <v>3.9178571428571427</v>
      </c>
      <c r="E70" s="36">
        <v>0.87022575373145727</v>
      </c>
      <c r="F70" s="36">
        <v>0.38452380952381354</v>
      </c>
      <c r="G70" s="37">
        <v>0.8539134673629295</v>
      </c>
    </row>
    <row r="71" spans="1:7" x14ac:dyDescent="0.25">
      <c r="A71" s="35" t="s">
        <v>19</v>
      </c>
      <c r="B71" s="35" t="s">
        <v>23</v>
      </c>
      <c r="C71" s="35" t="s">
        <v>6</v>
      </c>
      <c r="D71" s="36">
        <v>3.5333333333333292</v>
      </c>
      <c r="E71" s="36">
        <v>1.8799024863367033</v>
      </c>
      <c r="F71" s="36">
        <v>0.38452380952381354</v>
      </c>
      <c r="G71" s="37">
        <v>0.8539134673629295</v>
      </c>
    </row>
    <row r="72" spans="1:7" x14ac:dyDescent="0.25">
      <c r="A72" s="35" t="s">
        <v>20</v>
      </c>
      <c r="B72" s="35" t="s">
        <v>23</v>
      </c>
      <c r="C72" s="35" t="s">
        <v>5</v>
      </c>
      <c r="D72" s="36">
        <v>11.678571428571425</v>
      </c>
      <c r="E72" s="36">
        <v>5.3244550857373225</v>
      </c>
      <c r="F72" s="36">
        <v>-15.988095238095239</v>
      </c>
      <c r="G72" s="37">
        <v>0.21627797109631841</v>
      </c>
    </row>
    <row r="73" spans="1:7" x14ac:dyDescent="0.25">
      <c r="A73" s="35" t="s">
        <v>20</v>
      </c>
      <c r="B73" s="35" t="s">
        <v>23</v>
      </c>
      <c r="C73" s="35" t="s">
        <v>6</v>
      </c>
      <c r="D73" s="36">
        <v>27.666666666666664</v>
      </c>
      <c r="E73" s="36">
        <v>11.502137590327521</v>
      </c>
      <c r="F73" s="36">
        <v>-15.988095238095239</v>
      </c>
      <c r="G73" s="37">
        <v>0.21627797109631841</v>
      </c>
    </row>
    <row r="74" spans="1:7" x14ac:dyDescent="0.25">
      <c r="A74" s="35" t="s">
        <v>21</v>
      </c>
      <c r="B74" s="35" t="s">
        <v>23</v>
      </c>
      <c r="C74" s="35" t="s">
        <v>5</v>
      </c>
      <c r="D74" s="36">
        <v>0.81178571428571411</v>
      </c>
      <c r="E74" s="36">
        <v>5.186274289666272E-2</v>
      </c>
      <c r="F74" s="36">
        <v>-0.33821428571428441</v>
      </c>
      <c r="G74" s="37">
        <v>9.9748339020890777E-3</v>
      </c>
    </row>
    <row r="75" spans="1:7" x14ac:dyDescent="0.25">
      <c r="A75" s="35" t="s">
        <v>21</v>
      </c>
      <c r="B75" s="35" t="s">
        <v>23</v>
      </c>
      <c r="C75" s="35" t="s">
        <v>6</v>
      </c>
      <c r="D75" s="36">
        <v>1.1499999999999986</v>
      </c>
      <c r="E75" s="36">
        <v>0.11203632954048841</v>
      </c>
      <c r="F75" s="36">
        <v>-0.33821428571428441</v>
      </c>
      <c r="G75" s="37">
        <v>9.9748339020890777E-3</v>
      </c>
    </row>
    <row r="76" spans="1:7" x14ac:dyDescent="0.25">
      <c r="A76" s="35" t="s">
        <v>22</v>
      </c>
      <c r="B76" s="35" t="s">
        <v>23</v>
      </c>
      <c r="C76" s="35" t="s">
        <v>5</v>
      </c>
      <c r="D76" s="36">
        <v>0.78535714285714309</v>
      </c>
      <c r="E76" s="36">
        <v>6.7787470105590497E-2</v>
      </c>
      <c r="F76" s="36">
        <v>-0.34964285714285626</v>
      </c>
      <c r="G76" s="37">
        <v>3.7806659454158842E-2</v>
      </c>
    </row>
    <row r="77" spans="1:7" x14ac:dyDescent="0.25">
      <c r="A77" s="35" t="s">
        <v>22</v>
      </c>
      <c r="B77" s="35" t="s">
        <v>23</v>
      </c>
      <c r="C77" s="35" t="s">
        <v>6</v>
      </c>
      <c r="D77" s="36">
        <v>1.1349999999999993</v>
      </c>
      <c r="E77" s="36">
        <v>0.14643767211846884</v>
      </c>
      <c r="F77" s="36">
        <v>-0.34964285714285626</v>
      </c>
      <c r="G77" s="37">
        <v>3.7806659454158842E-2</v>
      </c>
    </row>
    <row r="78" spans="1:7" x14ac:dyDescent="0.25">
      <c r="A78" s="35" t="s">
        <v>169</v>
      </c>
      <c r="B78" s="35" t="s">
        <v>23</v>
      </c>
      <c r="C78" s="35" t="s">
        <v>5</v>
      </c>
      <c r="D78" s="36">
        <v>3.1785714285714288</v>
      </c>
      <c r="E78" s="36">
        <v>0.21891696737677085</v>
      </c>
      <c r="F78" s="36">
        <v>0.34523809523809473</v>
      </c>
      <c r="G78" s="37">
        <v>0.51240460772281571</v>
      </c>
    </row>
    <row r="79" spans="1:7" x14ac:dyDescent="0.25">
      <c r="A79" s="35" t="s">
        <v>169</v>
      </c>
      <c r="B79" s="35" t="s">
        <v>23</v>
      </c>
      <c r="C79" s="35" t="s">
        <v>6</v>
      </c>
      <c r="D79" s="36">
        <v>2.8333333333333339</v>
      </c>
      <c r="E79" s="36">
        <v>0.47291470001688823</v>
      </c>
      <c r="F79" s="36">
        <v>0.34523809523809473</v>
      </c>
      <c r="G79" s="37">
        <v>0.51240460772281571</v>
      </c>
    </row>
    <row r="80" spans="1:7" x14ac:dyDescent="0.25">
      <c r="A80" s="35" t="s">
        <v>170</v>
      </c>
      <c r="B80" s="35" t="s">
        <v>23</v>
      </c>
      <c r="C80" s="35" t="s">
        <v>5</v>
      </c>
      <c r="D80" s="36">
        <v>2.1071428571428568</v>
      </c>
      <c r="E80" s="36">
        <v>0.18753542749204982</v>
      </c>
      <c r="F80" s="36">
        <v>-5.9523809523810034E-2</v>
      </c>
      <c r="G80" s="37">
        <v>0.8947635836336284</v>
      </c>
    </row>
    <row r="81" spans="1:7" x14ac:dyDescent="0.25">
      <c r="A81" s="35" t="s">
        <v>170</v>
      </c>
      <c r="B81" s="35" t="s">
        <v>23</v>
      </c>
      <c r="C81" s="35" t="s">
        <v>6</v>
      </c>
      <c r="D81" s="36">
        <v>2.166666666666667</v>
      </c>
      <c r="E81" s="36">
        <v>0.4051228257803477</v>
      </c>
      <c r="F81" s="36">
        <v>-5.9523809523810034E-2</v>
      </c>
      <c r="G81" s="37">
        <v>0.8947635836336284</v>
      </c>
    </row>
    <row r="82" spans="1:7" x14ac:dyDescent="0.25">
      <c r="A82" s="35" t="s">
        <v>171</v>
      </c>
      <c r="B82" s="35" t="s">
        <v>23</v>
      </c>
      <c r="C82" s="35" t="s">
        <v>5</v>
      </c>
      <c r="D82" s="36">
        <v>2.1071428571428568</v>
      </c>
      <c r="E82" s="36">
        <v>0.14944803490194991</v>
      </c>
      <c r="F82" s="36">
        <v>-0.22619047619047611</v>
      </c>
      <c r="G82" s="37">
        <v>0.52942826164984358</v>
      </c>
    </row>
    <row r="83" spans="1:7" x14ac:dyDescent="0.25">
      <c r="A83" s="35" t="s">
        <v>171</v>
      </c>
      <c r="B83" s="35" t="s">
        <v>23</v>
      </c>
      <c r="C83" s="35" t="s">
        <v>6</v>
      </c>
      <c r="D83" s="36">
        <v>2.333333333333333</v>
      </c>
      <c r="E83" s="36">
        <v>0.32284465402871504</v>
      </c>
      <c r="F83" s="36">
        <v>-0.22619047619047611</v>
      </c>
      <c r="G83" s="37">
        <v>0.52942826164984358</v>
      </c>
    </row>
    <row r="84" spans="1:7" x14ac:dyDescent="0.25">
      <c r="A84" s="35" t="s">
        <v>172</v>
      </c>
      <c r="B84" s="35" t="s">
        <v>23</v>
      </c>
      <c r="C84" s="35" t="s">
        <v>5</v>
      </c>
      <c r="D84" s="36">
        <v>2.1785714285714288</v>
      </c>
      <c r="E84" s="36">
        <v>0.14539231176278863</v>
      </c>
      <c r="F84" s="36">
        <v>1.1904761904762582E-2</v>
      </c>
      <c r="G84" s="37">
        <v>0.97277456543457319</v>
      </c>
    </row>
    <row r="85" spans="1:7" x14ac:dyDescent="0.25">
      <c r="A85" s="35" t="s">
        <v>172</v>
      </c>
      <c r="B85" s="35" t="s">
        <v>23</v>
      </c>
      <c r="C85" s="35" t="s">
        <v>6</v>
      </c>
      <c r="D85" s="36">
        <v>2.1666666666666661</v>
      </c>
      <c r="E85" s="36">
        <v>0.31408329069223601</v>
      </c>
      <c r="F85" s="36">
        <v>1.1904761904762582E-2</v>
      </c>
      <c r="G85" s="37">
        <v>0.97277456543457319</v>
      </c>
    </row>
    <row r="86" spans="1:7" x14ac:dyDescent="0.25">
      <c r="A86" s="35" t="s">
        <v>3</v>
      </c>
      <c r="B86" s="35" t="s">
        <v>24</v>
      </c>
      <c r="C86" s="35" t="s">
        <v>5</v>
      </c>
      <c r="D86" s="36">
        <v>84.222222222222214</v>
      </c>
      <c r="E86" s="36">
        <v>20.504853385130048</v>
      </c>
      <c r="F86" s="36">
        <v>-9.1377777777777816</v>
      </c>
      <c r="G86" s="37">
        <v>0.70488890413253091</v>
      </c>
    </row>
    <row r="87" spans="1:7" x14ac:dyDescent="0.25">
      <c r="A87" s="35" t="s">
        <v>3</v>
      </c>
      <c r="B87" s="35" t="s">
        <v>24</v>
      </c>
      <c r="C87" s="35" t="s">
        <v>6</v>
      </c>
      <c r="D87" s="36">
        <v>93.36</v>
      </c>
      <c r="E87" s="36">
        <v>12.302912031078028</v>
      </c>
      <c r="F87" s="36">
        <v>-9.1377777777777816</v>
      </c>
      <c r="G87" s="37">
        <v>0.70488890413253091</v>
      </c>
    </row>
    <row r="88" spans="1:7" x14ac:dyDescent="0.25">
      <c r="A88" s="35" t="s">
        <v>7</v>
      </c>
      <c r="B88" s="35" t="s">
        <v>24</v>
      </c>
      <c r="C88" s="35" t="s">
        <v>5</v>
      </c>
      <c r="D88" s="36">
        <v>5.9</v>
      </c>
      <c r="E88" s="36">
        <v>1.6025821178474577</v>
      </c>
      <c r="F88" s="36">
        <v>-0.85600000000000098</v>
      </c>
      <c r="G88" s="37">
        <v>0.65003355972149923</v>
      </c>
    </row>
    <row r="89" spans="1:7" x14ac:dyDescent="0.25">
      <c r="A89" s="35" t="s">
        <v>7</v>
      </c>
      <c r="B89" s="35" t="s">
        <v>24</v>
      </c>
      <c r="C89" s="35" t="s">
        <v>6</v>
      </c>
      <c r="D89" s="36">
        <v>6.7560000000000011</v>
      </c>
      <c r="E89" s="36">
        <v>0.96154927070847462</v>
      </c>
      <c r="F89" s="36">
        <v>-0.85600000000000098</v>
      </c>
      <c r="G89" s="37">
        <v>0.65003355972149923</v>
      </c>
    </row>
    <row r="90" spans="1:7" x14ac:dyDescent="0.25">
      <c r="A90" s="35" t="s">
        <v>8</v>
      </c>
      <c r="B90" s="35" t="s">
        <v>24</v>
      </c>
      <c r="C90" s="35" t="s">
        <v>5</v>
      </c>
      <c r="D90" s="36">
        <v>36.4</v>
      </c>
      <c r="E90" s="36">
        <v>11.566596467680277</v>
      </c>
      <c r="F90" s="36">
        <v>-12.700000000000003</v>
      </c>
      <c r="G90" s="37">
        <v>0.38628405995776482</v>
      </c>
    </row>
    <row r="91" spans="1:7" x14ac:dyDescent="0.25">
      <c r="A91" s="35" t="s">
        <v>8</v>
      </c>
      <c r="B91" s="35" t="s">
        <v>24</v>
      </c>
      <c r="C91" s="35" t="s">
        <v>6</v>
      </c>
      <c r="D91" s="36">
        <v>49.1</v>
      </c>
      <c r="E91" s="36">
        <v>8.178818797545091</v>
      </c>
      <c r="F91" s="36">
        <v>-12.700000000000003</v>
      </c>
      <c r="G91" s="37">
        <v>0.38628405995776482</v>
      </c>
    </row>
    <row r="92" spans="1:7" x14ac:dyDescent="0.25">
      <c r="A92" s="35" t="s">
        <v>9</v>
      </c>
      <c r="B92" s="35" t="s">
        <v>24</v>
      </c>
      <c r="C92" s="35" t="s">
        <v>5</v>
      </c>
      <c r="D92" s="36">
        <v>31.18888888888889</v>
      </c>
      <c r="E92" s="36">
        <v>2.4307276436774945</v>
      </c>
      <c r="F92" s="36">
        <v>1.2138888888888877</v>
      </c>
      <c r="G92" s="37">
        <v>0.67313487093314683</v>
      </c>
    </row>
    <row r="93" spans="1:7" x14ac:dyDescent="0.25">
      <c r="A93" s="35" t="s">
        <v>9</v>
      </c>
      <c r="B93" s="35" t="s">
        <v>24</v>
      </c>
      <c r="C93" s="35" t="s">
        <v>6</v>
      </c>
      <c r="D93" s="36">
        <v>29.975000000000001</v>
      </c>
      <c r="E93" s="36">
        <v>1.4885106076718866</v>
      </c>
      <c r="F93" s="36">
        <v>1.2138888888888877</v>
      </c>
      <c r="G93" s="37">
        <v>0.67313487093314683</v>
      </c>
    </row>
    <row r="94" spans="1:7" x14ac:dyDescent="0.25">
      <c r="A94" s="35" t="s">
        <v>10</v>
      </c>
      <c r="B94" s="35" t="s">
        <v>24</v>
      </c>
      <c r="C94" s="35" t="s">
        <v>5</v>
      </c>
      <c r="D94" s="36">
        <v>37.444444444444443</v>
      </c>
      <c r="E94" s="36">
        <v>5.1206221892401178</v>
      </c>
      <c r="F94" s="36">
        <v>-4.7155555555555617</v>
      </c>
      <c r="G94" s="37">
        <v>0.43553832501026524</v>
      </c>
    </row>
    <row r="95" spans="1:7" x14ac:dyDescent="0.25">
      <c r="A95" s="35" t="s">
        <v>10</v>
      </c>
      <c r="B95" s="35" t="s">
        <v>24</v>
      </c>
      <c r="C95" s="35" t="s">
        <v>6</v>
      </c>
      <c r="D95" s="36">
        <v>42.160000000000004</v>
      </c>
      <c r="E95" s="36">
        <v>3.0723733135440709</v>
      </c>
      <c r="F95" s="36">
        <v>-4.7155555555555617</v>
      </c>
      <c r="G95" s="37">
        <v>0.43553832501026524</v>
      </c>
    </row>
    <row r="96" spans="1:7" x14ac:dyDescent="0.25">
      <c r="A96" s="35" t="s">
        <v>11</v>
      </c>
      <c r="B96" s="35" t="s">
        <v>24</v>
      </c>
      <c r="C96" s="35" t="s">
        <v>5</v>
      </c>
      <c r="D96" s="36">
        <v>2.5</v>
      </c>
      <c r="E96" s="36">
        <v>0.39785187081514545</v>
      </c>
      <c r="F96" s="36">
        <v>-8.7999999999999953E-2</v>
      </c>
      <c r="G96" s="37">
        <v>0.85076805203938644</v>
      </c>
    </row>
    <row r="97" spans="1:7" x14ac:dyDescent="0.25">
      <c r="A97" s="35" t="s">
        <v>11</v>
      </c>
      <c r="B97" s="35" t="s">
        <v>24</v>
      </c>
      <c r="C97" s="35" t="s">
        <v>6</v>
      </c>
      <c r="D97" s="36">
        <v>2.5880000000000001</v>
      </c>
      <c r="E97" s="36">
        <v>0.23871112248908727</v>
      </c>
      <c r="F97" s="36">
        <v>-8.7999999999999953E-2</v>
      </c>
      <c r="G97" s="37">
        <v>0.85076805203938644</v>
      </c>
    </row>
    <row r="98" spans="1:7" x14ac:dyDescent="0.25">
      <c r="A98" s="35" t="s">
        <v>12</v>
      </c>
      <c r="B98" s="35" t="s">
        <v>24</v>
      </c>
      <c r="C98" s="35" t="s">
        <v>5</v>
      </c>
      <c r="D98" s="36">
        <v>17.600000000000001</v>
      </c>
      <c r="E98" s="36">
        <v>3.8279672586548252</v>
      </c>
      <c r="F98" s="36">
        <v>-3.0666666666666638</v>
      </c>
      <c r="G98" s="37">
        <v>0.53274127878591604</v>
      </c>
    </row>
    <row r="99" spans="1:7" x14ac:dyDescent="0.25">
      <c r="A99" s="35" t="s">
        <v>12</v>
      </c>
      <c r="B99" s="35" t="s">
        <v>24</v>
      </c>
      <c r="C99" s="35" t="s">
        <v>6</v>
      </c>
      <c r="D99" s="36">
        <v>20.666666666666664</v>
      </c>
      <c r="E99" s="36">
        <v>2.853198335331903</v>
      </c>
      <c r="F99" s="36">
        <v>-3.0666666666666638</v>
      </c>
      <c r="G99" s="37">
        <v>0.53274127878591604</v>
      </c>
    </row>
    <row r="100" spans="1:7" x14ac:dyDescent="0.25">
      <c r="A100" s="35" t="s">
        <v>13</v>
      </c>
      <c r="B100" s="35" t="s">
        <v>24</v>
      </c>
      <c r="C100" s="35" t="s">
        <v>5</v>
      </c>
      <c r="D100" s="36">
        <v>41.000000000000007</v>
      </c>
      <c r="E100" s="36">
        <v>18.948819957395177</v>
      </c>
      <c r="F100" s="36">
        <v>-8.8799999999999972</v>
      </c>
      <c r="G100" s="37">
        <v>0.69046761974671178</v>
      </c>
    </row>
    <row r="101" spans="1:7" x14ac:dyDescent="0.25">
      <c r="A101" s="35" t="s">
        <v>13</v>
      </c>
      <c r="B101" s="35" t="s">
        <v>24</v>
      </c>
      <c r="C101" s="35" t="s">
        <v>6</v>
      </c>
      <c r="D101" s="36">
        <v>49.88</v>
      </c>
      <c r="E101" s="36">
        <v>11.369291974437106</v>
      </c>
      <c r="F101" s="36">
        <v>-8.8799999999999972</v>
      </c>
      <c r="G101" s="37">
        <v>0.69046761974671178</v>
      </c>
    </row>
    <row r="102" spans="1:7" x14ac:dyDescent="0.25">
      <c r="A102" s="35" t="s">
        <v>14</v>
      </c>
      <c r="B102" s="35" t="s">
        <v>24</v>
      </c>
      <c r="C102" s="35" t="s">
        <v>5</v>
      </c>
      <c r="D102" s="36">
        <v>3.4555555555555557</v>
      </c>
      <c r="E102" s="36">
        <v>1.5357723154615954</v>
      </c>
      <c r="F102" s="36">
        <v>-0.86044444444444412</v>
      </c>
      <c r="G102" s="37">
        <v>0.63419265346536147</v>
      </c>
    </row>
    <row r="103" spans="1:7" x14ac:dyDescent="0.25">
      <c r="A103" s="35" t="s">
        <v>14</v>
      </c>
      <c r="B103" s="35" t="s">
        <v>24</v>
      </c>
      <c r="C103" s="35" t="s">
        <v>6</v>
      </c>
      <c r="D103" s="36">
        <v>4.3159999999999998</v>
      </c>
      <c r="E103" s="36">
        <v>0.92146338927695737</v>
      </c>
      <c r="F103" s="36">
        <v>-0.86044444444444412</v>
      </c>
      <c r="G103" s="37">
        <v>0.63419265346536147</v>
      </c>
    </row>
    <row r="104" spans="1:7" x14ac:dyDescent="0.25">
      <c r="A104" s="35" t="s">
        <v>15</v>
      </c>
      <c r="B104" s="35" t="s">
        <v>24</v>
      </c>
      <c r="C104" s="35" t="s">
        <v>5</v>
      </c>
      <c r="D104" s="36">
        <v>43.222222222222221</v>
      </c>
      <c r="E104" s="36">
        <v>5.8213554274194301</v>
      </c>
      <c r="F104" s="36">
        <v>-0.25777777777778382</v>
      </c>
      <c r="G104" s="37">
        <v>0.96994671273501565</v>
      </c>
    </row>
    <row r="105" spans="1:7" x14ac:dyDescent="0.25">
      <c r="A105" s="35" t="s">
        <v>15</v>
      </c>
      <c r="B105" s="35" t="s">
        <v>24</v>
      </c>
      <c r="C105" s="35" t="s">
        <v>6</v>
      </c>
      <c r="D105" s="36">
        <v>43.480000000000004</v>
      </c>
      <c r="E105" s="36">
        <v>3.4928132564516585</v>
      </c>
      <c r="F105" s="36">
        <v>-0.25777777777778382</v>
      </c>
      <c r="G105" s="37">
        <v>0.96994671273501565</v>
      </c>
    </row>
    <row r="106" spans="1:7" x14ac:dyDescent="0.25">
      <c r="A106" s="35" t="s">
        <v>16</v>
      </c>
      <c r="B106" s="35" t="s">
        <v>24</v>
      </c>
      <c r="C106" s="35" t="s">
        <v>5</v>
      </c>
      <c r="D106" s="36">
        <v>2.4444444444444442</v>
      </c>
      <c r="E106" s="36">
        <v>0.33953717591327265</v>
      </c>
      <c r="F106" s="36">
        <v>4.4444444444446968E-3</v>
      </c>
      <c r="G106" s="37">
        <v>0.99111414997425606</v>
      </c>
    </row>
    <row r="107" spans="1:7" x14ac:dyDescent="0.25">
      <c r="A107" s="35" t="s">
        <v>16</v>
      </c>
      <c r="B107" s="35" t="s">
        <v>24</v>
      </c>
      <c r="C107" s="35" t="s">
        <v>6</v>
      </c>
      <c r="D107" s="36">
        <v>2.4399999999999995</v>
      </c>
      <c r="E107" s="36">
        <v>0.20372230554796358</v>
      </c>
      <c r="F107" s="36">
        <v>4.4444444444446968E-3</v>
      </c>
      <c r="G107" s="37">
        <v>0.99111414997425606</v>
      </c>
    </row>
    <row r="108" spans="1:7" x14ac:dyDescent="0.25">
      <c r="A108" s="35" t="s">
        <v>17</v>
      </c>
      <c r="B108" s="35" t="s">
        <v>24</v>
      </c>
      <c r="C108" s="35" t="s">
        <v>5</v>
      </c>
      <c r="D108" s="36">
        <v>16.333333333333336</v>
      </c>
      <c r="E108" s="36">
        <v>2.1403730004829953</v>
      </c>
      <c r="F108" s="36">
        <v>0.66666666666666829</v>
      </c>
      <c r="G108" s="37">
        <v>0.81311310224831179</v>
      </c>
    </row>
    <row r="109" spans="1:7" x14ac:dyDescent="0.25">
      <c r="A109" s="35" t="s">
        <v>17</v>
      </c>
      <c r="B109" s="35" t="s">
        <v>24</v>
      </c>
      <c r="C109" s="35" t="s">
        <v>6</v>
      </c>
      <c r="D109" s="36">
        <v>15.666666666666666</v>
      </c>
      <c r="E109" s="36">
        <v>1.747607236804384</v>
      </c>
      <c r="F109" s="36">
        <v>0.66666666666666829</v>
      </c>
      <c r="G109" s="37">
        <v>0.81311310224831179</v>
      </c>
    </row>
    <row r="110" spans="1:7" x14ac:dyDescent="0.25">
      <c r="A110" s="35" t="s">
        <v>18</v>
      </c>
      <c r="B110" s="35" t="s">
        <v>24</v>
      </c>
      <c r="C110" s="35" t="s">
        <v>5</v>
      </c>
      <c r="D110" s="36">
        <v>48.111111111111114</v>
      </c>
      <c r="E110" s="36">
        <v>19.931125233825099</v>
      </c>
      <c r="F110" s="36">
        <v>-1.6088888888888944</v>
      </c>
      <c r="G110" s="37">
        <v>0.94524611227070165</v>
      </c>
    </row>
    <row r="111" spans="1:7" x14ac:dyDescent="0.25">
      <c r="A111" s="35" t="s">
        <v>18</v>
      </c>
      <c r="B111" s="35" t="s">
        <v>24</v>
      </c>
      <c r="C111" s="35" t="s">
        <v>6</v>
      </c>
      <c r="D111" s="36">
        <v>49.720000000000006</v>
      </c>
      <c r="E111" s="36">
        <v>11.958675140295062</v>
      </c>
      <c r="F111" s="36">
        <v>-1.6088888888888944</v>
      </c>
      <c r="G111" s="37">
        <v>0.94524611227070165</v>
      </c>
    </row>
    <row r="112" spans="1:7" x14ac:dyDescent="0.25">
      <c r="A112" s="35" t="s">
        <v>19</v>
      </c>
      <c r="B112" s="35" t="s">
        <v>24</v>
      </c>
      <c r="C112" s="35" t="s">
        <v>5</v>
      </c>
      <c r="D112" s="36">
        <v>3.5444444444444447</v>
      </c>
      <c r="E112" s="36">
        <v>1.5344676762260963</v>
      </c>
      <c r="F112" s="36">
        <v>-0.41555555555555451</v>
      </c>
      <c r="G112" s="37">
        <v>0.81784497045600812</v>
      </c>
    </row>
    <row r="113" spans="1:7" x14ac:dyDescent="0.25">
      <c r="A113" s="35" t="s">
        <v>19</v>
      </c>
      <c r="B113" s="35" t="s">
        <v>24</v>
      </c>
      <c r="C113" s="35" t="s">
        <v>6</v>
      </c>
      <c r="D113" s="36">
        <v>3.9599999999999991</v>
      </c>
      <c r="E113" s="36">
        <v>0.92068060573565769</v>
      </c>
      <c r="F113" s="36">
        <v>-0.41555555555555451</v>
      </c>
      <c r="G113" s="37">
        <v>0.81784497045600812</v>
      </c>
    </row>
    <row r="114" spans="1:7" x14ac:dyDescent="0.25">
      <c r="A114" s="35" t="s">
        <v>20</v>
      </c>
      <c r="B114" s="35" t="s">
        <v>24</v>
      </c>
      <c r="C114" s="35" t="s">
        <v>5</v>
      </c>
      <c r="D114" s="36">
        <v>7.2222222222222232</v>
      </c>
      <c r="E114" s="36">
        <v>9.504420673859034</v>
      </c>
      <c r="F114" s="36">
        <v>-9.8977777777777778</v>
      </c>
      <c r="G114" s="37">
        <v>0.37853358005774174</v>
      </c>
    </row>
    <row r="115" spans="1:7" x14ac:dyDescent="0.25">
      <c r="A115" s="35" t="s">
        <v>20</v>
      </c>
      <c r="B115" s="35" t="s">
        <v>24</v>
      </c>
      <c r="C115" s="35" t="s">
        <v>6</v>
      </c>
      <c r="D115" s="36">
        <v>17.12</v>
      </c>
      <c r="E115" s="36">
        <v>5.7026524043154199</v>
      </c>
      <c r="F115" s="36">
        <v>-9.8977777777777778</v>
      </c>
      <c r="G115" s="37">
        <v>0.37853358005774174</v>
      </c>
    </row>
    <row r="116" spans="1:7" x14ac:dyDescent="0.25">
      <c r="A116" s="35" t="s">
        <v>21</v>
      </c>
      <c r="B116" s="35" t="s">
        <v>24</v>
      </c>
      <c r="C116" s="35" t="s">
        <v>5</v>
      </c>
      <c r="D116" s="36">
        <v>0.9144444444444445</v>
      </c>
      <c r="E116" s="36">
        <v>0.10125295301287389</v>
      </c>
      <c r="F116" s="36">
        <v>5.8444444444444979E-2</v>
      </c>
      <c r="G116" s="37">
        <v>0.6240131224333475</v>
      </c>
    </row>
    <row r="117" spans="1:7" x14ac:dyDescent="0.25">
      <c r="A117" s="35" t="s">
        <v>21</v>
      </c>
      <c r="B117" s="35" t="s">
        <v>24</v>
      </c>
      <c r="C117" s="35" t="s">
        <v>6</v>
      </c>
      <c r="D117" s="36">
        <v>0.85599999999999954</v>
      </c>
      <c r="E117" s="36">
        <v>6.0751771807724342E-2</v>
      </c>
      <c r="F117" s="36">
        <v>5.8444444444444979E-2</v>
      </c>
      <c r="G117" s="37">
        <v>0.6240131224333475</v>
      </c>
    </row>
    <row r="118" spans="1:7" x14ac:dyDescent="0.25">
      <c r="A118" s="35" t="s">
        <v>22</v>
      </c>
      <c r="B118" s="35" t="s">
        <v>24</v>
      </c>
      <c r="C118" s="35" t="s">
        <v>5</v>
      </c>
      <c r="D118" s="36">
        <v>0.88222222222222224</v>
      </c>
      <c r="E118" s="36">
        <v>0.12783142593583985</v>
      </c>
      <c r="F118" s="36">
        <v>4.7822222222222079E-2</v>
      </c>
      <c r="G118" s="37">
        <v>0.75045416243286411</v>
      </c>
    </row>
    <row r="119" spans="1:7" x14ac:dyDescent="0.25">
      <c r="A119" s="35" t="s">
        <v>22</v>
      </c>
      <c r="B119" s="35" t="s">
        <v>24</v>
      </c>
      <c r="C119" s="35" t="s">
        <v>6</v>
      </c>
      <c r="D119" s="36">
        <v>0.83440000000000014</v>
      </c>
      <c r="E119" s="36">
        <v>7.6698855561503909E-2</v>
      </c>
      <c r="F119" s="36">
        <v>4.7822222222222079E-2</v>
      </c>
      <c r="G119" s="37">
        <v>0.75045416243286411</v>
      </c>
    </row>
    <row r="120" spans="1:7" x14ac:dyDescent="0.25">
      <c r="A120" s="35" t="s">
        <v>169</v>
      </c>
      <c r="B120" s="35" t="s">
        <v>24</v>
      </c>
      <c r="C120" s="35" t="s">
        <v>5</v>
      </c>
      <c r="D120" s="36">
        <v>2.8888888888888893</v>
      </c>
      <c r="E120" s="36">
        <v>0.3859012219291611</v>
      </c>
      <c r="F120" s="36">
        <v>-0.31111111111111106</v>
      </c>
      <c r="G120" s="37">
        <v>0.49435876053957262</v>
      </c>
    </row>
    <row r="121" spans="1:7" x14ac:dyDescent="0.25">
      <c r="A121" s="35" t="s">
        <v>169</v>
      </c>
      <c r="B121" s="35" t="s">
        <v>24</v>
      </c>
      <c r="C121" s="35" t="s">
        <v>6</v>
      </c>
      <c r="D121" s="36">
        <v>3.2</v>
      </c>
      <c r="E121" s="36">
        <v>0.23154073315749668</v>
      </c>
      <c r="F121" s="36">
        <v>-0.31111111111111106</v>
      </c>
      <c r="G121" s="37">
        <v>0.49435876053957262</v>
      </c>
    </row>
    <row r="122" spans="1:7" x14ac:dyDescent="0.25">
      <c r="A122" s="35" t="s">
        <v>170</v>
      </c>
      <c r="B122" s="35" t="s">
        <v>24</v>
      </c>
      <c r="C122" s="35" t="s">
        <v>5</v>
      </c>
      <c r="D122" s="36">
        <v>1.8888888888888891</v>
      </c>
      <c r="E122" s="36">
        <v>0.32749517007087769</v>
      </c>
      <c r="F122" s="36">
        <v>-0.31111111111111106</v>
      </c>
      <c r="G122" s="37">
        <v>0.42132594816964775</v>
      </c>
    </row>
    <row r="123" spans="1:7" x14ac:dyDescent="0.25">
      <c r="A123" s="35" t="s">
        <v>170</v>
      </c>
      <c r="B123" s="35" t="s">
        <v>24</v>
      </c>
      <c r="C123" s="35" t="s">
        <v>6</v>
      </c>
      <c r="D123" s="36">
        <v>2.2000000000000002</v>
      </c>
      <c r="E123" s="36">
        <v>0.1964971020425266</v>
      </c>
      <c r="F123" s="36">
        <v>-0.31111111111111106</v>
      </c>
      <c r="G123" s="37">
        <v>0.42132594816964775</v>
      </c>
    </row>
    <row r="124" spans="1:7" x14ac:dyDescent="0.25">
      <c r="A124" s="35" t="s">
        <v>171</v>
      </c>
      <c r="B124" s="35" t="s">
        <v>24</v>
      </c>
      <c r="C124" s="35" t="s">
        <v>5</v>
      </c>
      <c r="D124" s="36">
        <v>1.9999999999999996</v>
      </c>
      <c r="E124" s="36">
        <v>0.26352313834736502</v>
      </c>
      <c r="F124" s="36">
        <v>-0.20000000000000009</v>
      </c>
      <c r="G124" s="37">
        <v>0.51982714990577861</v>
      </c>
    </row>
    <row r="125" spans="1:7" x14ac:dyDescent="0.25">
      <c r="A125" s="35" t="s">
        <v>171</v>
      </c>
      <c r="B125" s="35" t="s">
        <v>24</v>
      </c>
      <c r="C125" s="35" t="s">
        <v>6</v>
      </c>
      <c r="D125" s="36">
        <v>2.1999999999999997</v>
      </c>
      <c r="E125" s="36">
        <v>0.15811388300841903</v>
      </c>
      <c r="F125" s="36">
        <v>-0.20000000000000009</v>
      </c>
      <c r="G125" s="37">
        <v>0.51982714990577861</v>
      </c>
    </row>
    <row r="126" spans="1:7" x14ac:dyDescent="0.25">
      <c r="A126" s="35" t="s">
        <v>172</v>
      </c>
      <c r="B126" s="35" t="s">
        <v>24</v>
      </c>
      <c r="C126" s="35" t="s">
        <v>5</v>
      </c>
      <c r="D126" s="36">
        <v>2.2222222222222223</v>
      </c>
      <c r="E126" s="36">
        <v>0.25627916877046231</v>
      </c>
      <c r="F126" s="36">
        <v>6.222222222222254E-2</v>
      </c>
      <c r="G126" s="37">
        <v>0.83639897714262967</v>
      </c>
    </row>
    <row r="127" spans="1:7" x14ac:dyDescent="0.25">
      <c r="A127" s="35" t="s">
        <v>172</v>
      </c>
      <c r="B127" s="35" t="s">
        <v>24</v>
      </c>
      <c r="C127" s="35" t="s">
        <v>6</v>
      </c>
      <c r="D127" s="36">
        <v>2.1599999999999997</v>
      </c>
      <c r="E127" s="36">
        <v>0.1537675012622774</v>
      </c>
      <c r="F127" s="36">
        <v>6.222222222222254E-2</v>
      </c>
      <c r="G127" s="37">
        <v>0.83639897714262967</v>
      </c>
    </row>
    <row r="128" spans="1:7" x14ac:dyDescent="0.25">
      <c r="A128" s="35" t="s">
        <v>3</v>
      </c>
      <c r="B128" s="35" t="s">
        <v>25</v>
      </c>
      <c r="C128" s="35" t="s">
        <v>5</v>
      </c>
      <c r="D128" s="36">
        <v>98.266666666666666</v>
      </c>
      <c r="E128" s="36">
        <v>15.824655054766255</v>
      </c>
      <c r="F128" s="36">
        <v>13.108771929824574</v>
      </c>
      <c r="G128" s="37">
        <v>0.54013664245890625</v>
      </c>
    </row>
    <row r="129" spans="1:7" x14ac:dyDescent="0.25">
      <c r="A129" s="35" t="s">
        <v>3</v>
      </c>
      <c r="B129" s="35" t="s">
        <v>25</v>
      </c>
      <c r="C129" s="35" t="s">
        <v>26</v>
      </c>
      <c r="D129" s="36">
        <v>85.157894736842096</v>
      </c>
      <c r="E129" s="36">
        <v>14.060574993923311</v>
      </c>
      <c r="F129" s="36">
        <v>13.108771929824574</v>
      </c>
      <c r="G129" s="37">
        <v>0.54013664245890625</v>
      </c>
    </row>
    <row r="130" spans="1:7" x14ac:dyDescent="0.25">
      <c r="A130" s="35" t="s">
        <v>7</v>
      </c>
      <c r="B130" s="35" t="s">
        <v>25</v>
      </c>
      <c r="C130" s="35" t="s">
        <v>5</v>
      </c>
      <c r="D130" s="36">
        <v>6.7866666666666671</v>
      </c>
      <c r="E130" s="36">
        <v>1.2439304102308437</v>
      </c>
      <c r="F130" s="36">
        <v>0.46035087719298251</v>
      </c>
      <c r="G130" s="37">
        <v>0.7838282065202441</v>
      </c>
    </row>
    <row r="131" spans="1:7" x14ac:dyDescent="0.25">
      <c r="A131" s="35" t="s">
        <v>7</v>
      </c>
      <c r="B131" s="35" t="s">
        <v>25</v>
      </c>
      <c r="C131" s="35" t="s">
        <v>26</v>
      </c>
      <c r="D131" s="36">
        <v>6.3263157894736848</v>
      </c>
      <c r="E131" s="36">
        <v>1.1052611737659714</v>
      </c>
      <c r="F131" s="36">
        <v>0.46035087719298251</v>
      </c>
      <c r="G131" s="37">
        <v>0.7838282065202441</v>
      </c>
    </row>
    <row r="132" spans="1:7" x14ac:dyDescent="0.25">
      <c r="A132" s="35" t="s">
        <v>8</v>
      </c>
      <c r="B132" s="35" t="s">
        <v>25</v>
      </c>
      <c r="C132" s="35" t="s">
        <v>5</v>
      </c>
      <c r="D132" s="36">
        <v>34.571428571428569</v>
      </c>
      <c r="E132" s="36">
        <v>9.2834422410555302</v>
      </c>
      <c r="F132" s="36">
        <v>-19.303571428571427</v>
      </c>
      <c r="G132" s="37">
        <v>0.15281599961786263</v>
      </c>
    </row>
    <row r="133" spans="1:7" x14ac:dyDescent="0.25">
      <c r="A133" s="35" t="s">
        <v>8</v>
      </c>
      <c r="B133" s="35" t="s">
        <v>25</v>
      </c>
      <c r="C133" s="35" t="s">
        <v>26</v>
      </c>
      <c r="D133" s="36">
        <v>53.875</v>
      </c>
      <c r="E133" s="36">
        <v>8.683865058983665</v>
      </c>
      <c r="F133" s="36">
        <v>-19.303571428571427</v>
      </c>
      <c r="G133" s="37">
        <v>0.15281599961786263</v>
      </c>
    </row>
    <row r="134" spans="1:7" x14ac:dyDescent="0.25">
      <c r="A134" s="35" t="s">
        <v>9</v>
      </c>
      <c r="B134" s="35" t="s">
        <v>25</v>
      </c>
      <c r="C134" s="35" t="s">
        <v>5</v>
      </c>
      <c r="D134" s="36">
        <v>29.459999999999997</v>
      </c>
      <c r="E134" s="36">
        <v>1.8770909647229879</v>
      </c>
      <c r="F134" s="36">
        <v>-1.5511111111111175</v>
      </c>
      <c r="G134" s="37">
        <v>0.5461175424880107</v>
      </c>
    </row>
    <row r="135" spans="1:7" x14ac:dyDescent="0.25">
      <c r="A135" s="35" t="s">
        <v>9</v>
      </c>
      <c r="B135" s="35" t="s">
        <v>25</v>
      </c>
      <c r="C135" s="35" t="s">
        <v>26</v>
      </c>
      <c r="D135" s="36">
        <v>31.011111111111116</v>
      </c>
      <c r="E135" s="36">
        <v>1.713541773113191</v>
      </c>
      <c r="F135" s="36">
        <v>-1.5511111111111175</v>
      </c>
      <c r="G135" s="37">
        <v>0.5461175424880107</v>
      </c>
    </row>
    <row r="136" spans="1:7" x14ac:dyDescent="0.25">
      <c r="A136" s="35" t="s">
        <v>10</v>
      </c>
      <c r="B136" s="35" t="s">
        <v>25</v>
      </c>
      <c r="C136" s="35" t="s">
        <v>5</v>
      </c>
      <c r="D136" s="36">
        <v>43.8</v>
      </c>
      <c r="E136" s="36">
        <v>3.9462062616707096</v>
      </c>
      <c r="F136" s="36">
        <v>5.1684210526315706</v>
      </c>
      <c r="G136" s="37">
        <v>0.33488791777789439</v>
      </c>
    </row>
    <row r="137" spans="1:7" x14ac:dyDescent="0.25">
      <c r="A137" s="35" t="s">
        <v>10</v>
      </c>
      <c r="B137" s="35" t="s">
        <v>25</v>
      </c>
      <c r="C137" s="35" t="s">
        <v>26</v>
      </c>
      <c r="D137" s="36">
        <v>38.631578947368425</v>
      </c>
      <c r="E137" s="36">
        <v>3.5062962757598219</v>
      </c>
      <c r="F137" s="36">
        <v>5.1684210526315706</v>
      </c>
      <c r="G137" s="37">
        <v>0.33488791777789439</v>
      </c>
    </row>
    <row r="138" spans="1:7" x14ac:dyDescent="0.25">
      <c r="A138" s="35" t="s">
        <v>11</v>
      </c>
      <c r="B138" s="35" t="s">
        <v>25</v>
      </c>
      <c r="C138" s="35" t="s">
        <v>5</v>
      </c>
      <c r="D138" s="36">
        <v>2.62</v>
      </c>
      <c r="E138" s="36">
        <v>0.30807053760519021</v>
      </c>
      <c r="F138" s="36">
        <v>9.8947368421052492E-2</v>
      </c>
      <c r="G138" s="37">
        <v>0.81178451711152744</v>
      </c>
    </row>
    <row r="139" spans="1:7" x14ac:dyDescent="0.25">
      <c r="A139" s="35" t="s">
        <v>11</v>
      </c>
      <c r="B139" s="35" t="s">
        <v>25</v>
      </c>
      <c r="C139" s="35" t="s">
        <v>26</v>
      </c>
      <c r="D139" s="36">
        <v>2.5210526315789474</v>
      </c>
      <c r="E139" s="36">
        <v>0.27372785583161202</v>
      </c>
      <c r="F139" s="36">
        <v>9.8947368421052492E-2</v>
      </c>
      <c r="G139" s="37">
        <v>0.81178451711152744</v>
      </c>
    </row>
    <row r="140" spans="1:7" x14ac:dyDescent="0.25">
      <c r="A140" s="35" t="s">
        <v>12</v>
      </c>
      <c r="B140" s="35" t="s">
        <v>25</v>
      </c>
      <c r="C140" s="35" t="s">
        <v>5</v>
      </c>
      <c r="D140" s="36">
        <v>17.333333333333336</v>
      </c>
      <c r="E140" s="36">
        <v>3.4497047646085552</v>
      </c>
      <c r="F140" s="36">
        <v>-3.9166666666666625</v>
      </c>
      <c r="G140" s="37">
        <v>0.40756857987698125</v>
      </c>
    </row>
    <row r="141" spans="1:7" x14ac:dyDescent="0.25">
      <c r="A141" s="35" t="s">
        <v>12</v>
      </c>
      <c r="B141" s="35" t="s">
        <v>25</v>
      </c>
      <c r="C141" s="35" t="s">
        <v>26</v>
      </c>
      <c r="D141" s="36">
        <v>21.249999999999996</v>
      </c>
      <c r="E141" s="36">
        <v>2.9875319617072256</v>
      </c>
      <c r="F141" s="36">
        <v>-3.9166666666666625</v>
      </c>
      <c r="G141" s="37">
        <v>0.40756857987698125</v>
      </c>
    </row>
    <row r="142" spans="1:7" x14ac:dyDescent="0.25">
      <c r="A142" s="35" t="s">
        <v>13</v>
      </c>
      <c r="B142" s="35" t="s">
        <v>25</v>
      </c>
      <c r="C142" s="35" t="s">
        <v>5</v>
      </c>
      <c r="D142" s="36">
        <v>49.533333333333331</v>
      </c>
      <c r="E142" s="36">
        <v>14.707047680006625</v>
      </c>
      <c r="F142" s="36">
        <v>3.5859649122806951</v>
      </c>
      <c r="G142" s="37">
        <v>0.85651975890042853</v>
      </c>
    </row>
    <row r="143" spans="1:7" x14ac:dyDescent="0.25">
      <c r="A143" s="35" t="s">
        <v>13</v>
      </c>
      <c r="B143" s="35" t="s">
        <v>25</v>
      </c>
      <c r="C143" s="35" t="s">
        <v>26</v>
      </c>
      <c r="D143" s="36">
        <v>45.947368421052637</v>
      </c>
      <c r="E143" s="36">
        <v>13.067554782602082</v>
      </c>
      <c r="F143" s="36">
        <v>3.5859649122806951</v>
      </c>
      <c r="G143" s="37">
        <v>0.85651975890042853</v>
      </c>
    </row>
    <row r="144" spans="1:7" x14ac:dyDescent="0.25">
      <c r="A144" s="35" t="s">
        <v>14</v>
      </c>
      <c r="B144" s="35" t="s">
        <v>25</v>
      </c>
      <c r="C144" s="35" t="s">
        <v>5</v>
      </c>
      <c r="D144" s="36">
        <v>4.2333333333333334</v>
      </c>
      <c r="E144" s="36">
        <v>1.1933934244401867</v>
      </c>
      <c r="F144" s="36">
        <v>0.25964912280701791</v>
      </c>
      <c r="G144" s="37">
        <v>0.87182074943625754</v>
      </c>
    </row>
    <row r="145" spans="1:7" x14ac:dyDescent="0.25">
      <c r="A145" s="35" t="s">
        <v>14</v>
      </c>
      <c r="B145" s="35" t="s">
        <v>25</v>
      </c>
      <c r="C145" s="35" t="s">
        <v>26</v>
      </c>
      <c r="D145" s="36">
        <v>3.9736842105263155</v>
      </c>
      <c r="E145" s="36">
        <v>1.0603578835383372</v>
      </c>
      <c r="F145" s="36">
        <v>0.25964912280701791</v>
      </c>
      <c r="G145" s="37">
        <v>0.87182074943625754</v>
      </c>
    </row>
    <row r="146" spans="1:7" x14ac:dyDescent="0.25">
      <c r="A146" s="35" t="s">
        <v>15</v>
      </c>
      <c r="B146" s="35" t="s">
        <v>25</v>
      </c>
      <c r="C146" s="35" t="s">
        <v>5</v>
      </c>
      <c r="D146" s="36">
        <v>48.733333333333334</v>
      </c>
      <c r="E146" s="36">
        <v>4.3301489649294425</v>
      </c>
      <c r="F146" s="36">
        <v>9.5228070175438511</v>
      </c>
      <c r="G146" s="37">
        <v>0.10996864567624198</v>
      </c>
    </row>
    <row r="147" spans="1:7" x14ac:dyDescent="0.25">
      <c r="A147" s="35" t="s">
        <v>15</v>
      </c>
      <c r="B147" s="35" t="s">
        <v>25</v>
      </c>
      <c r="C147" s="35" t="s">
        <v>26</v>
      </c>
      <c r="D147" s="36">
        <v>39.21052631578948</v>
      </c>
      <c r="E147" s="36">
        <v>3.8474383198584765</v>
      </c>
      <c r="F147" s="36">
        <v>9.5228070175438511</v>
      </c>
      <c r="G147" s="37">
        <v>0.10996864567624198</v>
      </c>
    </row>
    <row r="148" spans="1:7" x14ac:dyDescent="0.25">
      <c r="A148" s="35" t="s">
        <v>16</v>
      </c>
      <c r="B148" s="35" t="s">
        <v>25</v>
      </c>
      <c r="C148" s="35" t="s">
        <v>5</v>
      </c>
      <c r="D148" s="36">
        <v>2.5533333333333328</v>
      </c>
      <c r="E148" s="36">
        <v>0.2616641524071856</v>
      </c>
      <c r="F148" s="36">
        <v>0.2007017543859646</v>
      </c>
      <c r="G148" s="37">
        <v>0.57039383993622628</v>
      </c>
    </row>
    <row r="149" spans="1:7" x14ac:dyDescent="0.25">
      <c r="A149" s="35" t="s">
        <v>16</v>
      </c>
      <c r="B149" s="35" t="s">
        <v>25</v>
      </c>
      <c r="C149" s="35" t="s">
        <v>26</v>
      </c>
      <c r="D149" s="36">
        <v>2.3526315789473684</v>
      </c>
      <c r="E149" s="36">
        <v>0.23249470054227075</v>
      </c>
      <c r="F149" s="36">
        <v>0.2007017543859646</v>
      </c>
      <c r="G149" s="37">
        <v>0.57039383993622628</v>
      </c>
    </row>
    <row r="150" spans="1:7" x14ac:dyDescent="0.25">
      <c r="A150" s="35" t="s">
        <v>17</v>
      </c>
      <c r="B150" s="35" t="s">
        <v>25</v>
      </c>
      <c r="C150" s="35" t="s">
        <v>5</v>
      </c>
      <c r="D150" s="36">
        <v>17</v>
      </c>
      <c r="E150" s="36">
        <v>1.8065813747894846</v>
      </c>
      <c r="F150" s="36">
        <v>2.2857142857142851</v>
      </c>
      <c r="G150" s="37">
        <v>0.40308605011696663</v>
      </c>
    </row>
    <row r="151" spans="1:7" x14ac:dyDescent="0.25">
      <c r="A151" s="35" t="s">
        <v>17</v>
      </c>
      <c r="B151" s="35" t="s">
        <v>25</v>
      </c>
      <c r="C151" s="35" t="s">
        <v>26</v>
      </c>
      <c r="D151" s="36">
        <v>14.714285714285715</v>
      </c>
      <c r="E151" s="36">
        <v>1.9313167273683707</v>
      </c>
      <c r="F151" s="36">
        <v>2.2857142857142851</v>
      </c>
      <c r="G151" s="37">
        <v>0.40308605011696663</v>
      </c>
    </row>
    <row r="152" spans="1:7" x14ac:dyDescent="0.25">
      <c r="A152" s="35" t="s">
        <v>18</v>
      </c>
      <c r="B152" s="35" t="s">
        <v>25</v>
      </c>
      <c r="C152" s="35" t="s">
        <v>5</v>
      </c>
      <c r="D152" s="36">
        <v>54.866666666666667</v>
      </c>
      <c r="E152" s="36">
        <v>15.383400334384893</v>
      </c>
      <c r="F152" s="36">
        <v>9.9719298245613928</v>
      </c>
      <c r="G152" s="37">
        <v>0.63127579273928802</v>
      </c>
    </row>
    <row r="153" spans="1:7" x14ac:dyDescent="0.25">
      <c r="A153" s="35" t="s">
        <v>18</v>
      </c>
      <c r="B153" s="35" t="s">
        <v>25</v>
      </c>
      <c r="C153" s="35" t="s">
        <v>26</v>
      </c>
      <c r="D153" s="36">
        <v>44.894736842105274</v>
      </c>
      <c r="E153" s="36">
        <v>13.668509886287605</v>
      </c>
      <c r="F153" s="36">
        <v>9.9719298245613928</v>
      </c>
      <c r="G153" s="37">
        <v>0.63127579273928802</v>
      </c>
    </row>
    <row r="154" spans="1:7" x14ac:dyDescent="0.25">
      <c r="A154" s="35" t="s">
        <v>19</v>
      </c>
      <c r="B154" s="35" t="s">
        <v>25</v>
      </c>
      <c r="C154" s="35" t="s">
        <v>5</v>
      </c>
      <c r="D154" s="36">
        <v>4.0533333333333337</v>
      </c>
      <c r="E154" s="36">
        <v>1.1886224765722988</v>
      </c>
      <c r="F154" s="36">
        <v>0.36385964912280921</v>
      </c>
      <c r="G154" s="37">
        <v>0.82045138466200052</v>
      </c>
    </row>
    <row r="155" spans="1:7" x14ac:dyDescent="0.25">
      <c r="A155" s="35" t="s">
        <v>19</v>
      </c>
      <c r="B155" s="35" t="s">
        <v>25</v>
      </c>
      <c r="C155" s="35" t="s">
        <v>26</v>
      </c>
      <c r="D155" s="36">
        <v>3.6894736842105247</v>
      </c>
      <c r="E155" s="36">
        <v>1.0561187851152514</v>
      </c>
      <c r="F155" s="36">
        <v>0.36385964912280921</v>
      </c>
      <c r="G155" s="37">
        <v>0.82045138466200052</v>
      </c>
    </row>
    <row r="156" spans="1:7" x14ac:dyDescent="0.25">
      <c r="A156" s="35" t="s">
        <v>20</v>
      </c>
      <c r="B156" s="35" t="s">
        <v>25</v>
      </c>
      <c r="C156" s="35" t="s">
        <v>5</v>
      </c>
      <c r="D156" s="36">
        <v>7.5333333333333332</v>
      </c>
      <c r="E156" s="36">
        <v>7.2689025612154445</v>
      </c>
      <c r="F156" s="36">
        <v>-12.466666666666667</v>
      </c>
      <c r="G156" s="37">
        <v>0.20902173624659248</v>
      </c>
    </row>
    <row r="157" spans="1:7" x14ac:dyDescent="0.25">
      <c r="A157" s="35" t="s">
        <v>20</v>
      </c>
      <c r="B157" s="35" t="s">
        <v>25</v>
      </c>
      <c r="C157" s="35" t="s">
        <v>26</v>
      </c>
      <c r="D157" s="36">
        <v>20</v>
      </c>
      <c r="E157" s="36">
        <v>6.4585894120142404</v>
      </c>
      <c r="F157" s="36">
        <v>-12.466666666666667</v>
      </c>
      <c r="G157" s="37">
        <v>0.20902173624659248</v>
      </c>
    </row>
    <row r="158" spans="1:7" x14ac:dyDescent="0.25">
      <c r="A158" s="35" t="s">
        <v>21</v>
      </c>
      <c r="B158" s="35" t="s">
        <v>25</v>
      </c>
      <c r="C158" s="35" t="s">
        <v>5</v>
      </c>
      <c r="D158" s="36">
        <v>0.93866666666666676</v>
      </c>
      <c r="E158" s="36">
        <v>7.7109580642749156E-2</v>
      </c>
      <c r="F158" s="36">
        <v>0.12024561403508834</v>
      </c>
      <c r="G158" s="37">
        <v>0.25233896838314784</v>
      </c>
    </row>
    <row r="159" spans="1:7" x14ac:dyDescent="0.25">
      <c r="A159" s="35" t="s">
        <v>21</v>
      </c>
      <c r="B159" s="35" t="s">
        <v>25</v>
      </c>
      <c r="C159" s="35" t="s">
        <v>26</v>
      </c>
      <c r="D159" s="36">
        <v>0.81842105263157838</v>
      </c>
      <c r="E159" s="36">
        <v>6.8513660337310045E-2</v>
      </c>
      <c r="F159" s="36">
        <v>0.12024561403508834</v>
      </c>
      <c r="G159" s="37">
        <v>0.25233896838314784</v>
      </c>
    </row>
    <row r="160" spans="1:7" x14ac:dyDescent="0.25">
      <c r="A160" s="35" t="s">
        <v>22</v>
      </c>
      <c r="B160" s="35" t="s">
        <v>25</v>
      </c>
      <c r="C160" s="35" t="s">
        <v>5</v>
      </c>
      <c r="D160" s="36">
        <v>0.89600000000000002</v>
      </c>
      <c r="E160" s="36">
        <v>9.8499287556422441E-2</v>
      </c>
      <c r="F160" s="36">
        <v>8.7578947368420867E-2</v>
      </c>
      <c r="G160" s="37">
        <v>0.51102547399995402</v>
      </c>
    </row>
    <row r="161" spans="1:7" x14ac:dyDescent="0.25">
      <c r="A161" s="35" t="s">
        <v>22</v>
      </c>
      <c r="B161" s="35" t="s">
        <v>25</v>
      </c>
      <c r="C161" s="35" t="s">
        <v>26</v>
      </c>
      <c r="D161" s="36">
        <v>0.80842105263157915</v>
      </c>
      <c r="E161" s="36">
        <v>8.7518913666175452E-2</v>
      </c>
      <c r="F161" s="36">
        <v>8.7578947368420867E-2</v>
      </c>
      <c r="G161" s="37">
        <v>0.51102547399995402</v>
      </c>
    </row>
    <row r="162" spans="1:7" x14ac:dyDescent="0.25">
      <c r="A162" s="35" t="s">
        <v>169</v>
      </c>
      <c r="B162" s="35" t="s">
        <v>25</v>
      </c>
      <c r="C162" s="35" t="s">
        <v>5</v>
      </c>
      <c r="D162" s="36">
        <v>3.1333333333333333</v>
      </c>
      <c r="E162" s="36">
        <v>0.30111877161658818</v>
      </c>
      <c r="F162" s="36">
        <v>2.8070175438596391E-2</v>
      </c>
      <c r="G162" s="37">
        <v>0.94487736346076445</v>
      </c>
    </row>
    <row r="163" spans="1:7" x14ac:dyDescent="0.25">
      <c r="A163" s="35" t="s">
        <v>169</v>
      </c>
      <c r="B163" s="35" t="s">
        <v>25</v>
      </c>
      <c r="C163" s="35" t="s">
        <v>26</v>
      </c>
      <c r="D163" s="36">
        <v>3.1052631578947367</v>
      </c>
      <c r="E163" s="36">
        <v>0.26755104965892362</v>
      </c>
      <c r="F163" s="36">
        <v>2.8070175438596391E-2</v>
      </c>
      <c r="G163" s="37">
        <v>0.94487736346076445</v>
      </c>
    </row>
    <row r="164" spans="1:7" x14ac:dyDescent="0.25">
      <c r="A164" s="35" t="s">
        <v>170</v>
      </c>
      <c r="B164" s="35" t="s">
        <v>25</v>
      </c>
      <c r="C164" s="35" t="s">
        <v>5</v>
      </c>
      <c r="D164" s="36">
        <v>2.2000000000000002</v>
      </c>
      <c r="E164" s="36">
        <v>0.25555237730034847</v>
      </c>
      <c r="F164" s="36">
        <v>0.14736842105263148</v>
      </c>
      <c r="G164" s="37">
        <v>0.6692974927344757</v>
      </c>
    </row>
    <row r="165" spans="1:7" x14ac:dyDescent="0.25">
      <c r="A165" s="35" t="s">
        <v>170</v>
      </c>
      <c r="B165" s="35" t="s">
        <v>25</v>
      </c>
      <c r="C165" s="35" t="s">
        <v>26</v>
      </c>
      <c r="D165" s="36">
        <v>2.0526315789473686</v>
      </c>
      <c r="E165" s="36">
        <v>0.22706424585379431</v>
      </c>
      <c r="F165" s="36">
        <v>0.14736842105263148</v>
      </c>
      <c r="G165" s="37">
        <v>0.6692974927344757</v>
      </c>
    </row>
    <row r="166" spans="1:7" x14ac:dyDescent="0.25">
      <c r="A166" s="35" t="s">
        <v>171</v>
      </c>
      <c r="B166" s="35" t="s">
        <v>25</v>
      </c>
      <c r="C166" s="35" t="s">
        <v>5</v>
      </c>
      <c r="D166" s="36">
        <v>2.2000000000000002</v>
      </c>
      <c r="E166" s="36">
        <v>0.20508876982607299</v>
      </c>
      <c r="F166" s="36">
        <v>9.4736842105263452E-2</v>
      </c>
      <c r="G166" s="37">
        <v>0.73211789473178812</v>
      </c>
    </row>
    <row r="167" spans="1:7" x14ac:dyDescent="0.25">
      <c r="A167" s="35" t="s">
        <v>171</v>
      </c>
      <c r="B167" s="35" t="s">
        <v>25</v>
      </c>
      <c r="C167" s="35" t="s">
        <v>26</v>
      </c>
      <c r="D167" s="36">
        <v>2.1052631578947367</v>
      </c>
      <c r="E167" s="36">
        <v>0.18222615397120073</v>
      </c>
      <c r="F167" s="36">
        <v>9.4736842105263452E-2</v>
      </c>
      <c r="G167" s="37">
        <v>0.73211789473178812</v>
      </c>
    </row>
    <row r="168" spans="1:7" x14ac:dyDescent="0.25">
      <c r="A168" s="35" t="s">
        <v>172</v>
      </c>
      <c r="B168" s="35" t="s">
        <v>25</v>
      </c>
      <c r="C168" s="35" t="s">
        <v>5</v>
      </c>
      <c r="D168" s="36">
        <v>2.4000000000000004</v>
      </c>
      <c r="E168" s="36">
        <v>0.19148542155126774</v>
      </c>
      <c r="F168" s="36">
        <v>0.40000000000000069</v>
      </c>
      <c r="G168" s="37">
        <v>0.12822579070542184</v>
      </c>
    </row>
    <row r="169" spans="1:7" x14ac:dyDescent="0.25">
      <c r="A169" s="35" t="s">
        <v>172</v>
      </c>
      <c r="B169" s="35" t="s">
        <v>25</v>
      </c>
      <c r="C169" s="35" t="s">
        <v>26</v>
      </c>
      <c r="D169" s="36">
        <v>1.9999999999999996</v>
      </c>
      <c r="E169" s="36">
        <v>0.17013926184468023</v>
      </c>
      <c r="F169" s="36">
        <v>0.40000000000000069</v>
      </c>
      <c r="G169" s="37">
        <v>0.12822579070542184</v>
      </c>
    </row>
    <row r="170" spans="1:7" x14ac:dyDescent="0.25">
      <c r="A170" s="35" t="s">
        <v>3</v>
      </c>
      <c r="B170" s="35" t="s">
        <v>27</v>
      </c>
      <c r="C170" s="35" t="s">
        <v>5</v>
      </c>
      <c r="D170" s="36">
        <v>93.9375</v>
      </c>
      <c r="E170" s="36">
        <v>15.396488325461636</v>
      </c>
      <c r="F170" s="36">
        <v>5.6597222222222285</v>
      </c>
      <c r="G170" s="37">
        <v>0.79082600230994526</v>
      </c>
    </row>
    <row r="171" spans="1:7" x14ac:dyDescent="0.25">
      <c r="A171" s="35" t="s">
        <v>3</v>
      </c>
      <c r="B171" s="35" t="s">
        <v>27</v>
      </c>
      <c r="C171" s="35" t="s">
        <v>6</v>
      </c>
      <c r="D171" s="36">
        <v>88.277777777777771</v>
      </c>
      <c r="E171" s="36">
        <v>14.515948401857912</v>
      </c>
      <c r="F171" s="36">
        <v>5.6597222222222285</v>
      </c>
      <c r="G171" s="37">
        <v>0.79082600230994526</v>
      </c>
    </row>
    <row r="172" spans="1:7" x14ac:dyDescent="0.25">
      <c r="A172" s="35" t="s">
        <v>7</v>
      </c>
      <c r="B172" s="35" t="s">
        <v>27</v>
      </c>
      <c r="C172" s="35" t="s">
        <v>5</v>
      </c>
      <c r="D172" s="36">
        <v>6.4437500000000005</v>
      </c>
      <c r="E172" s="36">
        <v>1.2056903003994972</v>
      </c>
      <c r="F172" s="36">
        <v>-0.16180555555555604</v>
      </c>
      <c r="G172" s="37">
        <v>0.922822455205484</v>
      </c>
    </row>
    <row r="173" spans="1:7" x14ac:dyDescent="0.25">
      <c r="A173" s="35" t="s">
        <v>7</v>
      </c>
      <c r="B173" s="35" t="s">
        <v>27</v>
      </c>
      <c r="C173" s="35" t="s">
        <v>6</v>
      </c>
      <c r="D173" s="36">
        <v>6.605555555555557</v>
      </c>
      <c r="E173" s="36">
        <v>1.1367357165644401</v>
      </c>
      <c r="F173" s="36">
        <v>-0.16180555555555604</v>
      </c>
      <c r="G173" s="37">
        <v>0.922822455205484</v>
      </c>
    </row>
    <row r="174" spans="1:7" x14ac:dyDescent="0.25">
      <c r="A174" s="35" t="s">
        <v>8</v>
      </c>
      <c r="B174" s="35" t="s">
        <v>27</v>
      </c>
      <c r="C174" s="35" t="s">
        <v>5</v>
      </c>
      <c r="D174" s="36">
        <v>34.571428571428569</v>
      </c>
      <c r="E174" s="36">
        <v>9.2834422410555302</v>
      </c>
      <c r="F174" s="36">
        <v>-19.303571428571427</v>
      </c>
      <c r="G174" s="37">
        <v>0.15281599961786263</v>
      </c>
    </row>
    <row r="175" spans="1:7" x14ac:dyDescent="0.25">
      <c r="A175" s="35" t="s">
        <v>8</v>
      </c>
      <c r="B175" s="35" t="s">
        <v>27</v>
      </c>
      <c r="C175" s="35" t="s">
        <v>6</v>
      </c>
      <c r="D175" s="36">
        <v>53.875</v>
      </c>
      <c r="E175" s="36">
        <v>8.683865058983665</v>
      </c>
      <c r="F175" s="36">
        <v>-19.303571428571427</v>
      </c>
      <c r="G175" s="37">
        <v>0.15281599961786263</v>
      </c>
    </row>
    <row r="176" spans="1:7" x14ac:dyDescent="0.25">
      <c r="A176" s="35" t="s">
        <v>9</v>
      </c>
      <c r="B176" s="35" t="s">
        <v>27</v>
      </c>
      <c r="C176" s="35" t="s">
        <v>5</v>
      </c>
      <c r="D176" s="36">
        <v>30.118749999999999</v>
      </c>
      <c r="E176" s="36">
        <v>1.8277702576314558</v>
      </c>
      <c r="F176" s="36">
        <v>-0.36360294117647779</v>
      </c>
      <c r="G176" s="37">
        <v>0.88738642076931518</v>
      </c>
    </row>
    <row r="177" spans="1:7" x14ac:dyDescent="0.25">
      <c r="A177" s="35" t="s">
        <v>9</v>
      </c>
      <c r="B177" s="35" t="s">
        <v>27</v>
      </c>
      <c r="C177" s="35" t="s">
        <v>6</v>
      </c>
      <c r="D177" s="36">
        <v>30.482352941176476</v>
      </c>
      <c r="E177" s="36">
        <v>1.7731976074298579</v>
      </c>
      <c r="F177" s="36">
        <v>-0.36360294117647779</v>
      </c>
      <c r="G177" s="37">
        <v>0.88738642076931518</v>
      </c>
    </row>
    <row r="178" spans="1:7" x14ac:dyDescent="0.25">
      <c r="A178" s="35" t="s">
        <v>10</v>
      </c>
      <c r="B178" s="35" t="s">
        <v>27</v>
      </c>
      <c r="C178" s="35" t="s">
        <v>5</v>
      </c>
      <c r="D178" s="36">
        <v>43.0625</v>
      </c>
      <c r="E178" s="36">
        <v>3.842336503312469</v>
      </c>
      <c r="F178" s="36">
        <v>4.0624999999999956</v>
      </c>
      <c r="G178" s="37">
        <v>0.44735775149914736</v>
      </c>
    </row>
    <row r="179" spans="1:7" x14ac:dyDescent="0.25">
      <c r="A179" s="35" t="s">
        <v>10</v>
      </c>
      <c r="B179" s="35" t="s">
        <v>27</v>
      </c>
      <c r="C179" s="35" t="s">
        <v>6</v>
      </c>
      <c r="D179" s="36">
        <v>39.000000000000007</v>
      </c>
      <c r="E179" s="36">
        <v>3.6225895961238055</v>
      </c>
      <c r="F179" s="36">
        <v>4.0624999999999956</v>
      </c>
      <c r="G179" s="37">
        <v>0.44735775149914736</v>
      </c>
    </row>
    <row r="180" spans="1:7" x14ac:dyDescent="0.25">
      <c r="A180" s="35" t="s">
        <v>11</v>
      </c>
      <c r="B180" s="35" t="s">
        <v>27</v>
      </c>
      <c r="C180" s="35" t="s">
        <v>5</v>
      </c>
      <c r="D180" s="36">
        <v>2.5437500000000002</v>
      </c>
      <c r="E180" s="36">
        <v>0.29851316122053145</v>
      </c>
      <c r="F180" s="36">
        <v>-3.9583333333333401E-2</v>
      </c>
      <c r="G180" s="37">
        <v>0.92373961019978479</v>
      </c>
    </row>
    <row r="181" spans="1:7" x14ac:dyDescent="0.25">
      <c r="A181" s="35" t="s">
        <v>11</v>
      </c>
      <c r="B181" s="35" t="s">
        <v>27</v>
      </c>
      <c r="C181" s="35" t="s">
        <v>6</v>
      </c>
      <c r="D181" s="36">
        <v>2.5833333333333335</v>
      </c>
      <c r="E181" s="36">
        <v>0.28144090742996125</v>
      </c>
      <c r="F181" s="36">
        <v>-3.9583333333333401E-2</v>
      </c>
      <c r="G181" s="37">
        <v>0.92373961019978479</v>
      </c>
    </row>
    <row r="182" spans="1:7" x14ac:dyDescent="0.25">
      <c r="A182" s="35" t="s">
        <v>12</v>
      </c>
      <c r="B182" s="35" t="s">
        <v>27</v>
      </c>
      <c r="C182" s="35" t="s">
        <v>5</v>
      </c>
      <c r="D182" s="36">
        <v>15.999999999999996</v>
      </c>
      <c r="E182" s="36">
        <v>2.9496915554187773</v>
      </c>
      <c r="F182" s="36">
        <v>-7.1428571428571423</v>
      </c>
      <c r="G182" s="37">
        <v>0.11253684548924703</v>
      </c>
    </row>
    <row r="183" spans="1:7" x14ac:dyDescent="0.25">
      <c r="A183" s="35" t="s">
        <v>12</v>
      </c>
      <c r="B183" s="35" t="s">
        <v>27</v>
      </c>
      <c r="C183" s="35" t="s">
        <v>6</v>
      </c>
      <c r="D183" s="36">
        <v>23.142857142857139</v>
      </c>
      <c r="E183" s="36">
        <v>2.9496915554187773</v>
      </c>
      <c r="F183" s="36">
        <v>-7.1428571428571423</v>
      </c>
      <c r="G183" s="37">
        <v>0.11253684548924703</v>
      </c>
    </row>
    <row r="184" spans="1:7" x14ac:dyDescent="0.25">
      <c r="A184" s="35" t="s">
        <v>13</v>
      </c>
      <c r="B184" s="35" t="s">
        <v>27</v>
      </c>
      <c r="C184" s="35" t="s">
        <v>5</v>
      </c>
      <c r="D184" s="36">
        <v>46.25</v>
      </c>
      <c r="E184" s="36">
        <v>14.244036581145107</v>
      </c>
      <c r="F184" s="36">
        <v>-2.4166666666666696</v>
      </c>
      <c r="G184" s="37">
        <v>0.9025252816501651</v>
      </c>
    </row>
    <row r="185" spans="1:7" x14ac:dyDescent="0.25">
      <c r="A185" s="35" t="s">
        <v>13</v>
      </c>
      <c r="B185" s="35" t="s">
        <v>27</v>
      </c>
      <c r="C185" s="35" t="s">
        <v>6</v>
      </c>
      <c r="D185" s="36">
        <v>48.666666666666671</v>
      </c>
      <c r="E185" s="36">
        <v>13.429406477329268</v>
      </c>
      <c r="F185" s="36">
        <v>-2.4166666666666696</v>
      </c>
      <c r="G185" s="37">
        <v>0.9025252816501651</v>
      </c>
    </row>
    <row r="186" spans="1:7" x14ac:dyDescent="0.25">
      <c r="A186" s="35" t="s">
        <v>14</v>
      </c>
      <c r="B186" s="35" t="s">
        <v>27</v>
      </c>
      <c r="C186" s="35" t="s">
        <v>5</v>
      </c>
      <c r="D186" s="36">
        <v>3.9562499999999994</v>
      </c>
      <c r="E186" s="36">
        <v>1.1555308738746146</v>
      </c>
      <c r="F186" s="36">
        <v>-0.24930555555555528</v>
      </c>
      <c r="G186" s="37">
        <v>0.87624608225926615</v>
      </c>
    </row>
    <row r="187" spans="1:7" x14ac:dyDescent="0.25">
      <c r="A187" s="35" t="s">
        <v>14</v>
      </c>
      <c r="B187" s="35" t="s">
        <v>27</v>
      </c>
      <c r="C187" s="35" t="s">
        <v>6</v>
      </c>
      <c r="D187" s="36">
        <v>4.2055555555555548</v>
      </c>
      <c r="E187" s="36">
        <v>1.0894449557162094</v>
      </c>
      <c r="F187" s="36">
        <v>-0.24930555555555528</v>
      </c>
      <c r="G187" s="37">
        <v>0.87624608225926615</v>
      </c>
    </row>
    <row r="188" spans="1:7" x14ac:dyDescent="0.25">
      <c r="A188" s="35" t="s">
        <v>15</v>
      </c>
      <c r="B188" s="35" t="s">
        <v>27</v>
      </c>
      <c r="C188" s="35" t="s">
        <v>5</v>
      </c>
      <c r="D188" s="36">
        <v>47.6875</v>
      </c>
      <c r="E188" s="36">
        <v>4.2407332976632368</v>
      </c>
      <c r="F188" s="36">
        <v>8.076388888888884</v>
      </c>
      <c r="G188" s="37">
        <v>0.17541727211451752</v>
      </c>
    </row>
    <row r="189" spans="1:7" x14ac:dyDescent="0.25">
      <c r="A189" s="35" t="s">
        <v>15</v>
      </c>
      <c r="B189" s="35" t="s">
        <v>27</v>
      </c>
      <c r="C189" s="35" t="s">
        <v>6</v>
      </c>
      <c r="D189" s="36">
        <v>39.611111111111114</v>
      </c>
      <c r="E189" s="36">
        <v>3.9982016959750197</v>
      </c>
      <c r="F189" s="36">
        <v>8.076388888888884</v>
      </c>
      <c r="G189" s="37">
        <v>0.17541727211451752</v>
      </c>
    </row>
    <row r="190" spans="1:7" x14ac:dyDescent="0.25">
      <c r="A190" s="35" t="s">
        <v>16</v>
      </c>
      <c r="B190" s="35" t="s">
        <v>27</v>
      </c>
      <c r="C190" s="35" t="s">
        <v>5</v>
      </c>
      <c r="D190" s="36">
        <v>2.4874999999999998</v>
      </c>
      <c r="E190" s="36">
        <v>0.25440455909338594</v>
      </c>
      <c r="F190" s="36">
        <v>8.7500000000000105E-2</v>
      </c>
      <c r="G190" s="37">
        <v>0.803991139062744</v>
      </c>
    </row>
    <row r="191" spans="1:7" x14ac:dyDescent="0.25">
      <c r="A191" s="35" t="s">
        <v>16</v>
      </c>
      <c r="B191" s="35" t="s">
        <v>27</v>
      </c>
      <c r="C191" s="35" t="s">
        <v>6</v>
      </c>
      <c r="D191" s="36">
        <v>2.4</v>
      </c>
      <c r="E191" s="36">
        <v>0.23985491853294258</v>
      </c>
      <c r="F191" s="36">
        <v>8.7500000000000105E-2</v>
      </c>
      <c r="G191" s="37">
        <v>0.803991139062744</v>
      </c>
    </row>
    <row r="192" spans="1:7" x14ac:dyDescent="0.25">
      <c r="A192" s="35" t="s">
        <v>17</v>
      </c>
      <c r="B192" s="35" t="s">
        <v>27</v>
      </c>
      <c r="C192" s="35" t="s">
        <v>5</v>
      </c>
      <c r="D192" s="36">
        <v>16.333333333333332</v>
      </c>
      <c r="E192" s="36">
        <v>1.742709682373125</v>
      </c>
      <c r="F192" s="36">
        <v>0.99999999999999822</v>
      </c>
      <c r="G192" s="37">
        <v>0.72250087523775441</v>
      </c>
    </row>
    <row r="193" spans="1:7" x14ac:dyDescent="0.25">
      <c r="A193" s="35" t="s">
        <v>17</v>
      </c>
      <c r="B193" s="35" t="s">
        <v>27</v>
      </c>
      <c r="C193" s="35" t="s">
        <v>6</v>
      </c>
      <c r="D193" s="36">
        <v>15.333333333333334</v>
      </c>
      <c r="E193" s="36">
        <v>2.1343747458109497</v>
      </c>
      <c r="F193" s="36">
        <v>0.99999999999999822</v>
      </c>
      <c r="G193" s="37">
        <v>0.72250087523775441</v>
      </c>
    </row>
    <row r="194" spans="1:7" x14ac:dyDescent="0.25">
      <c r="A194" s="35" t="s">
        <v>18</v>
      </c>
      <c r="B194" s="35" t="s">
        <v>27</v>
      </c>
      <c r="C194" s="35" t="s">
        <v>5</v>
      </c>
      <c r="D194" s="36">
        <v>51.875</v>
      </c>
      <c r="E194" s="36">
        <v>14.936306829961348</v>
      </c>
      <c r="F194" s="36">
        <v>4.8749999999999956</v>
      </c>
      <c r="G194" s="37">
        <v>0.81379787000542558</v>
      </c>
    </row>
    <row r="195" spans="1:7" x14ac:dyDescent="0.25">
      <c r="A195" s="35" t="s">
        <v>18</v>
      </c>
      <c r="B195" s="35" t="s">
        <v>27</v>
      </c>
      <c r="C195" s="35" t="s">
        <v>6</v>
      </c>
      <c r="D195" s="36">
        <v>47.000000000000007</v>
      </c>
      <c r="E195" s="36">
        <v>14.082085127131485</v>
      </c>
      <c r="F195" s="36">
        <v>4.8749999999999956</v>
      </c>
      <c r="G195" s="37">
        <v>0.81379787000542558</v>
      </c>
    </row>
    <row r="196" spans="1:7" x14ac:dyDescent="0.25">
      <c r="A196" s="35" t="s">
        <v>19</v>
      </c>
      <c r="B196" s="35" t="s">
        <v>27</v>
      </c>
      <c r="C196" s="35" t="s">
        <v>5</v>
      </c>
      <c r="D196" s="36">
        <v>3.8125000000000004</v>
      </c>
      <c r="E196" s="36">
        <v>1.1517840271997608</v>
      </c>
      <c r="F196" s="36">
        <v>-7.0833333333330986E-2</v>
      </c>
      <c r="G196" s="37">
        <v>0.96458708529427062</v>
      </c>
    </row>
    <row r="197" spans="1:7" x14ac:dyDescent="0.25">
      <c r="A197" s="35" t="s">
        <v>19</v>
      </c>
      <c r="B197" s="35" t="s">
        <v>27</v>
      </c>
      <c r="C197" s="35" t="s">
        <v>6</v>
      </c>
      <c r="D197" s="36">
        <v>3.8833333333333315</v>
      </c>
      <c r="E197" s="36">
        <v>1.0859123947937357</v>
      </c>
      <c r="F197" s="36">
        <v>-7.0833333333330986E-2</v>
      </c>
      <c r="G197" s="37">
        <v>0.96458708529427062</v>
      </c>
    </row>
    <row r="198" spans="1:7" x14ac:dyDescent="0.25">
      <c r="A198" s="35" t="s">
        <v>20</v>
      </c>
      <c r="B198" s="35" t="s">
        <v>27</v>
      </c>
      <c r="C198" s="35" t="s">
        <v>5</v>
      </c>
      <c r="D198" s="36">
        <v>6.375</v>
      </c>
      <c r="E198" s="36">
        <v>6.9413504392257046</v>
      </c>
      <c r="F198" s="36">
        <v>-15.347222222222221</v>
      </c>
      <c r="G198" s="37">
        <v>0.11749876497451883</v>
      </c>
    </row>
    <row r="199" spans="1:7" x14ac:dyDescent="0.25">
      <c r="A199" s="35" t="s">
        <v>20</v>
      </c>
      <c r="B199" s="35" t="s">
        <v>27</v>
      </c>
      <c r="C199" s="35" t="s">
        <v>6</v>
      </c>
      <c r="D199" s="36">
        <v>21.722222222222221</v>
      </c>
      <c r="E199" s="36">
        <v>6.5443679548916212</v>
      </c>
      <c r="F199" s="36">
        <v>-15.347222222222221</v>
      </c>
      <c r="G199" s="37">
        <v>0.11749876497451883</v>
      </c>
    </row>
    <row r="200" spans="1:7" x14ac:dyDescent="0.25">
      <c r="A200" s="35" t="s">
        <v>21</v>
      </c>
      <c r="B200" s="35" t="s">
        <v>27</v>
      </c>
      <c r="C200" s="35" t="s">
        <v>5</v>
      </c>
      <c r="D200" s="36">
        <v>0.91125</v>
      </c>
      <c r="E200" s="36">
        <v>7.5614704590755838E-2</v>
      </c>
      <c r="F200" s="36">
        <v>7.5138888888889546E-2</v>
      </c>
      <c r="G200" s="37">
        <v>0.4749144110351281</v>
      </c>
    </row>
    <row r="201" spans="1:7" x14ac:dyDescent="0.25">
      <c r="A201" s="35" t="s">
        <v>21</v>
      </c>
      <c r="B201" s="35" t="s">
        <v>27</v>
      </c>
      <c r="C201" s="35" t="s">
        <v>6</v>
      </c>
      <c r="D201" s="36">
        <v>0.83611111111111047</v>
      </c>
      <c r="E201" s="36">
        <v>7.1290227164721345E-2</v>
      </c>
      <c r="F201" s="36">
        <v>7.5138888888889546E-2</v>
      </c>
      <c r="G201" s="37">
        <v>0.4749144110351281</v>
      </c>
    </row>
    <row r="202" spans="1:7" x14ac:dyDescent="0.25">
      <c r="A202" s="35" t="s">
        <v>22</v>
      </c>
      <c r="B202" s="35" t="s">
        <v>27</v>
      </c>
      <c r="C202" s="35" t="s">
        <v>5</v>
      </c>
      <c r="D202" s="36">
        <v>0.86312499999999992</v>
      </c>
      <c r="E202" s="36">
        <v>9.5948236991919914E-2</v>
      </c>
      <c r="F202" s="36">
        <v>3.0347222222221883E-2</v>
      </c>
      <c r="G202" s="37">
        <v>0.81945332896875078</v>
      </c>
    </row>
    <row r="203" spans="1:7" x14ac:dyDescent="0.25">
      <c r="A203" s="35" t="s">
        <v>22</v>
      </c>
      <c r="B203" s="35" t="s">
        <v>27</v>
      </c>
      <c r="C203" s="35" t="s">
        <v>6</v>
      </c>
      <c r="D203" s="36">
        <v>0.83277777777777806</v>
      </c>
      <c r="E203" s="36">
        <v>9.04608653598407E-2</v>
      </c>
      <c r="F203" s="36">
        <v>3.0347222222221883E-2</v>
      </c>
      <c r="G203" s="37">
        <v>0.81945332896875078</v>
      </c>
    </row>
    <row r="204" spans="1:7" x14ac:dyDescent="0.25">
      <c r="A204" s="35" t="s">
        <v>169</v>
      </c>
      <c r="B204" s="35" t="s">
        <v>27</v>
      </c>
      <c r="C204" s="35" t="s">
        <v>5</v>
      </c>
      <c r="D204" s="36">
        <v>3</v>
      </c>
      <c r="E204" s="36">
        <v>0.29017475577466906</v>
      </c>
      <c r="F204" s="36">
        <v>-0.22222222222222227</v>
      </c>
      <c r="G204" s="37">
        <v>0.58125589827170809</v>
      </c>
    </row>
    <row r="205" spans="1:7" x14ac:dyDescent="0.25">
      <c r="A205" s="35" t="s">
        <v>169</v>
      </c>
      <c r="B205" s="35" t="s">
        <v>27</v>
      </c>
      <c r="C205" s="35" t="s">
        <v>6</v>
      </c>
      <c r="D205" s="36">
        <v>3.2222222222222223</v>
      </c>
      <c r="E205" s="36">
        <v>0.27357938338322507</v>
      </c>
      <c r="F205" s="36">
        <v>-0.22222222222222227</v>
      </c>
      <c r="G205" s="37">
        <v>0.58125589827170809</v>
      </c>
    </row>
    <row r="206" spans="1:7" x14ac:dyDescent="0.25">
      <c r="A206" s="35" t="s">
        <v>170</v>
      </c>
      <c r="B206" s="35" t="s">
        <v>27</v>
      </c>
      <c r="C206" s="35" t="s">
        <v>5</v>
      </c>
      <c r="D206" s="36">
        <v>2.125</v>
      </c>
      <c r="E206" s="36">
        <v>0.24814852603274157</v>
      </c>
      <c r="F206" s="36">
        <v>1.388888888888884E-2</v>
      </c>
      <c r="G206" s="37">
        <v>0.96776879766984303</v>
      </c>
    </row>
    <row r="207" spans="1:7" x14ac:dyDescent="0.25">
      <c r="A207" s="35" t="s">
        <v>170</v>
      </c>
      <c r="B207" s="35" t="s">
        <v>27</v>
      </c>
      <c r="C207" s="35" t="s">
        <v>6</v>
      </c>
      <c r="D207" s="36">
        <v>2.1111111111111112</v>
      </c>
      <c r="E207" s="36">
        <v>0.23395667399893078</v>
      </c>
      <c r="F207" s="36">
        <v>1.388888888888884E-2</v>
      </c>
      <c r="G207" s="37">
        <v>0.96776879766984303</v>
      </c>
    </row>
    <row r="208" spans="1:7" x14ac:dyDescent="0.25">
      <c r="A208" s="35" t="s">
        <v>171</v>
      </c>
      <c r="B208" s="35" t="s">
        <v>27</v>
      </c>
      <c r="C208" s="35" t="s">
        <v>5</v>
      </c>
      <c r="D208" s="36">
        <v>2.125</v>
      </c>
      <c r="E208" s="36">
        <v>0.19887378220871657</v>
      </c>
      <c r="F208" s="36">
        <v>-4.1666666666666519E-2</v>
      </c>
      <c r="G208" s="37">
        <v>0.87979453936134822</v>
      </c>
    </row>
    <row r="209" spans="1:7" x14ac:dyDescent="0.25">
      <c r="A209" s="35" t="s">
        <v>171</v>
      </c>
      <c r="B209" s="35" t="s">
        <v>27</v>
      </c>
      <c r="C209" s="35" t="s">
        <v>6</v>
      </c>
      <c r="D209" s="36">
        <v>2.1666666666666665</v>
      </c>
      <c r="E209" s="36">
        <v>0.18750000000000006</v>
      </c>
      <c r="F209" s="36">
        <v>-4.1666666666666519E-2</v>
      </c>
      <c r="G209" s="37">
        <v>0.87979453936134822</v>
      </c>
    </row>
    <row r="210" spans="1:7" x14ac:dyDescent="0.25">
      <c r="A210" s="35" t="s">
        <v>172</v>
      </c>
      <c r="B210" s="35" t="s">
        <v>27</v>
      </c>
      <c r="C210" s="35" t="s">
        <v>5</v>
      </c>
      <c r="D210" s="36">
        <v>2.3125</v>
      </c>
      <c r="E210" s="36">
        <v>0.18947885170397141</v>
      </c>
      <c r="F210" s="36">
        <v>0.25694444444444481</v>
      </c>
      <c r="G210" s="37">
        <v>0.33120281624344927</v>
      </c>
    </row>
    <row r="211" spans="1:7" x14ac:dyDescent="0.25">
      <c r="A211" s="35" t="s">
        <v>172</v>
      </c>
      <c r="B211" s="35" t="s">
        <v>27</v>
      </c>
      <c r="C211" s="35" t="s">
        <v>6</v>
      </c>
      <c r="D211" s="36">
        <v>2.0555555555555554</v>
      </c>
      <c r="E211" s="36">
        <v>0.17864237457509125</v>
      </c>
      <c r="F211" s="36">
        <v>0.25694444444444481</v>
      </c>
      <c r="G211" s="37">
        <v>0.33120281624344927</v>
      </c>
    </row>
    <row r="212" spans="1:7" x14ac:dyDescent="0.25">
      <c r="A212" s="35" t="s">
        <v>3</v>
      </c>
      <c r="B212" s="35" t="s">
        <v>28</v>
      </c>
      <c r="C212" s="35" t="s">
        <v>5</v>
      </c>
      <c r="D212" s="36">
        <v>80.416666666666657</v>
      </c>
      <c r="E212" s="36">
        <v>12.108635506094171</v>
      </c>
      <c r="F212" s="36">
        <v>-35.78333333333331</v>
      </c>
      <c r="G212" s="37">
        <v>0.11883246176114959</v>
      </c>
    </row>
    <row r="213" spans="1:7" x14ac:dyDescent="0.25">
      <c r="A213" s="35" t="s">
        <v>3</v>
      </c>
      <c r="B213" s="35" t="s">
        <v>28</v>
      </c>
      <c r="C213" s="35" t="s">
        <v>6</v>
      </c>
      <c r="D213" s="36">
        <v>116.19999999999997</v>
      </c>
      <c r="E213" s="36">
        <v>18.758617464159414</v>
      </c>
      <c r="F213" s="36">
        <v>-35.78333333333331</v>
      </c>
      <c r="G213" s="37">
        <v>0.11883246176114959</v>
      </c>
    </row>
    <row r="214" spans="1:7" x14ac:dyDescent="0.25">
      <c r="A214" s="35" t="s">
        <v>7</v>
      </c>
      <c r="B214" s="35" t="s">
        <v>28</v>
      </c>
      <c r="C214" s="35" t="s">
        <v>5</v>
      </c>
      <c r="D214" s="36">
        <v>5.85</v>
      </c>
      <c r="E214" s="36">
        <v>0.959359052527606</v>
      </c>
      <c r="F214" s="36">
        <v>-2.31</v>
      </c>
      <c r="G214" s="37">
        <v>0.20091560513144446</v>
      </c>
    </row>
    <row r="215" spans="1:7" x14ac:dyDescent="0.25">
      <c r="A215" s="35" t="s">
        <v>7</v>
      </c>
      <c r="B215" s="35" t="s">
        <v>28</v>
      </c>
      <c r="C215" s="35" t="s">
        <v>6</v>
      </c>
      <c r="D215" s="36">
        <v>8.16</v>
      </c>
      <c r="E215" s="36">
        <v>1.4862326533890975</v>
      </c>
      <c r="F215" s="36">
        <v>-2.31</v>
      </c>
      <c r="G215" s="37">
        <v>0.20091560513144446</v>
      </c>
    </row>
    <row r="216" spans="1:7" x14ac:dyDescent="0.25">
      <c r="A216" s="35" t="s">
        <v>8</v>
      </c>
      <c r="B216" s="35" t="s">
        <v>28</v>
      </c>
      <c r="C216" s="35" t="s">
        <v>5</v>
      </c>
      <c r="D216" s="36">
        <v>38.090909090909079</v>
      </c>
      <c r="E216" s="36">
        <v>7.1643587012909178</v>
      </c>
      <c r="F216" s="36">
        <v>-25.409090909090917</v>
      </c>
      <c r="G216" s="37">
        <v>9.0038465004375179E-2</v>
      </c>
    </row>
    <row r="217" spans="1:7" x14ac:dyDescent="0.25">
      <c r="A217" s="35" t="s">
        <v>8</v>
      </c>
      <c r="B217" s="35" t="s">
        <v>28</v>
      </c>
      <c r="C217" s="35" t="s">
        <v>6</v>
      </c>
      <c r="D217" s="36">
        <v>63.5</v>
      </c>
      <c r="E217" s="36">
        <v>11.880744837849935</v>
      </c>
      <c r="F217" s="36">
        <v>-25.409090909090917</v>
      </c>
      <c r="G217" s="37">
        <v>9.0038465004375179E-2</v>
      </c>
    </row>
    <row r="218" spans="1:7" x14ac:dyDescent="0.25">
      <c r="A218" s="35" t="s">
        <v>9</v>
      </c>
      <c r="B218" s="35" t="s">
        <v>28</v>
      </c>
      <c r="C218" s="35" t="s">
        <v>5</v>
      </c>
      <c r="D218" s="36">
        <v>30.75</v>
      </c>
      <c r="E218" s="36">
        <v>1.4850308437636932</v>
      </c>
      <c r="F218" s="36">
        <v>1.6277777777777731</v>
      </c>
      <c r="G218" s="37">
        <v>0.57115787987410171</v>
      </c>
    </row>
    <row r="219" spans="1:7" x14ac:dyDescent="0.25">
      <c r="A219" s="35" t="s">
        <v>9</v>
      </c>
      <c r="B219" s="35" t="s">
        <v>28</v>
      </c>
      <c r="C219" s="35" t="s">
        <v>6</v>
      </c>
      <c r="D219" s="36">
        <v>29.122222222222227</v>
      </c>
      <c r="E219" s="36">
        <v>2.4250452130105433</v>
      </c>
      <c r="F219" s="36">
        <v>1.6277777777777731</v>
      </c>
      <c r="G219" s="37">
        <v>0.57115787987410171</v>
      </c>
    </row>
    <row r="220" spans="1:7" x14ac:dyDescent="0.25">
      <c r="A220" s="35" t="s">
        <v>10</v>
      </c>
      <c r="B220" s="35" t="s">
        <v>28</v>
      </c>
      <c r="C220" s="35" t="s">
        <v>5</v>
      </c>
      <c r="D220" s="36">
        <v>38.791666666666664</v>
      </c>
      <c r="E220" s="36">
        <v>3.0897929941223836</v>
      </c>
      <c r="F220" s="36">
        <v>-7.2083333333333455</v>
      </c>
      <c r="G220" s="37">
        <v>0.21492833455422522</v>
      </c>
    </row>
    <row r="221" spans="1:7" x14ac:dyDescent="0.25">
      <c r="A221" s="35" t="s">
        <v>10</v>
      </c>
      <c r="B221" s="35" t="s">
        <v>28</v>
      </c>
      <c r="C221" s="35" t="s">
        <v>6</v>
      </c>
      <c r="D221" s="36">
        <v>46.000000000000007</v>
      </c>
      <c r="E221" s="36">
        <v>4.7866867237857376</v>
      </c>
      <c r="F221" s="36">
        <v>-7.2083333333333455</v>
      </c>
      <c r="G221" s="37">
        <v>0.21492833455422522</v>
      </c>
    </row>
    <row r="222" spans="1:7" x14ac:dyDescent="0.25">
      <c r="A222" s="35" t="s">
        <v>11</v>
      </c>
      <c r="B222" s="35" t="s">
        <v>28</v>
      </c>
      <c r="C222" s="35" t="s">
        <v>5</v>
      </c>
      <c r="D222" s="36">
        <v>2.6000000000000005</v>
      </c>
      <c r="E222" s="36">
        <v>0.2434988021873345</v>
      </c>
      <c r="F222" s="36">
        <v>0.12000000000000054</v>
      </c>
      <c r="G222" s="37">
        <v>0.79097880537755472</v>
      </c>
    </row>
    <row r="223" spans="1:7" x14ac:dyDescent="0.25">
      <c r="A223" s="35" t="s">
        <v>11</v>
      </c>
      <c r="B223" s="35" t="s">
        <v>28</v>
      </c>
      <c r="C223" s="35" t="s">
        <v>6</v>
      </c>
      <c r="D223" s="36">
        <v>2.48</v>
      </c>
      <c r="E223" s="36">
        <v>0.37722672227720028</v>
      </c>
      <c r="F223" s="36">
        <v>0.12000000000000054</v>
      </c>
      <c r="G223" s="37">
        <v>0.79097880537755472</v>
      </c>
    </row>
    <row r="224" spans="1:7" x14ac:dyDescent="0.25">
      <c r="A224" s="35" t="s">
        <v>12</v>
      </c>
      <c r="B224" s="35" t="s">
        <v>28</v>
      </c>
      <c r="C224" s="35" t="s">
        <v>5</v>
      </c>
      <c r="D224" s="36">
        <v>20.18181818181818</v>
      </c>
      <c r="E224" s="36">
        <v>2.5970598619473728</v>
      </c>
      <c r="F224" s="36">
        <v>2.8484848484848513</v>
      </c>
      <c r="G224" s="37">
        <v>0.62084880062924719</v>
      </c>
    </row>
    <row r="225" spans="1:7" x14ac:dyDescent="0.25">
      <c r="A225" s="35" t="s">
        <v>12</v>
      </c>
      <c r="B225" s="35" t="s">
        <v>28</v>
      </c>
      <c r="C225" s="35" t="s">
        <v>6</v>
      </c>
      <c r="D225" s="36">
        <v>17.333333333333329</v>
      </c>
      <c r="E225" s="36">
        <v>4.9729910245886959</v>
      </c>
      <c r="F225" s="36">
        <v>2.8484848484848513</v>
      </c>
      <c r="G225" s="37">
        <v>0.62084880062924719</v>
      </c>
    </row>
    <row r="226" spans="1:7" x14ac:dyDescent="0.25">
      <c r="A226" s="35" t="s">
        <v>13</v>
      </c>
      <c r="B226" s="35" t="s">
        <v>28</v>
      </c>
      <c r="C226" s="35" t="s">
        <v>5</v>
      </c>
      <c r="D226" s="36">
        <v>37.125000000000007</v>
      </c>
      <c r="E226" s="36">
        <v>11.127640428699008</v>
      </c>
      <c r="F226" s="36">
        <v>-35.374999999999993</v>
      </c>
      <c r="G226" s="37">
        <v>9.4345628611125498E-2</v>
      </c>
    </row>
    <row r="227" spans="1:7" x14ac:dyDescent="0.25">
      <c r="A227" s="35" t="s">
        <v>13</v>
      </c>
      <c r="B227" s="35" t="s">
        <v>28</v>
      </c>
      <c r="C227" s="35" t="s">
        <v>6</v>
      </c>
      <c r="D227" s="36">
        <v>72.5</v>
      </c>
      <c r="E227" s="36">
        <v>17.238866425174244</v>
      </c>
      <c r="F227" s="36">
        <v>-35.374999999999993</v>
      </c>
      <c r="G227" s="37">
        <v>9.4345628611125498E-2</v>
      </c>
    </row>
    <row r="228" spans="1:7" x14ac:dyDescent="0.25">
      <c r="A228" s="35" t="s">
        <v>14</v>
      </c>
      <c r="B228" s="35" t="s">
        <v>28</v>
      </c>
      <c r="C228" s="35" t="s">
        <v>5</v>
      </c>
      <c r="D228" s="36">
        <v>3.3041666666666663</v>
      </c>
      <c r="E228" s="36">
        <v>0.90858935373207905</v>
      </c>
      <c r="F228" s="36">
        <v>-2.6658333333333335</v>
      </c>
      <c r="G228" s="37">
        <v>0.1213956338078952</v>
      </c>
    </row>
    <row r="229" spans="1:7" x14ac:dyDescent="0.25">
      <c r="A229" s="35" t="s">
        <v>14</v>
      </c>
      <c r="B229" s="35" t="s">
        <v>28</v>
      </c>
      <c r="C229" s="35" t="s">
        <v>6</v>
      </c>
      <c r="D229" s="36">
        <v>5.97</v>
      </c>
      <c r="E229" s="36">
        <v>1.4075805742182808</v>
      </c>
      <c r="F229" s="36">
        <v>-2.6658333333333335</v>
      </c>
      <c r="G229" s="37">
        <v>0.1213956338078952</v>
      </c>
    </row>
    <row r="230" spans="1:7" x14ac:dyDescent="0.25">
      <c r="A230" s="35" t="s">
        <v>15</v>
      </c>
      <c r="B230" s="35" t="s">
        <v>28</v>
      </c>
      <c r="C230" s="35" t="s">
        <v>5</v>
      </c>
      <c r="D230" s="36">
        <v>43.291666666666664</v>
      </c>
      <c r="E230" s="36">
        <v>3.5647029616590915</v>
      </c>
      <c r="F230" s="36">
        <v>-0.40833333333334831</v>
      </c>
      <c r="G230" s="37">
        <v>0.95085133444039616</v>
      </c>
    </row>
    <row r="231" spans="1:7" x14ac:dyDescent="0.25">
      <c r="A231" s="35" t="s">
        <v>15</v>
      </c>
      <c r="B231" s="35" t="s">
        <v>28</v>
      </c>
      <c r="C231" s="35" t="s">
        <v>6</v>
      </c>
      <c r="D231" s="36">
        <v>43.70000000000001</v>
      </c>
      <c r="E231" s="36">
        <v>5.5224140818727676</v>
      </c>
      <c r="F231" s="36">
        <v>-0.40833333333334831</v>
      </c>
      <c r="G231" s="37">
        <v>0.95085133444039616</v>
      </c>
    </row>
    <row r="232" spans="1:7" x14ac:dyDescent="0.25">
      <c r="A232" s="35" t="s">
        <v>16</v>
      </c>
      <c r="B232" s="35" t="s">
        <v>28</v>
      </c>
      <c r="C232" s="35" t="s">
        <v>5</v>
      </c>
      <c r="D232" s="36">
        <v>2.5458333333333334</v>
      </c>
      <c r="E232" s="36">
        <v>0.20510599182360442</v>
      </c>
      <c r="F232" s="36">
        <v>0.35583333333333367</v>
      </c>
      <c r="G232" s="37">
        <v>0.35382116802155483</v>
      </c>
    </row>
    <row r="233" spans="1:7" x14ac:dyDescent="0.25">
      <c r="A233" s="35" t="s">
        <v>16</v>
      </c>
      <c r="B233" s="35" t="s">
        <v>28</v>
      </c>
      <c r="C233" s="35" t="s">
        <v>6</v>
      </c>
      <c r="D233" s="36">
        <v>2.1899999999999995</v>
      </c>
      <c r="E233" s="36">
        <v>0.31774883621606975</v>
      </c>
      <c r="F233" s="36">
        <v>0.35583333333333367</v>
      </c>
      <c r="G233" s="37">
        <v>0.35382116802155483</v>
      </c>
    </row>
    <row r="234" spans="1:7" x14ac:dyDescent="0.25">
      <c r="A234" s="35" t="s">
        <v>17</v>
      </c>
      <c r="B234" s="35" t="s">
        <v>28</v>
      </c>
      <c r="C234" s="35" t="s">
        <v>5</v>
      </c>
      <c r="D234" s="36">
        <v>16.333333333333336</v>
      </c>
      <c r="E234" s="36">
        <v>1.4964345088630637</v>
      </c>
      <c r="F234" s="36">
        <v>2.0000000000000058</v>
      </c>
      <c r="G234" s="37">
        <v>0.56030474673939512</v>
      </c>
    </row>
    <row r="235" spans="1:7" x14ac:dyDescent="0.25">
      <c r="A235" s="35" t="s">
        <v>17</v>
      </c>
      <c r="B235" s="35" t="s">
        <v>28</v>
      </c>
      <c r="C235" s="35" t="s">
        <v>6</v>
      </c>
      <c r="D235" s="36">
        <v>14.333333333333329</v>
      </c>
      <c r="E235" s="36">
        <v>2.9928690177261288</v>
      </c>
      <c r="F235" s="36">
        <v>2.0000000000000058</v>
      </c>
      <c r="G235" s="37">
        <v>0.56030474673939512</v>
      </c>
    </row>
    <row r="236" spans="1:7" x14ac:dyDescent="0.25">
      <c r="A236" s="35" t="s">
        <v>18</v>
      </c>
      <c r="B236" s="35" t="s">
        <v>28</v>
      </c>
      <c r="C236" s="35" t="s">
        <v>5</v>
      </c>
      <c r="D236" s="36">
        <v>39.666666666666664</v>
      </c>
      <c r="E236" s="36">
        <v>11.795884110334605</v>
      </c>
      <c r="F236" s="36">
        <v>-32.733333333333313</v>
      </c>
      <c r="G236" s="37">
        <v>0.14214606422138776</v>
      </c>
    </row>
    <row r="237" spans="1:7" x14ac:dyDescent="0.25">
      <c r="A237" s="35" t="s">
        <v>18</v>
      </c>
      <c r="B237" s="35" t="s">
        <v>28</v>
      </c>
      <c r="C237" s="35" t="s">
        <v>6</v>
      </c>
      <c r="D237" s="36">
        <v>72.399999999999977</v>
      </c>
      <c r="E237" s="36">
        <v>18.274105085247445</v>
      </c>
      <c r="F237" s="36">
        <v>-32.733333333333313</v>
      </c>
      <c r="G237" s="37">
        <v>0.14214606422138776</v>
      </c>
    </row>
    <row r="238" spans="1:7" x14ac:dyDescent="0.25">
      <c r="A238" s="35" t="s">
        <v>19</v>
      </c>
      <c r="B238" s="35" t="s">
        <v>28</v>
      </c>
      <c r="C238" s="35" t="s">
        <v>5</v>
      </c>
      <c r="D238" s="36">
        <v>3.149999999999999</v>
      </c>
      <c r="E238" s="36">
        <v>0.91235800835892611</v>
      </c>
      <c r="F238" s="36">
        <v>-2.3799999999999986</v>
      </c>
      <c r="G238" s="37">
        <v>0.16680655949377587</v>
      </c>
    </row>
    <row r="239" spans="1:7" x14ac:dyDescent="0.25">
      <c r="A239" s="35" t="s">
        <v>19</v>
      </c>
      <c r="B239" s="35" t="s">
        <v>28</v>
      </c>
      <c r="C239" s="35" t="s">
        <v>6</v>
      </c>
      <c r="D239" s="36">
        <v>5.5299999999999976</v>
      </c>
      <c r="E239" s="36">
        <v>1.413418948861235</v>
      </c>
      <c r="F239" s="36">
        <v>-2.3799999999999986</v>
      </c>
      <c r="G239" s="37">
        <v>0.16680655949377587</v>
      </c>
    </row>
    <row r="240" spans="1:7" x14ac:dyDescent="0.25">
      <c r="A240" s="35" t="s">
        <v>20</v>
      </c>
      <c r="B240" s="35" t="s">
        <v>28</v>
      </c>
      <c r="C240" s="35" t="s">
        <v>5</v>
      </c>
      <c r="D240" s="36">
        <v>10.791666666666668</v>
      </c>
      <c r="E240" s="36">
        <v>5.7669991399220004</v>
      </c>
      <c r="F240" s="36">
        <v>-12.608333333333327</v>
      </c>
      <c r="G240" s="37">
        <v>0.24447779389344881</v>
      </c>
    </row>
    <row r="241" spans="1:7" x14ac:dyDescent="0.25">
      <c r="A241" s="35" t="s">
        <v>20</v>
      </c>
      <c r="B241" s="35" t="s">
        <v>28</v>
      </c>
      <c r="C241" s="35" t="s">
        <v>6</v>
      </c>
      <c r="D241" s="36">
        <v>23.399999999999995</v>
      </c>
      <c r="E241" s="36">
        <v>8.9341966506041626</v>
      </c>
      <c r="F241" s="36">
        <v>-12.608333333333327</v>
      </c>
      <c r="G241" s="37">
        <v>0.24447779389344881</v>
      </c>
    </row>
    <row r="242" spans="1:7" x14ac:dyDescent="0.25">
      <c r="A242" s="35" t="s">
        <v>21</v>
      </c>
      <c r="B242" s="35" t="s">
        <v>28</v>
      </c>
      <c r="C242" s="35" t="s">
        <v>5</v>
      </c>
      <c r="D242" s="36">
        <v>0.85416666666666652</v>
      </c>
      <c r="E242" s="36">
        <v>6.1985311320057732E-2</v>
      </c>
      <c r="F242" s="36">
        <v>-5.8833333333332648E-2</v>
      </c>
      <c r="G242" s="37">
        <v>0.6102660566165512</v>
      </c>
    </row>
    <row r="243" spans="1:7" x14ac:dyDescent="0.25">
      <c r="A243" s="35" t="s">
        <v>21</v>
      </c>
      <c r="B243" s="35" t="s">
        <v>28</v>
      </c>
      <c r="C243" s="35" t="s">
        <v>6</v>
      </c>
      <c r="D243" s="36">
        <v>0.91299999999999915</v>
      </c>
      <c r="E243" s="36">
        <v>9.6027231380826264E-2</v>
      </c>
      <c r="F243" s="36">
        <v>-5.8833333333332648E-2</v>
      </c>
      <c r="G243" s="37">
        <v>0.6102660566165512</v>
      </c>
    </row>
    <row r="244" spans="1:7" x14ac:dyDescent="0.25">
      <c r="A244" s="35" t="s">
        <v>22</v>
      </c>
      <c r="B244" s="35" t="s">
        <v>28</v>
      </c>
      <c r="C244" s="35" t="s">
        <v>5</v>
      </c>
      <c r="D244" s="36">
        <v>0.8354166666666667</v>
      </c>
      <c r="E244" s="36">
        <v>7.8314319223792672E-2</v>
      </c>
      <c r="F244" s="36">
        <v>-3.9583333333333554E-2</v>
      </c>
      <c r="G244" s="37">
        <v>0.78575853565532416</v>
      </c>
    </row>
    <row r="245" spans="1:7" x14ac:dyDescent="0.25">
      <c r="A245" s="35" t="s">
        <v>22</v>
      </c>
      <c r="B245" s="35" t="s">
        <v>28</v>
      </c>
      <c r="C245" s="35" t="s">
        <v>6</v>
      </c>
      <c r="D245" s="36">
        <v>0.87500000000000022</v>
      </c>
      <c r="E245" s="36">
        <v>0.12132402164932815</v>
      </c>
      <c r="F245" s="36">
        <v>-3.9583333333333554E-2</v>
      </c>
      <c r="G245" s="37">
        <v>0.78575853565532416</v>
      </c>
    </row>
    <row r="246" spans="1:7" x14ac:dyDescent="0.25">
      <c r="A246" s="35" t="s">
        <v>169</v>
      </c>
      <c r="B246" s="35" t="s">
        <v>28</v>
      </c>
      <c r="C246" s="35" t="s">
        <v>5</v>
      </c>
      <c r="D246" s="36">
        <v>2.9583333333333335</v>
      </c>
      <c r="E246" s="36">
        <v>0.23234070857495265</v>
      </c>
      <c r="F246" s="36">
        <v>-0.54166666666666707</v>
      </c>
      <c r="G246" s="37">
        <v>0.21523624561402965</v>
      </c>
    </row>
    <row r="247" spans="1:7" x14ac:dyDescent="0.25">
      <c r="A247" s="35" t="s">
        <v>169</v>
      </c>
      <c r="B247" s="35" t="s">
        <v>28</v>
      </c>
      <c r="C247" s="35" t="s">
        <v>6</v>
      </c>
      <c r="D247" s="36">
        <v>3.5000000000000004</v>
      </c>
      <c r="E247" s="36">
        <v>0.35994067798272883</v>
      </c>
      <c r="F247" s="36">
        <v>-0.54166666666666707</v>
      </c>
      <c r="G247" s="37">
        <v>0.21523624561402965</v>
      </c>
    </row>
    <row r="248" spans="1:7" x14ac:dyDescent="0.25">
      <c r="A248" s="35" t="s">
        <v>170</v>
      </c>
      <c r="B248" s="35" t="s">
        <v>28</v>
      </c>
      <c r="C248" s="35" t="s">
        <v>5</v>
      </c>
      <c r="D248" s="36">
        <v>2.083333333333333</v>
      </c>
      <c r="E248" s="36">
        <v>0.2023087231051702</v>
      </c>
      <c r="F248" s="36">
        <v>-0.11666666666666721</v>
      </c>
      <c r="G248" s="37">
        <v>0.75650227800657388</v>
      </c>
    </row>
    <row r="249" spans="1:7" x14ac:dyDescent="0.25">
      <c r="A249" s="35" t="s">
        <v>170</v>
      </c>
      <c r="B249" s="35" t="s">
        <v>28</v>
      </c>
      <c r="C249" s="35" t="s">
        <v>6</v>
      </c>
      <c r="D249" s="36">
        <v>2.2000000000000002</v>
      </c>
      <c r="E249" s="36">
        <v>0.31341532615152473</v>
      </c>
      <c r="F249" s="36">
        <v>-0.11666666666666721</v>
      </c>
      <c r="G249" s="37">
        <v>0.75650227800657388</v>
      </c>
    </row>
    <row r="250" spans="1:7" x14ac:dyDescent="0.25">
      <c r="A250" s="35" t="s">
        <v>171</v>
      </c>
      <c r="B250" s="35" t="s">
        <v>28</v>
      </c>
      <c r="C250" s="35" t="s">
        <v>5</v>
      </c>
      <c r="D250" s="36">
        <v>2.125</v>
      </c>
      <c r="E250" s="36">
        <v>0.16227949783218668</v>
      </c>
      <c r="F250" s="36">
        <v>-7.5000000000000205E-2</v>
      </c>
      <c r="G250" s="37">
        <v>0.80369135874159259</v>
      </c>
    </row>
    <row r="251" spans="1:7" x14ac:dyDescent="0.25">
      <c r="A251" s="35" t="s">
        <v>171</v>
      </c>
      <c r="B251" s="35" t="s">
        <v>28</v>
      </c>
      <c r="C251" s="35" t="s">
        <v>6</v>
      </c>
      <c r="D251" s="36">
        <v>2.2000000000000002</v>
      </c>
      <c r="E251" s="36">
        <v>0.25140231701398458</v>
      </c>
      <c r="F251" s="36">
        <v>-7.5000000000000205E-2</v>
      </c>
      <c r="G251" s="37">
        <v>0.80369135874159259</v>
      </c>
    </row>
    <row r="252" spans="1:7" x14ac:dyDescent="0.25">
      <c r="A252" s="35" t="s">
        <v>172</v>
      </c>
      <c r="B252" s="35" t="s">
        <v>28</v>
      </c>
      <c r="C252" s="35" t="s">
        <v>5</v>
      </c>
      <c r="D252" s="36">
        <v>2.1666666666666665</v>
      </c>
      <c r="E252" s="36">
        <v>0.15701203067847316</v>
      </c>
      <c r="F252" s="36">
        <v>-3.3333333333333201E-2</v>
      </c>
      <c r="G252" s="37">
        <v>0.90905777373398888</v>
      </c>
    </row>
    <row r="253" spans="1:7" x14ac:dyDescent="0.25">
      <c r="A253" s="35" t="s">
        <v>172</v>
      </c>
      <c r="B253" s="35" t="s">
        <v>28</v>
      </c>
      <c r="C253" s="35" t="s">
        <v>6</v>
      </c>
      <c r="D253" s="36">
        <v>2.1999999999999997</v>
      </c>
      <c r="E253" s="36">
        <v>0.24324199198877383</v>
      </c>
      <c r="F253" s="36">
        <v>-3.3333333333333201E-2</v>
      </c>
      <c r="G253" s="37">
        <v>0.90905777373398888</v>
      </c>
    </row>
    <row r="254" spans="1:7" x14ac:dyDescent="0.25">
      <c r="A254" s="35" t="s">
        <v>3</v>
      </c>
      <c r="B254" s="35" t="s">
        <v>29</v>
      </c>
      <c r="C254" s="35" t="s">
        <v>5</v>
      </c>
      <c r="D254" s="36">
        <v>92.785714285714292</v>
      </c>
      <c r="E254" s="36">
        <v>11.625770309494149</v>
      </c>
      <c r="F254" s="36">
        <v>10.452380952381018</v>
      </c>
      <c r="G254" s="37">
        <v>0.70815827884713323</v>
      </c>
    </row>
    <row r="255" spans="1:7" x14ac:dyDescent="0.25">
      <c r="A255" s="35" t="s">
        <v>3</v>
      </c>
      <c r="B255" s="35" t="s">
        <v>29</v>
      </c>
      <c r="C255" s="35" t="s">
        <v>6</v>
      </c>
      <c r="D255" s="36">
        <v>82.333333333333272</v>
      </c>
      <c r="E255" s="36">
        <v>25.114534265026823</v>
      </c>
      <c r="F255" s="36">
        <v>10.452380952381018</v>
      </c>
      <c r="G255" s="37">
        <v>0.70815827884713323</v>
      </c>
    </row>
    <row r="256" spans="1:7" x14ac:dyDescent="0.25">
      <c r="A256" s="35" t="s">
        <v>7</v>
      </c>
      <c r="B256" s="35" t="s">
        <v>29</v>
      </c>
      <c r="C256" s="35" t="s">
        <v>5</v>
      </c>
      <c r="D256" s="36">
        <v>6.6214285714285719</v>
      </c>
      <c r="E256" s="36">
        <v>0.91072916654509206</v>
      </c>
      <c r="F256" s="36">
        <v>0.52142857142856891</v>
      </c>
      <c r="G256" s="37">
        <v>0.81146546783336837</v>
      </c>
    </row>
    <row r="257" spans="1:7" x14ac:dyDescent="0.25">
      <c r="A257" s="35" t="s">
        <v>7</v>
      </c>
      <c r="B257" s="35" t="s">
        <v>29</v>
      </c>
      <c r="C257" s="35" t="s">
        <v>6</v>
      </c>
      <c r="D257" s="36">
        <v>6.1000000000000032</v>
      </c>
      <c r="E257" s="36">
        <v>1.9673998582852825</v>
      </c>
      <c r="F257" s="36">
        <v>0.52142857142856891</v>
      </c>
      <c r="G257" s="37">
        <v>0.81146546783336837</v>
      </c>
    </row>
    <row r="258" spans="1:7" x14ac:dyDescent="0.25">
      <c r="A258" s="35" t="s">
        <v>8</v>
      </c>
      <c r="B258" s="35" t="s">
        <v>29</v>
      </c>
      <c r="C258" s="35" t="s">
        <v>5</v>
      </c>
      <c r="D258" s="36">
        <v>45.230769230769234</v>
      </c>
      <c r="E258" s="36">
        <v>7.3865412922541571</v>
      </c>
      <c r="F258" s="36">
        <v>2.7307692307692411</v>
      </c>
      <c r="G258" s="37">
        <v>0.89468466707570216</v>
      </c>
    </row>
    <row r="259" spans="1:7" x14ac:dyDescent="0.25">
      <c r="A259" s="35" t="s">
        <v>8</v>
      </c>
      <c r="B259" s="35" t="s">
        <v>29</v>
      </c>
      <c r="C259" s="35" t="s">
        <v>6</v>
      </c>
      <c r="D259" s="36">
        <v>42.499999999999993</v>
      </c>
      <c r="E259" s="36">
        <v>18.83205909358141</v>
      </c>
      <c r="F259" s="36">
        <v>2.7307692307692411</v>
      </c>
      <c r="G259" s="37">
        <v>0.89468466707570216</v>
      </c>
    </row>
    <row r="260" spans="1:7" x14ac:dyDescent="0.25">
      <c r="A260" s="35" t="s">
        <v>9</v>
      </c>
      <c r="B260" s="35" t="s">
        <v>29</v>
      </c>
      <c r="C260" s="35" t="s">
        <v>5</v>
      </c>
      <c r="D260" s="36">
        <v>30.729629629629628</v>
      </c>
      <c r="E260" s="36">
        <v>1.3961272156453306</v>
      </c>
      <c r="F260" s="36">
        <v>2.3296296296296193</v>
      </c>
      <c r="G260" s="37">
        <v>0.4820888983579763</v>
      </c>
    </row>
    <row r="261" spans="1:7" x14ac:dyDescent="0.25">
      <c r="A261" s="35" t="s">
        <v>9</v>
      </c>
      <c r="B261" s="35" t="s">
        <v>29</v>
      </c>
      <c r="C261" s="35" t="s">
        <v>6</v>
      </c>
      <c r="D261" s="36">
        <v>28.400000000000009</v>
      </c>
      <c r="E261" s="36">
        <v>2.9616330647457216</v>
      </c>
      <c r="F261" s="36">
        <v>2.3296296296296193</v>
      </c>
      <c r="G261" s="37">
        <v>0.4820888983579763</v>
      </c>
    </row>
    <row r="262" spans="1:7" x14ac:dyDescent="0.25">
      <c r="A262" s="35" t="s">
        <v>10</v>
      </c>
      <c r="B262" s="35" t="s">
        <v>29</v>
      </c>
      <c r="C262" s="35" t="s">
        <v>5</v>
      </c>
      <c r="D262" s="36">
        <v>41.428571428571431</v>
      </c>
      <c r="E262" s="36">
        <v>2.9231902870120572</v>
      </c>
      <c r="F262" s="36">
        <v>2.9285714285714342</v>
      </c>
      <c r="G262" s="37">
        <v>0.67667245230762318</v>
      </c>
    </row>
    <row r="263" spans="1:7" x14ac:dyDescent="0.25">
      <c r="A263" s="35" t="s">
        <v>10</v>
      </c>
      <c r="B263" s="35" t="s">
        <v>29</v>
      </c>
      <c r="C263" s="35" t="s">
        <v>6</v>
      </c>
      <c r="D263" s="36">
        <v>38.5</v>
      </c>
      <c r="E263" s="36">
        <v>6.3148127540765282</v>
      </c>
      <c r="F263" s="36">
        <v>2.9285714285714342</v>
      </c>
      <c r="G263" s="37">
        <v>0.67667245230762318</v>
      </c>
    </row>
    <row r="264" spans="1:7" x14ac:dyDescent="0.25">
      <c r="A264" s="35" t="s">
        <v>11</v>
      </c>
      <c r="B264" s="35" t="s">
        <v>29</v>
      </c>
      <c r="C264" s="35" t="s">
        <v>5</v>
      </c>
      <c r="D264" s="36">
        <v>2.5714285714285716</v>
      </c>
      <c r="E264" s="36">
        <v>0.22566982684510434</v>
      </c>
      <c r="F264" s="36">
        <v>3.809523809523796E-2</v>
      </c>
      <c r="G264" s="37">
        <v>0.94390736723980917</v>
      </c>
    </row>
    <row r="265" spans="1:7" x14ac:dyDescent="0.25">
      <c r="A265" s="35" t="s">
        <v>11</v>
      </c>
      <c r="B265" s="35" t="s">
        <v>29</v>
      </c>
      <c r="C265" s="35" t="s">
        <v>6</v>
      </c>
      <c r="D265" s="36">
        <v>2.5333333333333337</v>
      </c>
      <c r="E265" s="36">
        <v>0.48750254374590729</v>
      </c>
      <c r="F265" s="36">
        <v>3.809523809523796E-2</v>
      </c>
      <c r="G265" s="37">
        <v>0.94390736723980917</v>
      </c>
    </row>
    <row r="266" spans="1:7" x14ac:dyDescent="0.25">
      <c r="A266" s="35" t="s">
        <v>12</v>
      </c>
      <c r="B266" s="35" t="s">
        <v>29</v>
      </c>
      <c r="C266" s="35" t="s">
        <v>5</v>
      </c>
      <c r="D266" s="36">
        <v>18.400000000000002</v>
      </c>
      <c r="E266" s="36">
        <v>2.6792411861072414</v>
      </c>
      <c r="F266" s="36">
        <v>-4.0999999999999917</v>
      </c>
      <c r="G266" s="37">
        <v>0.42931693718996677</v>
      </c>
    </row>
    <row r="267" spans="1:7" x14ac:dyDescent="0.25">
      <c r="A267" s="35" t="s">
        <v>12</v>
      </c>
      <c r="B267" s="35" t="s">
        <v>29</v>
      </c>
      <c r="C267" s="35" t="s">
        <v>6</v>
      </c>
      <c r="D267" s="36">
        <v>22.499999999999993</v>
      </c>
      <c r="E267" s="36">
        <v>4.2362522745149791</v>
      </c>
      <c r="F267" s="36">
        <v>-4.0999999999999917</v>
      </c>
      <c r="G267" s="37">
        <v>0.42931693718996677</v>
      </c>
    </row>
    <row r="268" spans="1:7" x14ac:dyDescent="0.25">
      <c r="A268" s="35" t="s">
        <v>13</v>
      </c>
      <c r="B268" s="35" t="s">
        <v>29</v>
      </c>
      <c r="C268" s="35" t="s">
        <v>5</v>
      </c>
      <c r="D268" s="36">
        <v>49.321428571428569</v>
      </c>
      <c r="E268" s="36">
        <v>10.743610044182665</v>
      </c>
      <c r="F268" s="36">
        <v>10.154761904761873</v>
      </c>
      <c r="G268" s="37">
        <v>0.69395948790685713</v>
      </c>
    </row>
    <row r="269" spans="1:7" x14ac:dyDescent="0.25">
      <c r="A269" s="35" t="s">
        <v>13</v>
      </c>
      <c r="B269" s="35" t="s">
        <v>29</v>
      </c>
      <c r="C269" s="35" t="s">
        <v>6</v>
      </c>
      <c r="D269" s="36">
        <v>39.166666666666693</v>
      </c>
      <c r="E269" s="36">
        <v>23.20885028705268</v>
      </c>
      <c r="F269" s="36">
        <v>10.154761904761873</v>
      </c>
      <c r="G269" s="37">
        <v>0.69395948790685713</v>
      </c>
    </row>
    <row r="270" spans="1:7" x14ac:dyDescent="0.25">
      <c r="A270" s="35" t="s">
        <v>14</v>
      </c>
      <c r="B270" s="35" t="s">
        <v>29</v>
      </c>
      <c r="C270" s="35" t="s">
        <v>5</v>
      </c>
      <c r="D270" s="36">
        <v>4.1535714285714285</v>
      </c>
      <c r="E270" s="36">
        <v>0.87340286392511046</v>
      </c>
      <c r="F270" s="36">
        <v>0.37023809523809786</v>
      </c>
      <c r="G270" s="37">
        <v>0.8597867108614925</v>
      </c>
    </row>
    <row r="271" spans="1:7" x14ac:dyDescent="0.25">
      <c r="A271" s="35" t="s">
        <v>14</v>
      </c>
      <c r="B271" s="35" t="s">
        <v>29</v>
      </c>
      <c r="C271" s="35" t="s">
        <v>6</v>
      </c>
      <c r="D271" s="36">
        <v>3.783333333333331</v>
      </c>
      <c r="E271" s="36">
        <v>1.886765828781815</v>
      </c>
      <c r="F271" s="36">
        <v>0.37023809523809786</v>
      </c>
      <c r="G271" s="37">
        <v>0.8597867108614925</v>
      </c>
    </row>
    <row r="272" spans="1:7" x14ac:dyDescent="0.25">
      <c r="A272" s="35" t="s">
        <v>15</v>
      </c>
      <c r="B272" s="35" t="s">
        <v>29</v>
      </c>
      <c r="C272" s="35" t="s">
        <v>5</v>
      </c>
      <c r="D272" s="36">
        <v>43.464285714285715</v>
      </c>
      <c r="E272" s="36">
        <v>3.3003986533839367</v>
      </c>
      <c r="F272" s="36">
        <v>0.29761904761905306</v>
      </c>
      <c r="G272" s="37">
        <v>0.97001727713134589</v>
      </c>
    </row>
    <row r="273" spans="1:7" x14ac:dyDescent="0.25">
      <c r="A273" s="35" t="s">
        <v>15</v>
      </c>
      <c r="B273" s="35" t="s">
        <v>29</v>
      </c>
      <c r="C273" s="35" t="s">
        <v>6</v>
      </c>
      <c r="D273" s="36">
        <v>43.166666666666664</v>
      </c>
      <c r="E273" s="36">
        <v>7.1296759579852571</v>
      </c>
      <c r="F273" s="36">
        <v>0.29761904761905306</v>
      </c>
      <c r="G273" s="37">
        <v>0.97001727713134589</v>
      </c>
    </row>
    <row r="274" spans="1:7" x14ac:dyDescent="0.25">
      <c r="A274" s="35" t="s">
        <v>16</v>
      </c>
      <c r="B274" s="35" t="s">
        <v>29</v>
      </c>
      <c r="C274" s="35" t="s">
        <v>5</v>
      </c>
      <c r="D274" s="36">
        <v>2.4678571428571425</v>
      </c>
      <c r="E274" s="36">
        <v>0.19217216042704344</v>
      </c>
      <c r="F274" s="36">
        <v>0.15119047619047674</v>
      </c>
      <c r="G274" s="37">
        <v>0.74317718005199496</v>
      </c>
    </row>
    <row r="275" spans="1:7" x14ac:dyDescent="0.25">
      <c r="A275" s="35" t="s">
        <v>16</v>
      </c>
      <c r="B275" s="35" t="s">
        <v>29</v>
      </c>
      <c r="C275" s="35" t="s">
        <v>6</v>
      </c>
      <c r="D275" s="36">
        <v>2.316666666666666</v>
      </c>
      <c r="E275" s="36">
        <v>0.41513931372683494</v>
      </c>
      <c r="F275" s="36">
        <v>0.15119047619047674</v>
      </c>
      <c r="G275" s="37">
        <v>0.74317718005199496</v>
      </c>
    </row>
    <row r="276" spans="1:7" x14ac:dyDescent="0.25">
      <c r="A276" s="35" t="s">
        <v>17</v>
      </c>
      <c r="B276" s="35" t="s">
        <v>29</v>
      </c>
      <c r="C276" s="35" t="s">
        <v>5</v>
      </c>
      <c r="D276" s="36">
        <v>15.636363636363635</v>
      </c>
      <c r="E276" s="36">
        <v>1.5762561968855067</v>
      </c>
      <c r="F276" s="36">
        <v>-1.113636363636368</v>
      </c>
      <c r="G276" s="37">
        <v>0.72109827864568354</v>
      </c>
    </row>
    <row r="277" spans="1:7" x14ac:dyDescent="0.25">
      <c r="A277" s="35" t="s">
        <v>17</v>
      </c>
      <c r="B277" s="35" t="s">
        <v>29</v>
      </c>
      <c r="C277" s="35" t="s">
        <v>6</v>
      </c>
      <c r="D277" s="36">
        <v>16.750000000000004</v>
      </c>
      <c r="E277" s="36">
        <v>2.6139251892708968</v>
      </c>
      <c r="F277" s="36">
        <v>-1.113636363636368</v>
      </c>
      <c r="G277" s="37">
        <v>0.72109827864568354</v>
      </c>
    </row>
    <row r="278" spans="1:7" x14ac:dyDescent="0.25">
      <c r="A278" s="35" t="s">
        <v>18</v>
      </c>
      <c r="B278" s="35" t="s">
        <v>29</v>
      </c>
      <c r="C278" s="35" t="s">
        <v>5</v>
      </c>
      <c r="D278" s="36">
        <v>50.785714285714292</v>
      </c>
      <c r="E278" s="36">
        <v>11.283286451484717</v>
      </c>
      <c r="F278" s="36">
        <v>8.452380952380949</v>
      </c>
      <c r="G278" s="37">
        <v>0.7550416309562461</v>
      </c>
    </row>
    <row r="279" spans="1:7" x14ac:dyDescent="0.25">
      <c r="A279" s="35" t="s">
        <v>18</v>
      </c>
      <c r="B279" s="35" t="s">
        <v>29</v>
      </c>
      <c r="C279" s="35" t="s">
        <v>6</v>
      </c>
      <c r="D279" s="36">
        <v>42.333333333333343</v>
      </c>
      <c r="E279" s="36">
        <v>24.374684572643663</v>
      </c>
      <c r="F279" s="36">
        <v>8.452380952380949</v>
      </c>
      <c r="G279" s="37">
        <v>0.7550416309562461</v>
      </c>
    </row>
    <row r="280" spans="1:7" x14ac:dyDescent="0.25">
      <c r="A280" s="35" t="s">
        <v>19</v>
      </c>
      <c r="B280" s="35" t="s">
        <v>29</v>
      </c>
      <c r="C280" s="35" t="s">
        <v>5</v>
      </c>
      <c r="D280" s="36">
        <v>3.9214285714285704</v>
      </c>
      <c r="E280" s="36">
        <v>0.87017513900019772</v>
      </c>
      <c r="F280" s="36">
        <v>0.40476190476190477</v>
      </c>
      <c r="G280" s="37">
        <v>0.84631367365379451</v>
      </c>
    </row>
    <row r="281" spans="1:7" x14ac:dyDescent="0.25">
      <c r="A281" s="35" t="s">
        <v>19</v>
      </c>
      <c r="B281" s="35" t="s">
        <v>29</v>
      </c>
      <c r="C281" s="35" t="s">
        <v>6</v>
      </c>
      <c r="D281" s="36">
        <v>3.5166666666666657</v>
      </c>
      <c r="E281" s="36">
        <v>1.8797931460204327</v>
      </c>
      <c r="F281" s="36">
        <v>0.40476190476190477</v>
      </c>
      <c r="G281" s="37">
        <v>0.84631367365379451</v>
      </c>
    </row>
    <row r="282" spans="1:7" x14ac:dyDescent="0.25">
      <c r="A282" s="35" t="s">
        <v>20</v>
      </c>
      <c r="B282" s="35" t="s">
        <v>29</v>
      </c>
      <c r="C282" s="35" t="s">
        <v>5</v>
      </c>
      <c r="D282" s="36">
        <v>16.857142857142858</v>
      </c>
      <c r="E282" s="36">
        <v>5.3642883892898041</v>
      </c>
      <c r="F282" s="36">
        <v>13.357142857142858</v>
      </c>
      <c r="G282" s="37">
        <v>0.3033917236464323</v>
      </c>
    </row>
    <row r="283" spans="1:7" x14ac:dyDescent="0.25">
      <c r="A283" s="35" t="s">
        <v>20</v>
      </c>
      <c r="B283" s="35" t="s">
        <v>29</v>
      </c>
      <c r="C283" s="35" t="s">
        <v>6</v>
      </c>
      <c r="D283" s="36">
        <v>3.5</v>
      </c>
      <c r="E283" s="36">
        <v>11.58818736082239</v>
      </c>
      <c r="F283" s="36">
        <v>13.357142857142858</v>
      </c>
      <c r="G283" s="37">
        <v>0.3033917236464323</v>
      </c>
    </row>
    <row r="284" spans="1:7" x14ac:dyDescent="0.25">
      <c r="A284" s="35" t="s">
        <v>21</v>
      </c>
      <c r="B284" s="35" t="s">
        <v>29</v>
      </c>
      <c r="C284" s="35" t="s">
        <v>5</v>
      </c>
      <c r="D284" s="36">
        <v>0.90678571428571397</v>
      </c>
      <c r="E284" s="36">
        <v>5.5675078256438686E-2</v>
      </c>
      <c r="F284" s="36">
        <v>0.20011904761904753</v>
      </c>
      <c r="G284" s="37">
        <v>0.14086725225870367</v>
      </c>
    </row>
    <row r="285" spans="1:7" x14ac:dyDescent="0.25">
      <c r="A285" s="35" t="s">
        <v>21</v>
      </c>
      <c r="B285" s="35" t="s">
        <v>29</v>
      </c>
      <c r="C285" s="35" t="s">
        <v>6</v>
      </c>
      <c r="D285" s="36">
        <v>0.70666666666666644</v>
      </c>
      <c r="E285" s="36">
        <v>0.1202719151811816</v>
      </c>
      <c r="F285" s="36">
        <v>0.20011904761904753</v>
      </c>
      <c r="G285" s="37">
        <v>0.14086725225870367</v>
      </c>
    </row>
    <row r="286" spans="1:7" x14ac:dyDescent="0.25">
      <c r="A286" s="35" t="s">
        <v>22</v>
      </c>
      <c r="B286" s="35" t="s">
        <v>29</v>
      </c>
      <c r="C286" s="35" t="s">
        <v>5</v>
      </c>
      <c r="D286" s="36">
        <v>0.88035714285714306</v>
      </c>
      <c r="E286" s="36">
        <v>7.1224774371483279E-2</v>
      </c>
      <c r="F286" s="36">
        <v>0.18869047619047641</v>
      </c>
      <c r="G286" s="37">
        <v>0.27404310872679272</v>
      </c>
    </row>
    <row r="287" spans="1:7" x14ac:dyDescent="0.25">
      <c r="A287" s="35" t="s">
        <v>22</v>
      </c>
      <c r="B287" s="35" t="s">
        <v>29</v>
      </c>
      <c r="C287" s="35" t="s">
        <v>6</v>
      </c>
      <c r="D287" s="36">
        <v>0.69166666666666665</v>
      </c>
      <c r="E287" s="36">
        <v>0.15386309800139628</v>
      </c>
      <c r="F287" s="36">
        <v>0.18869047619047641</v>
      </c>
      <c r="G287" s="37">
        <v>0.27404310872679272</v>
      </c>
    </row>
    <row r="288" spans="1:7" x14ac:dyDescent="0.25">
      <c r="A288" s="35" t="s">
        <v>169</v>
      </c>
      <c r="B288" s="35" t="s">
        <v>29</v>
      </c>
      <c r="C288" s="35" t="s">
        <v>5</v>
      </c>
      <c r="D288" s="36">
        <v>3.1428571428571428</v>
      </c>
      <c r="E288" s="36">
        <v>0.22015764296317766</v>
      </c>
      <c r="F288" s="36">
        <v>0.14285714285714235</v>
      </c>
      <c r="G288" s="37">
        <v>0.7869224064044239</v>
      </c>
    </row>
    <row r="289" spans="1:7" x14ac:dyDescent="0.25">
      <c r="A289" s="35" t="s">
        <v>169</v>
      </c>
      <c r="B289" s="35" t="s">
        <v>29</v>
      </c>
      <c r="C289" s="35" t="s">
        <v>6</v>
      </c>
      <c r="D289" s="36">
        <v>3.0000000000000004</v>
      </c>
      <c r="E289" s="36">
        <v>0.47559486560567077</v>
      </c>
      <c r="F289" s="36">
        <v>0.14285714285714235</v>
      </c>
      <c r="G289" s="37">
        <v>0.7869224064044239</v>
      </c>
    </row>
    <row r="290" spans="1:7" x14ac:dyDescent="0.25">
      <c r="A290" s="35" t="s">
        <v>170</v>
      </c>
      <c r="B290" s="35" t="s">
        <v>29</v>
      </c>
      <c r="C290" s="35" t="s">
        <v>5</v>
      </c>
      <c r="D290" s="36">
        <v>2.1428571428571428</v>
      </c>
      <c r="E290" s="36">
        <v>0.18728729431609853</v>
      </c>
      <c r="F290" s="36">
        <v>0.14285714285714235</v>
      </c>
      <c r="G290" s="37">
        <v>0.7507273601729153</v>
      </c>
    </row>
    <row r="291" spans="1:7" x14ac:dyDescent="0.25">
      <c r="A291" s="35" t="s">
        <v>170</v>
      </c>
      <c r="B291" s="35" t="s">
        <v>29</v>
      </c>
      <c r="C291" s="35" t="s">
        <v>6</v>
      </c>
      <c r="D291" s="36">
        <v>2.0000000000000004</v>
      </c>
      <c r="E291" s="36">
        <v>0.40458679685634352</v>
      </c>
      <c r="F291" s="36">
        <v>0.14285714285714235</v>
      </c>
      <c r="G291" s="37">
        <v>0.7507273601729153</v>
      </c>
    </row>
    <row r="292" spans="1:7" x14ac:dyDescent="0.25">
      <c r="A292" s="35" t="s">
        <v>171</v>
      </c>
      <c r="B292" s="35" t="s">
        <v>29</v>
      </c>
      <c r="C292" s="35" t="s">
        <v>5</v>
      </c>
      <c r="D292" s="36">
        <v>2.1428571428571428</v>
      </c>
      <c r="E292" s="36">
        <v>0.15037863210309269</v>
      </c>
      <c r="F292" s="36">
        <v>-2.3809523809523725E-2</v>
      </c>
      <c r="G292" s="37">
        <v>0.94738393910407648</v>
      </c>
    </row>
    <row r="293" spans="1:7" x14ac:dyDescent="0.25">
      <c r="A293" s="35" t="s">
        <v>171</v>
      </c>
      <c r="B293" s="35" t="s">
        <v>29</v>
      </c>
      <c r="C293" s="35" t="s">
        <v>6</v>
      </c>
      <c r="D293" s="36">
        <v>2.1666666666666665</v>
      </c>
      <c r="E293" s="36">
        <v>0.32485497374713851</v>
      </c>
      <c r="F293" s="36">
        <v>-2.3809523809523725E-2</v>
      </c>
      <c r="G293" s="37">
        <v>0.94738393910407648</v>
      </c>
    </row>
    <row r="294" spans="1:7" x14ac:dyDescent="0.25">
      <c r="A294" s="35" t="s">
        <v>172</v>
      </c>
      <c r="B294" s="35" t="s">
        <v>29</v>
      </c>
      <c r="C294" s="35" t="s">
        <v>5</v>
      </c>
      <c r="D294" s="36">
        <v>2.2142857142857144</v>
      </c>
      <c r="E294" s="36">
        <v>0.14452155407355943</v>
      </c>
      <c r="F294" s="36">
        <v>0.21428571428571497</v>
      </c>
      <c r="G294" s="37">
        <v>0.53778460995198274</v>
      </c>
    </row>
    <row r="295" spans="1:7" x14ac:dyDescent="0.25">
      <c r="A295" s="35" t="s">
        <v>172</v>
      </c>
      <c r="B295" s="35" t="s">
        <v>29</v>
      </c>
      <c r="C295" s="35" t="s">
        <v>6</v>
      </c>
      <c r="D295" s="36">
        <v>1.9999999999999993</v>
      </c>
      <c r="E295" s="36">
        <v>0.31220223909388961</v>
      </c>
      <c r="F295" s="36">
        <v>0.21428571428571497</v>
      </c>
      <c r="G295" s="37">
        <v>0.53778460995198274</v>
      </c>
    </row>
    <row r="296" spans="1:7" x14ac:dyDescent="0.25">
      <c r="A296" s="35" t="s">
        <v>3</v>
      </c>
      <c r="B296" s="35" t="s">
        <v>30</v>
      </c>
      <c r="C296" s="35" t="s">
        <v>5</v>
      </c>
      <c r="D296" s="36">
        <v>92.722222222222214</v>
      </c>
      <c r="E296" s="36">
        <v>14.52491565111715</v>
      </c>
      <c r="F296" s="36">
        <v>3.7847222222222157</v>
      </c>
      <c r="G296" s="37">
        <v>0.85926257311205967</v>
      </c>
    </row>
    <row r="297" spans="1:7" x14ac:dyDescent="0.25">
      <c r="A297" s="35" t="s">
        <v>3</v>
      </c>
      <c r="B297" s="35" t="s">
        <v>30</v>
      </c>
      <c r="C297" s="35" t="s">
        <v>6</v>
      </c>
      <c r="D297" s="36">
        <v>88.9375</v>
      </c>
      <c r="E297" s="36">
        <v>15.405999529601331</v>
      </c>
      <c r="F297" s="36">
        <v>3.7847222222222157</v>
      </c>
      <c r="G297" s="37">
        <v>0.85926257311205967</v>
      </c>
    </row>
    <row r="298" spans="1:7" x14ac:dyDescent="0.25">
      <c r="A298" s="35" t="s">
        <v>7</v>
      </c>
      <c r="B298" s="35" t="s">
        <v>30</v>
      </c>
      <c r="C298" s="35" t="s">
        <v>5</v>
      </c>
      <c r="D298" s="36">
        <v>6.0611111111111109</v>
      </c>
      <c r="E298" s="36">
        <v>1.130482131027523</v>
      </c>
      <c r="F298" s="36">
        <v>-0.99513888888889146</v>
      </c>
      <c r="G298" s="37">
        <v>0.55019005424235123</v>
      </c>
    </row>
    <row r="299" spans="1:7" x14ac:dyDescent="0.25">
      <c r="A299" s="35" t="s">
        <v>7</v>
      </c>
      <c r="B299" s="35" t="s">
        <v>30</v>
      </c>
      <c r="C299" s="35" t="s">
        <v>6</v>
      </c>
      <c r="D299" s="36">
        <v>7.0562500000000021</v>
      </c>
      <c r="E299" s="36">
        <v>1.199057371289671</v>
      </c>
      <c r="F299" s="36">
        <v>-0.99513888888889146</v>
      </c>
      <c r="G299" s="37">
        <v>0.55019005424235123</v>
      </c>
    </row>
    <row r="300" spans="1:7" x14ac:dyDescent="0.25">
      <c r="A300" s="35" t="s">
        <v>8</v>
      </c>
      <c r="B300" s="35" t="s">
        <v>30</v>
      </c>
      <c r="C300" s="35" t="s">
        <v>5</v>
      </c>
      <c r="D300" s="36">
        <v>43.444444444444443</v>
      </c>
      <c r="E300" s="36">
        <v>8.8618177517452494</v>
      </c>
      <c r="F300" s="36">
        <v>-3.555555555555558</v>
      </c>
      <c r="G300" s="37">
        <v>0.80365392443668393</v>
      </c>
    </row>
    <row r="301" spans="1:7" x14ac:dyDescent="0.25">
      <c r="A301" s="35" t="s">
        <v>8</v>
      </c>
      <c r="B301" s="35" t="s">
        <v>30</v>
      </c>
      <c r="C301" s="35" t="s">
        <v>6</v>
      </c>
      <c r="D301" s="36">
        <v>47</v>
      </c>
      <c r="E301" s="36">
        <v>10.853465842656933</v>
      </c>
      <c r="F301" s="36">
        <v>-3.555555555555558</v>
      </c>
      <c r="G301" s="37">
        <v>0.80365392443668393</v>
      </c>
    </row>
    <row r="302" spans="1:7" x14ac:dyDescent="0.25">
      <c r="A302" s="35" t="s">
        <v>9</v>
      </c>
      <c r="B302" s="35" t="s">
        <v>30</v>
      </c>
      <c r="C302" s="35" t="s">
        <v>5</v>
      </c>
      <c r="D302" s="36">
        <v>31.105555555555558</v>
      </c>
      <c r="E302" s="36">
        <v>1.7105967317907569</v>
      </c>
      <c r="F302" s="36">
        <v>1.7588888888888869</v>
      </c>
      <c r="G302" s="37">
        <v>0.49332473626137618</v>
      </c>
    </row>
    <row r="303" spans="1:7" x14ac:dyDescent="0.25">
      <c r="A303" s="35" t="s">
        <v>9</v>
      </c>
      <c r="B303" s="35" t="s">
        <v>30</v>
      </c>
      <c r="C303" s="35" t="s">
        <v>6</v>
      </c>
      <c r="D303" s="36">
        <v>29.346666666666671</v>
      </c>
      <c r="E303" s="36">
        <v>1.8738648335928236</v>
      </c>
      <c r="F303" s="36">
        <v>1.7588888888888869</v>
      </c>
      <c r="G303" s="37">
        <v>0.49332473626137618</v>
      </c>
    </row>
    <row r="304" spans="1:7" x14ac:dyDescent="0.25">
      <c r="A304" s="35" t="s">
        <v>10</v>
      </c>
      <c r="B304" s="35" t="s">
        <v>30</v>
      </c>
      <c r="C304" s="35" t="s">
        <v>5</v>
      </c>
      <c r="D304" s="36">
        <v>40.166666666666664</v>
      </c>
      <c r="E304" s="36">
        <v>3.6508893513164087</v>
      </c>
      <c r="F304" s="36">
        <v>-1.5833333333333428</v>
      </c>
      <c r="G304" s="37">
        <v>0.76800391489697439</v>
      </c>
    </row>
    <row r="305" spans="1:7" x14ac:dyDescent="0.25">
      <c r="A305" s="35" t="s">
        <v>10</v>
      </c>
      <c r="B305" s="35" t="s">
        <v>30</v>
      </c>
      <c r="C305" s="35" t="s">
        <v>6</v>
      </c>
      <c r="D305" s="36">
        <v>41.750000000000007</v>
      </c>
      <c r="E305" s="36">
        <v>3.8723529265163825</v>
      </c>
      <c r="F305" s="36">
        <v>-1.5833333333333428</v>
      </c>
      <c r="G305" s="37">
        <v>0.76800391489697439</v>
      </c>
    </row>
    <row r="306" spans="1:7" x14ac:dyDescent="0.25">
      <c r="A306" s="35" t="s">
        <v>11</v>
      </c>
      <c r="B306" s="35" t="s">
        <v>30</v>
      </c>
      <c r="C306" s="35" t="s">
        <v>5</v>
      </c>
      <c r="D306" s="36">
        <v>2.4388888888888887</v>
      </c>
      <c r="E306" s="36">
        <v>0.27960833463034163</v>
      </c>
      <c r="F306" s="36">
        <v>-0.26736111111111205</v>
      </c>
      <c r="G306" s="37">
        <v>0.51654729955071144</v>
      </c>
    </row>
    <row r="307" spans="1:7" x14ac:dyDescent="0.25">
      <c r="A307" s="35" t="s">
        <v>11</v>
      </c>
      <c r="B307" s="35" t="s">
        <v>30</v>
      </c>
      <c r="C307" s="35" t="s">
        <v>6</v>
      </c>
      <c r="D307" s="36">
        <v>2.7062500000000007</v>
      </c>
      <c r="E307" s="36">
        <v>0.29656942424008792</v>
      </c>
      <c r="F307" s="36">
        <v>-0.26736111111111205</v>
      </c>
      <c r="G307" s="37">
        <v>0.51654729955071144</v>
      </c>
    </row>
    <row r="308" spans="1:7" x14ac:dyDescent="0.25">
      <c r="A308" s="35" t="s">
        <v>12</v>
      </c>
      <c r="B308" s="35" t="s">
        <v>30</v>
      </c>
      <c r="C308" s="35" t="s">
        <v>5</v>
      </c>
      <c r="D308" s="36">
        <v>20.444444444444446</v>
      </c>
      <c r="E308" s="36">
        <v>2.871027403893851</v>
      </c>
      <c r="F308" s="36">
        <v>2.4444444444444535</v>
      </c>
      <c r="G308" s="37">
        <v>0.62010404007768249</v>
      </c>
    </row>
    <row r="309" spans="1:7" x14ac:dyDescent="0.25">
      <c r="A309" s="35" t="s">
        <v>12</v>
      </c>
      <c r="B309" s="35" t="s">
        <v>30</v>
      </c>
      <c r="C309" s="35" t="s">
        <v>6</v>
      </c>
      <c r="D309" s="36">
        <v>17.999999999999993</v>
      </c>
      <c r="E309" s="36">
        <v>3.8518874642228362</v>
      </c>
      <c r="F309" s="36">
        <v>2.4444444444444535</v>
      </c>
      <c r="G309" s="37">
        <v>0.62010404007768249</v>
      </c>
    </row>
    <row r="310" spans="1:7" x14ac:dyDescent="0.25">
      <c r="A310" s="35" t="s">
        <v>13</v>
      </c>
      <c r="B310" s="35" t="s">
        <v>30</v>
      </c>
      <c r="C310" s="35" t="s">
        <v>5</v>
      </c>
      <c r="D310" s="36">
        <v>49.888888888888893</v>
      </c>
      <c r="E310" s="36">
        <v>13.418835731611564</v>
      </c>
      <c r="F310" s="36">
        <v>5.0138888888888919</v>
      </c>
      <c r="G310" s="37">
        <v>0.79934541491921507</v>
      </c>
    </row>
    <row r="311" spans="1:7" x14ac:dyDescent="0.25">
      <c r="A311" s="35" t="s">
        <v>13</v>
      </c>
      <c r="B311" s="35" t="s">
        <v>30</v>
      </c>
      <c r="C311" s="35" t="s">
        <v>6</v>
      </c>
      <c r="D311" s="36">
        <v>44.875</v>
      </c>
      <c r="E311" s="36">
        <v>14.232824612176326</v>
      </c>
      <c r="F311" s="36">
        <v>5.0138888888888919</v>
      </c>
      <c r="G311" s="37">
        <v>0.79934541491921507</v>
      </c>
    </row>
    <row r="312" spans="1:7" x14ac:dyDescent="0.25">
      <c r="A312" s="35" t="s">
        <v>14</v>
      </c>
      <c r="B312" s="35" t="s">
        <v>30</v>
      </c>
      <c r="C312" s="35" t="s">
        <v>5</v>
      </c>
      <c r="D312" s="36">
        <v>3.666666666666667</v>
      </c>
      <c r="E312" s="36">
        <v>1.0844365376390941</v>
      </c>
      <c r="F312" s="36">
        <v>-0.89583333333333226</v>
      </c>
      <c r="G312" s="37">
        <v>0.57488014606788818</v>
      </c>
    </row>
    <row r="313" spans="1:7" x14ac:dyDescent="0.25">
      <c r="A313" s="35" t="s">
        <v>14</v>
      </c>
      <c r="B313" s="35" t="s">
        <v>30</v>
      </c>
      <c r="C313" s="35" t="s">
        <v>6</v>
      </c>
      <c r="D313" s="36">
        <v>4.5624999999999991</v>
      </c>
      <c r="E313" s="36">
        <v>1.1502186442965963</v>
      </c>
      <c r="F313" s="36">
        <v>-0.89583333333333226</v>
      </c>
      <c r="G313" s="37">
        <v>0.57488014606788818</v>
      </c>
    </row>
    <row r="314" spans="1:7" x14ac:dyDescent="0.25">
      <c r="A314" s="35" t="s">
        <v>15</v>
      </c>
      <c r="B314" s="35" t="s">
        <v>30</v>
      </c>
      <c r="C314" s="35" t="s">
        <v>5</v>
      </c>
      <c r="D314" s="36">
        <v>42.833333333333329</v>
      </c>
      <c r="E314" s="36">
        <v>4.1137129881180465</v>
      </c>
      <c r="F314" s="36">
        <v>-1.2291666666666761</v>
      </c>
      <c r="G314" s="37">
        <v>0.83889123655783848</v>
      </c>
    </row>
    <row r="315" spans="1:7" x14ac:dyDescent="0.25">
      <c r="A315" s="35" t="s">
        <v>15</v>
      </c>
      <c r="B315" s="35" t="s">
        <v>30</v>
      </c>
      <c r="C315" s="35" t="s">
        <v>6</v>
      </c>
      <c r="D315" s="36">
        <v>44.062500000000007</v>
      </c>
      <c r="E315" s="36">
        <v>4.3632515246301686</v>
      </c>
      <c r="F315" s="36">
        <v>-1.2291666666666761</v>
      </c>
      <c r="G315" s="37">
        <v>0.83889123655783848</v>
      </c>
    </row>
    <row r="316" spans="1:7" x14ac:dyDescent="0.25">
      <c r="A316" s="35" t="s">
        <v>16</v>
      </c>
      <c r="B316" s="35" t="s">
        <v>30</v>
      </c>
      <c r="C316" s="35" t="s">
        <v>5</v>
      </c>
      <c r="D316" s="36">
        <v>2.3944444444444444</v>
      </c>
      <c r="E316" s="36">
        <v>0.239787302466963</v>
      </c>
      <c r="F316" s="36">
        <v>-9.9305555555554995E-2</v>
      </c>
      <c r="G316" s="37">
        <v>0.7781656768148939</v>
      </c>
    </row>
    <row r="317" spans="1:7" x14ac:dyDescent="0.25">
      <c r="A317" s="35" t="s">
        <v>16</v>
      </c>
      <c r="B317" s="35" t="s">
        <v>30</v>
      </c>
      <c r="C317" s="35" t="s">
        <v>6</v>
      </c>
      <c r="D317" s="36">
        <v>2.4937499999999995</v>
      </c>
      <c r="E317" s="36">
        <v>0.25433284142522894</v>
      </c>
      <c r="F317" s="36">
        <v>-9.9305555555554995E-2</v>
      </c>
      <c r="G317" s="37">
        <v>0.7781656768148939</v>
      </c>
    </row>
    <row r="318" spans="1:7" x14ac:dyDescent="0.25">
      <c r="A318" s="35" t="s">
        <v>17</v>
      </c>
      <c r="B318" s="35" t="s">
        <v>30</v>
      </c>
      <c r="C318" s="35" t="s">
        <v>5</v>
      </c>
      <c r="D318" s="36">
        <v>15.666666666666668</v>
      </c>
      <c r="E318" s="36">
        <v>1.7476072368043838</v>
      </c>
      <c r="F318" s="36">
        <v>-0.66666666666666818</v>
      </c>
      <c r="G318" s="37">
        <v>0.81311310224831179</v>
      </c>
    </row>
    <row r="319" spans="1:7" x14ac:dyDescent="0.25">
      <c r="A319" s="35" t="s">
        <v>17</v>
      </c>
      <c r="B319" s="35" t="s">
        <v>30</v>
      </c>
      <c r="C319" s="35" t="s">
        <v>6</v>
      </c>
      <c r="D319" s="36">
        <v>16.333333333333336</v>
      </c>
      <c r="E319" s="36">
        <v>2.1403730004829953</v>
      </c>
      <c r="F319" s="36">
        <v>-0.66666666666666818</v>
      </c>
      <c r="G319" s="37">
        <v>0.81311310224831179</v>
      </c>
    </row>
    <row r="320" spans="1:7" x14ac:dyDescent="0.25">
      <c r="A320" s="35" t="s">
        <v>18</v>
      </c>
      <c r="B320" s="35" t="s">
        <v>30</v>
      </c>
      <c r="C320" s="35" t="s">
        <v>5</v>
      </c>
      <c r="D320" s="36">
        <v>51.777777777777779</v>
      </c>
      <c r="E320" s="36">
        <v>14.07994973598632</v>
      </c>
      <c r="F320" s="36">
        <v>5.2777777777777688</v>
      </c>
      <c r="G320" s="37">
        <v>0.79871656191825546</v>
      </c>
    </row>
    <row r="321" spans="1:7" x14ac:dyDescent="0.25">
      <c r="A321" s="35" t="s">
        <v>18</v>
      </c>
      <c r="B321" s="35" t="s">
        <v>30</v>
      </c>
      <c r="C321" s="35" t="s">
        <v>6</v>
      </c>
      <c r="D321" s="36">
        <v>46.500000000000007</v>
      </c>
      <c r="E321" s="36">
        <v>14.934041905622498</v>
      </c>
      <c r="F321" s="36">
        <v>5.2777777777777688</v>
      </c>
      <c r="G321" s="37">
        <v>0.79871656191825546</v>
      </c>
    </row>
    <row r="322" spans="1:7" x14ac:dyDescent="0.25">
      <c r="A322" s="35" t="s">
        <v>19</v>
      </c>
      <c r="B322" s="35" t="s">
        <v>30</v>
      </c>
      <c r="C322" s="35" t="s">
        <v>5</v>
      </c>
      <c r="D322" s="36">
        <v>3.5</v>
      </c>
      <c r="E322" s="36">
        <v>1.0821944133398067</v>
      </c>
      <c r="F322" s="36">
        <v>-0.7437499999999988</v>
      </c>
      <c r="G322" s="37">
        <v>0.64051297339686153</v>
      </c>
    </row>
    <row r="323" spans="1:7" x14ac:dyDescent="0.25">
      <c r="A323" s="35" t="s">
        <v>19</v>
      </c>
      <c r="B323" s="35" t="s">
        <v>30</v>
      </c>
      <c r="C323" s="35" t="s">
        <v>6</v>
      </c>
      <c r="D323" s="36">
        <v>4.2437499999999986</v>
      </c>
      <c r="E323" s="36">
        <v>1.1478405123521624</v>
      </c>
      <c r="F323" s="36">
        <v>-0.7437499999999988</v>
      </c>
      <c r="G323" s="37">
        <v>0.64051297339686153</v>
      </c>
    </row>
    <row r="324" spans="1:7" x14ac:dyDescent="0.25">
      <c r="A324" s="35" t="s">
        <v>20</v>
      </c>
      <c r="B324" s="35" t="s">
        <v>30</v>
      </c>
      <c r="C324" s="35" t="s">
        <v>5</v>
      </c>
      <c r="D324" s="36">
        <v>16.888888888888889</v>
      </c>
      <c r="E324" s="36">
        <v>6.7759551496882278</v>
      </c>
      <c r="F324" s="36">
        <v>5.0763888888888884</v>
      </c>
      <c r="G324" s="37">
        <v>0.61083107640532341</v>
      </c>
    </row>
    <row r="325" spans="1:7" x14ac:dyDescent="0.25">
      <c r="A325" s="35" t="s">
        <v>20</v>
      </c>
      <c r="B325" s="35" t="s">
        <v>30</v>
      </c>
      <c r="C325" s="35" t="s">
        <v>6</v>
      </c>
      <c r="D325" s="36">
        <v>11.8125</v>
      </c>
      <c r="E325" s="36">
        <v>7.1869857530406804</v>
      </c>
      <c r="F325" s="36">
        <v>5.0763888888888884</v>
      </c>
      <c r="G325" s="37">
        <v>0.61083107640532341</v>
      </c>
    </row>
    <row r="326" spans="1:7" x14ac:dyDescent="0.25">
      <c r="A326" s="35" t="s">
        <v>21</v>
      </c>
      <c r="B326" s="35" t="s">
        <v>30</v>
      </c>
      <c r="C326" s="35" t="s">
        <v>5</v>
      </c>
      <c r="D326" s="36">
        <v>0.87111111111111095</v>
      </c>
      <c r="E326" s="36">
        <v>7.1870126981883234E-2</v>
      </c>
      <c r="F326" s="36">
        <v>-7.6388888888840386E-4</v>
      </c>
      <c r="G326" s="37">
        <v>0.99422773803193465</v>
      </c>
    </row>
    <row r="327" spans="1:7" x14ac:dyDescent="0.25">
      <c r="A327" s="35" t="s">
        <v>21</v>
      </c>
      <c r="B327" s="35" t="s">
        <v>30</v>
      </c>
      <c r="C327" s="35" t="s">
        <v>6</v>
      </c>
      <c r="D327" s="36">
        <v>0.8718749999999994</v>
      </c>
      <c r="E327" s="36">
        <v>7.6229781230441843E-2</v>
      </c>
      <c r="F327" s="36">
        <v>-7.6388888888840386E-4</v>
      </c>
      <c r="G327" s="37">
        <v>0.99422773803193465</v>
      </c>
    </row>
    <row r="328" spans="1:7" x14ac:dyDescent="0.25">
      <c r="A328" s="35" t="s">
        <v>22</v>
      </c>
      <c r="B328" s="35" t="s">
        <v>30</v>
      </c>
      <c r="C328" s="35" t="s">
        <v>5</v>
      </c>
      <c r="D328" s="36">
        <v>0.89444444444444426</v>
      </c>
      <c r="E328" s="36">
        <v>8.9708434398112685E-2</v>
      </c>
      <c r="F328" s="36">
        <v>0.10069444444444388</v>
      </c>
      <c r="G328" s="37">
        <v>0.4469451819042789</v>
      </c>
    </row>
    <row r="329" spans="1:7" x14ac:dyDescent="0.25">
      <c r="A329" s="35" t="s">
        <v>22</v>
      </c>
      <c r="B329" s="35" t="s">
        <v>30</v>
      </c>
      <c r="C329" s="35" t="s">
        <v>6</v>
      </c>
      <c r="D329" s="36">
        <v>0.7937500000000004</v>
      </c>
      <c r="E329" s="36">
        <v>9.5150163438801033E-2</v>
      </c>
      <c r="F329" s="36">
        <v>0.10069444444444388</v>
      </c>
      <c r="G329" s="37">
        <v>0.4469451819042789</v>
      </c>
    </row>
    <row r="330" spans="1:7" x14ac:dyDescent="0.25">
      <c r="A330" s="35" t="s">
        <v>169</v>
      </c>
      <c r="B330" s="35" t="s">
        <v>30</v>
      </c>
      <c r="C330" s="35" t="s">
        <v>5</v>
      </c>
      <c r="D330" s="36">
        <v>3.0555555555555558</v>
      </c>
      <c r="E330" s="36">
        <v>0.27443738041965948</v>
      </c>
      <c r="F330" s="36">
        <v>-0.13194444444444439</v>
      </c>
      <c r="G330" s="37">
        <v>0.7436902802080263</v>
      </c>
    </row>
    <row r="331" spans="1:7" x14ac:dyDescent="0.25">
      <c r="A331" s="35" t="s">
        <v>169</v>
      </c>
      <c r="B331" s="35" t="s">
        <v>30</v>
      </c>
      <c r="C331" s="35" t="s">
        <v>6</v>
      </c>
      <c r="D331" s="36">
        <v>3.1875</v>
      </c>
      <c r="E331" s="36">
        <v>0.29108479905872015</v>
      </c>
      <c r="F331" s="36">
        <v>-0.13194444444444439</v>
      </c>
      <c r="G331" s="37">
        <v>0.7436902802080263</v>
      </c>
    </row>
    <row r="332" spans="1:7" x14ac:dyDescent="0.25">
      <c r="A332" s="35" t="s">
        <v>170</v>
      </c>
      <c r="B332" s="35" t="s">
        <v>30</v>
      </c>
      <c r="C332" s="35" t="s">
        <v>5</v>
      </c>
      <c r="D332" s="36">
        <v>2.0555555555555558</v>
      </c>
      <c r="E332" s="36">
        <v>0.23341495761469871</v>
      </c>
      <c r="F332" s="36">
        <v>-0.13194444444444439</v>
      </c>
      <c r="G332" s="37">
        <v>0.70074801402213871</v>
      </c>
    </row>
    <row r="333" spans="1:7" x14ac:dyDescent="0.25">
      <c r="A333" s="35" t="s">
        <v>170</v>
      </c>
      <c r="B333" s="35" t="s">
        <v>30</v>
      </c>
      <c r="C333" s="35" t="s">
        <v>6</v>
      </c>
      <c r="D333" s="36">
        <v>2.1875</v>
      </c>
      <c r="E333" s="36">
        <v>0.24757394903958607</v>
      </c>
      <c r="F333" s="36">
        <v>-0.13194444444444439</v>
      </c>
      <c r="G333" s="37">
        <v>0.70074801402213871</v>
      </c>
    </row>
    <row r="334" spans="1:7" x14ac:dyDescent="0.25">
      <c r="A334" s="35" t="s">
        <v>171</v>
      </c>
      <c r="B334" s="35" t="s">
        <v>30</v>
      </c>
      <c r="C334" s="35" t="s">
        <v>5</v>
      </c>
      <c r="D334" s="36">
        <v>1.9999999999999998</v>
      </c>
      <c r="E334" s="36">
        <v>0.18369991758904589</v>
      </c>
      <c r="F334" s="36">
        <v>-0.31250000000000017</v>
      </c>
      <c r="G334" s="37">
        <v>0.25184333104665646</v>
      </c>
    </row>
    <row r="335" spans="1:7" x14ac:dyDescent="0.25">
      <c r="A335" s="35" t="s">
        <v>171</v>
      </c>
      <c r="B335" s="35" t="s">
        <v>30</v>
      </c>
      <c r="C335" s="35" t="s">
        <v>6</v>
      </c>
      <c r="D335" s="36">
        <v>2.3125</v>
      </c>
      <c r="E335" s="36">
        <v>0.1948431861459364</v>
      </c>
      <c r="F335" s="36">
        <v>-0.31250000000000017</v>
      </c>
      <c r="G335" s="37">
        <v>0.25184333104665646</v>
      </c>
    </row>
    <row r="336" spans="1:7" x14ac:dyDescent="0.25">
      <c r="A336" s="35" t="s">
        <v>172</v>
      </c>
      <c r="B336" s="35" t="s">
        <v>30</v>
      </c>
      <c r="C336" s="35" t="s">
        <v>5</v>
      </c>
      <c r="D336" s="36">
        <v>2.1111111111111112</v>
      </c>
      <c r="E336" s="36">
        <v>0.18055555555555566</v>
      </c>
      <c r="F336" s="36">
        <v>-0.1388888888888884</v>
      </c>
      <c r="G336" s="37">
        <v>0.60135605252011815</v>
      </c>
    </row>
    <row r="337" spans="1:7" x14ac:dyDescent="0.25">
      <c r="A337" s="35" t="s">
        <v>172</v>
      </c>
      <c r="B337" s="35" t="s">
        <v>30</v>
      </c>
      <c r="C337" s="35" t="s">
        <v>6</v>
      </c>
      <c r="D337" s="36">
        <v>2.2499999999999996</v>
      </c>
      <c r="E337" s="36">
        <v>0.19150808657135676</v>
      </c>
      <c r="F337" s="36">
        <v>-0.1388888888888884</v>
      </c>
      <c r="G337" s="37">
        <v>0.60135605252011815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3"/>
  <sheetViews>
    <sheetView workbookViewId="0">
      <pane ySplit="600" topLeftCell="A79" activePane="bottomLeft"/>
      <selection activeCell="L1" sqref="L1:AC1048576"/>
      <selection pane="bottomLeft" activeCell="A152" sqref="A152:J154"/>
    </sheetView>
  </sheetViews>
  <sheetFormatPr defaultRowHeight="15" x14ac:dyDescent="0.25"/>
  <cols>
    <col min="1" max="1" width="17.5703125" bestFit="1" customWidth="1"/>
    <col min="2" max="2" width="9.85546875" bestFit="1" customWidth="1"/>
    <col min="3" max="3" width="12.85546875" bestFit="1" customWidth="1"/>
    <col min="4" max="5" width="12" bestFit="1" customWidth="1"/>
    <col min="6" max="6" width="12.7109375" bestFit="1" customWidth="1"/>
    <col min="7" max="7" width="8" bestFit="1" customWidth="1"/>
    <col min="8" max="9" width="14" bestFit="1" customWidth="1"/>
  </cols>
  <sheetData>
    <row r="1" spans="1:10" x14ac:dyDescent="0.25">
      <c r="A1" s="42" t="s">
        <v>0</v>
      </c>
      <c r="B1" s="42" t="s">
        <v>1</v>
      </c>
      <c r="C1" s="42" t="s">
        <v>173</v>
      </c>
      <c r="D1" s="42" t="s">
        <v>174</v>
      </c>
      <c r="E1" s="42" t="s">
        <v>2</v>
      </c>
      <c r="F1" s="42" t="s">
        <v>179</v>
      </c>
      <c r="G1" s="42" t="s">
        <v>46</v>
      </c>
      <c r="H1" s="42" t="s">
        <v>176</v>
      </c>
      <c r="I1" s="42" t="s">
        <v>177</v>
      </c>
    </row>
    <row r="2" spans="1:10" x14ac:dyDescent="0.25">
      <c r="A2" s="43" t="s">
        <v>37</v>
      </c>
      <c r="B2" s="43" t="s">
        <v>169</v>
      </c>
      <c r="C2" s="43" t="s">
        <v>6</v>
      </c>
      <c r="D2" s="44">
        <v>3.6379999999999999</v>
      </c>
      <c r="E2" s="44">
        <v>0.29965196185844445</v>
      </c>
      <c r="F2" s="44">
        <v>-0.3279999999999994</v>
      </c>
      <c r="G2" s="45">
        <v>0.44498710134808639</v>
      </c>
      <c r="H2" s="43" t="s">
        <v>6</v>
      </c>
      <c r="I2" s="43" t="s">
        <v>26</v>
      </c>
      <c r="J2">
        <f>D2-D3</f>
        <v>-0.3279999999999994</v>
      </c>
    </row>
    <row r="3" spans="1:10" x14ac:dyDescent="0.25">
      <c r="A3" s="43" t="s">
        <v>37</v>
      </c>
      <c r="B3" s="43" t="s">
        <v>169</v>
      </c>
      <c r="C3" s="43" t="s">
        <v>26</v>
      </c>
      <c r="D3" s="44">
        <v>3.9659999999999993</v>
      </c>
      <c r="E3" s="44">
        <v>0.29965196185844439</v>
      </c>
      <c r="F3" s="44">
        <v>0.21799999999999997</v>
      </c>
      <c r="G3" s="45">
        <v>0.61072217141698526</v>
      </c>
      <c r="H3" s="43" t="s">
        <v>6</v>
      </c>
      <c r="I3" s="43" t="s">
        <v>87</v>
      </c>
      <c r="J3">
        <f>D2-D4</f>
        <v>0.21799999999999997</v>
      </c>
    </row>
    <row r="4" spans="1:10" x14ac:dyDescent="0.25">
      <c r="A4" s="43" t="s">
        <v>37</v>
      </c>
      <c r="B4" s="43" t="s">
        <v>169</v>
      </c>
      <c r="C4" s="43" t="s">
        <v>87</v>
      </c>
      <c r="D4" s="44">
        <v>3.42</v>
      </c>
      <c r="E4" s="44">
        <v>0.29965196185844439</v>
      </c>
      <c r="F4" s="44">
        <v>-0.77147368421052576</v>
      </c>
      <c r="G4" s="45">
        <v>2.9178331024225623E-2</v>
      </c>
      <c r="H4" s="43" t="s">
        <v>6</v>
      </c>
      <c r="I4" s="43" t="s">
        <v>178</v>
      </c>
      <c r="J4">
        <f>D2-D5</f>
        <v>-0.77147368421052587</v>
      </c>
    </row>
    <row r="5" spans="1:10" x14ac:dyDescent="0.25">
      <c r="A5" s="43" t="s">
        <v>37</v>
      </c>
      <c r="B5" s="43" t="s">
        <v>169</v>
      </c>
      <c r="C5" s="43" t="s">
        <v>178</v>
      </c>
      <c r="D5" s="44">
        <v>4.4094736842105258</v>
      </c>
      <c r="E5" s="44">
        <v>0.15371821301330513</v>
      </c>
      <c r="F5" s="44">
        <v>0.54599999999999937</v>
      </c>
      <c r="G5" s="45">
        <v>0.20744521167733498</v>
      </c>
      <c r="H5" s="43" t="s">
        <v>26</v>
      </c>
      <c r="I5" s="43" t="s">
        <v>87</v>
      </c>
      <c r="J5" s="42">
        <f>D3-D4</f>
        <v>0.54599999999999937</v>
      </c>
    </row>
    <row r="6" spans="1:10" x14ac:dyDescent="0.25">
      <c r="A6" s="43" t="s">
        <v>37</v>
      </c>
      <c r="B6" s="43" t="s">
        <v>169</v>
      </c>
      <c r="C6" s="43" t="s">
        <v>178</v>
      </c>
      <c r="D6" s="44">
        <v>4.4094736842105258</v>
      </c>
      <c r="E6" s="44">
        <v>0.15371821301330513</v>
      </c>
      <c r="F6" s="44">
        <v>-0.44347368421052635</v>
      </c>
      <c r="G6" s="45">
        <v>0.19787457983820145</v>
      </c>
      <c r="H6" s="43" t="s">
        <v>26</v>
      </c>
      <c r="I6" s="43" t="s">
        <v>178</v>
      </c>
      <c r="J6">
        <f>D3-D5</f>
        <v>-0.44347368421052646</v>
      </c>
    </row>
    <row r="7" spans="1:10" x14ac:dyDescent="0.25">
      <c r="A7" s="43" t="s">
        <v>37</v>
      </c>
      <c r="B7" s="43" t="s">
        <v>169</v>
      </c>
      <c r="C7" s="43" t="s">
        <v>178</v>
      </c>
      <c r="D7" s="44">
        <v>4.4094736842105258</v>
      </c>
      <c r="E7" s="44">
        <v>0.15371821301330513</v>
      </c>
      <c r="F7" s="44">
        <v>-0.98947368421052573</v>
      </c>
      <c r="G7" s="45">
        <v>6.294935163530661E-3</v>
      </c>
      <c r="H7" s="43" t="s">
        <v>87</v>
      </c>
      <c r="I7" s="43" t="s">
        <v>178</v>
      </c>
    </row>
    <row r="8" spans="1:10" x14ac:dyDescent="0.25">
      <c r="A8" s="43" t="s">
        <v>38</v>
      </c>
      <c r="B8" s="43" t="s">
        <v>169</v>
      </c>
      <c r="C8" s="43" t="s">
        <v>6</v>
      </c>
      <c r="D8" s="44">
        <v>1.262</v>
      </c>
      <c r="E8" s="44">
        <v>0.17200330474181394</v>
      </c>
      <c r="F8" s="44">
        <v>-4.9999999999999989E-2</v>
      </c>
      <c r="G8" s="45">
        <v>0.83853062372109533</v>
      </c>
      <c r="H8" s="43" t="s">
        <v>6</v>
      </c>
      <c r="I8" s="43" t="s">
        <v>26</v>
      </c>
    </row>
    <row r="9" spans="1:10" x14ac:dyDescent="0.25">
      <c r="A9" s="43" t="s">
        <v>38</v>
      </c>
      <c r="B9" s="43" t="s">
        <v>169</v>
      </c>
      <c r="C9" s="43" t="s">
        <v>26</v>
      </c>
      <c r="D9" s="44">
        <v>1.3120000000000001</v>
      </c>
      <c r="E9" s="44">
        <v>0.17200330474181391</v>
      </c>
      <c r="F9" s="44">
        <v>0.12200000000000022</v>
      </c>
      <c r="G9" s="45">
        <v>0.61964998205183697</v>
      </c>
      <c r="H9" s="43" t="s">
        <v>6</v>
      </c>
      <c r="I9" s="43" t="s">
        <v>87</v>
      </c>
    </row>
    <row r="10" spans="1:10" x14ac:dyDescent="0.25">
      <c r="A10" s="43" t="s">
        <v>38</v>
      </c>
      <c r="B10" s="43" t="s">
        <v>169</v>
      </c>
      <c r="C10" s="43" t="s">
        <v>87</v>
      </c>
      <c r="D10" s="44">
        <v>1.1399999999999999</v>
      </c>
      <c r="E10" s="44">
        <v>0.17200330474181394</v>
      </c>
      <c r="F10" s="44">
        <v>0.22515789473684189</v>
      </c>
      <c r="G10" s="45">
        <v>0.25331080264465544</v>
      </c>
      <c r="H10" s="43" t="s">
        <v>6</v>
      </c>
      <c r="I10" s="43" t="s">
        <v>178</v>
      </c>
    </row>
    <row r="11" spans="1:10" x14ac:dyDescent="0.25">
      <c r="A11" s="43" t="s">
        <v>38</v>
      </c>
      <c r="B11" s="43" t="s">
        <v>169</v>
      </c>
      <c r="C11" s="43" t="s">
        <v>178</v>
      </c>
      <c r="D11" s="44">
        <v>1.0368421052631582</v>
      </c>
      <c r="E11" s="44">
        <v>8.8235833576103415E-2</v>
      </c>
      <c r="F11" s="44">
        <v>0.17200000000000021</v>
      </c>
      <c r="G11" s="45">
        <v>0.48496528902958214</v>
      </c>
      <c r="H11" s="43" t="s">
        <v>26</v>
      </c>
      <c r="I11" s="43" t="s">
        <v>87</v>
      </c>
    </row>
    <row r="12" spans="1:10" x14ac:dyDescent="0.25">
      <c r="A12" s="43" t="s">
        <v>38</v>
      </c>
      <c r="B12" s="43" t="s">
        <v>169</v>
      </c>
      <c r="C12" s="43" t="s">
        <v>178</v>
      </c>
      <c r="D12" s="44">
        <v>1.0368421052631582</v>
      </c>
      <c r="E12" s="44">
        <v>8.8235833576103415E-2</v>
      </c>
      <c r="F12" s="44">
        <v>0.27515789473684188</v>
      </c>
      <c r="G12" s="45">
        <v>0.16494771772728511</v>
      </c>
      <c r="H12" s="43" t="s">
        <v>26</v>
      </c>
      <c r="I12" s="43" t="s">
        <v>178</v>
      </c>
    </row>
    <row r="13" spans="1:10" x14ac:dyDescent="0.25">
      <c r="A13" s="43" t="s">
        <v>38</v>
      </c>
      <c r="B13" s="43" t="s">
        <v>169</v>
      </c>
      <c r="C13" s="43" t="s">
        <v>178</v>
      </c>
      <c r="D13" s="44">
        <v>1.0368421052631582</v>
      </c>
      <c r="E13" s="44">
        <v>8.8235833576103415E-2</v>
      </c>
      <c r="F13" s="44">
        <v>0.10315789473684167</v>
      </c>
      <c r="G13" s="45">
        <v>0.59753235801622195</v>
      </c>
      <c r="H13" s="43" t="s">
        <v>87</v>
      </c>
      <c r="I13" s="43" t="s">
        <v>178</v>
      </c>
    </row>
    <row r="14" spans="1:10" x14ac:dyDescent="0.25">
      <c r="A14" s="43" t="s">
        <v>109</v>
      </c>
      <c r="B14" s="43" t="s">
        <v>169</v>
      </c>
      <c r="C14" s="43" t="s">
        <v>6</v>
      </c>
      <c r="D14" s="44">
        <v>1.248</v>
      </c>
      <c r="E14" s="44">
        <v>0.22652774896826999</v>
      </c>
      <c r="F14" s="44">
        <v>2.5999999999999995E-2</v>
      </c>
      <c r="G14" s="45">
        <v>0.9358545070920985</v>
      </c>
      <c r="H14" s="43" t="s">
        <v>6</v>
      </c>
      <c r="I14" s="43" t="s">
        <v>26</v>
      </c>
    </row>
    <row r="15" spans="1:10" x14ac:dyDescent="0.25">
      <c r="A15" s="43" t="s">
        <v>109</v>
      </c>
      <c r="B15" s="43" t="s">
        <v>169</v>
      </c>
      <c r="C15" s="43" t="s">
        <v>26</v>
      </c>
      <c r="D15" s="44">
        <v>1.222</v>
      </c>
      <c r="E15" s="44">
        <v>0.22652774896826994</v>
      </c>
      <c r="F15" s="44">
        <v>0.44800000000000006</v>
      </c>
      <c r="G15" s="45">
        <v>0.17223596453447665</v>
      </c>
      <c r="H15" s="43" t="s">
        <v>6</v>
      </c>
      <c r="I15" s="43" t="s">
        <v>87</v>
      </c>
    </row>
    <row r="16" spans="1:10" x14ac:dyDescent="0.25">
      <c r="A16" s="43" t="s">
        <v>109</v>
      </c>
      <c r="B16" s="43" t="s">
        <v>169</v>
      </c>
      <c r="C16" s="43" t="s">
        <v>87</v>
      </c>
      <c r="D16" s="44">
        <v>0.8</v>
      </c>
      <c r="E16" s="44">
        <v>0.22652774896826997</v>
      </c>
      <c r="F16" s="44">
        <v>0.22221052631578925</v>
      </c>
      <c r="G16" s="45">
        <v>0.3897050497947121</v>
      </c>
      <c r="H16" s="43" t="s">
        <v>6</v>
      </c>
      <c r="I16" s="43" t="s">
        <v>178</v>
      </c>
    </row>
    <row r="17" spans="1:9" x14ac:dyDescent="0.25">
      <c r="A17" s="43" t="s">
        <v>109</v>
      </c>
      <c r="B17" s="43" t="s">
        <v>169</v>
      </c>
      <c r="C17" s="43" t="s">
        <v>178</v>
      </c>
      <c r="D17" s="44">
        <v>1.0257894736842108</v>
      </c>
      <c r="E17" s="44">
        <v>0.11620628329401254</v>
      </c>
      <c r="F17" s="44">
        <v>0.42200000000000004</v>
      </c>
      <c r="G17" s="45">
        <v>0.19771982001071753</v>
      </c>
      <c r="H17" s="43" t="s">
        <v>26</v>
      </c>
      <c r="I17" s="43" t="s">
        <v>87</v>
      </c>
    </row>
    <row r="18" spans="1:9" x14ac:dyDescent="0.25">
      <c r="A18" s="43" t="s">
        <v>109</v>
      </c>
      <c r="B18" s="43" t="s">
        <v>169</v>
      </c>
      <c r="C18" s="43" t="s">
        <v>178</v>
      </c>
      <c r="D18" s="44">
        <v>1.0257894736842108</v>
      </c>
      <c r="E18" s="44">
        <v>0.11620628329401254</v>
      </c>
      <c r="F18" s="44">
        <v>0.19621052631578925</v>
      </c>
      <c r="G18" s="45">
        <v>0.44692606604143514</v>
      </c>
      <c r="H18" s="43" t="s">
        <v>26</v>
      </c>
      <c r="I18" s="43" t="s">
        <v>178</v>
      </c>
    </row>
    <row r="19" spans="1:9" x14ac:dyDescent="0.25">
      <c r="A19" s="43" t="s">
        <v>109</v>
      </c>
      <c r="B19" s="43" t="s">
        <v>169</v>
      </c>
      <c r="C19" s="43" t="s">
        <v>178</v>
      </c>
      <c r="D19" s="44">
        <v>1.0257894736842108</v>
      </c>
      <c r="E19" s="44">
        <v>0.11620628329401254</v>
      </c>
      <c r="F19" s="44">
        <v>-0.22578947368421079</v>
      </c>
      <c r="G19" s="45">
        <v>0.38221071623906366</v>
      </c>
      <c r="H19" s="43" t="s">
        <v>87</v>
      </c>
      <c r="I19" s="43" t="s">
        <v>178</v>
      </c>
    </row>
    <row r="20" spans="1:9" x14ac:dyDescent="0.25">
      <c r="A20" s="43" t="s">
        <v>39</v>
      </c>
      <c r="B20" s="43" t="s">
        <v>169</v>
      </c>
      <c r="C20" s="43" t="s">
        <v>6</v>
      </c>
      <c r="D20" s="44">
        <v>0.33999999999999997</v>
      </c>
      <c r="E20" s="44">
        <v>5.467287085033605E-2</v>
      </c>
      <c r="F20" s="44">
        <v>-1.9999999999999567E-3</v>
      </c>
      <c r="G20" s="45">
        <v>0.97953486157259073</v>
      </c>
      <c r="H20" s="43" t="s">
        <v>6</v>
      </c>
      <c r="I20" s="43" t="s">
        <v>26</v>
      </c>
    </row>
    <row r="21" spans="1:9" x14ac:dyDescent="0.25">
      <c r="A21" s="43" t="s">
        <v>39</v>
      </c>
      <c r="B21" s="43" t="s">
        <v>169</v>
      </c>
      <c r="C21" s="43" t="s">
        <v>26</v>
      </c>
      <c r="D21" s="44">
        <v>0.34199999999999992</v>
      </c>
      <c r="E21" s="44">
        <v>5.4672870850336043E-2</v>
      </c>
      <c r="F21" s="44">
        <v>1.4000000000000019E-2</v>
      </c>
      <c r="G21" s="45">
        <v>0.85753214024542357</v>
      </c>
      <c r="H21" s="43" t="s">
        <v>6</v>
      </c>
      <c r="I21" s="43" t="s">
        <v>87</v>
      </c>
    </row>
    <row r="22" spans="1:9" x14ac:dyDescent="0.25">
      <c r="A22" s="43" t="s">
        <v>39</v>
      </c>
      <c r="B22" s="43" t="s">
        <v>169</v>
      </c>
      <c r="C22" s="43" t="s">
        <v>87</v>
      </c>
      <c r="D22" s="44">
        <v>0.32599999999999996</v>
      </c>
      <c r="E22" s="44">
        <v>5.467287085033605E-2</v>
      </c>
      <c r="F22" s="44">
        <v>-2.2631578947368683E-2</v>
      </c>
      <c r="G22" s="45">
        <v>0.71522794797470257</v>
      </c>
      <c r="H22" s="43" t="s">
        <v>6</v>
      </c>
      <c r="I22" s="43" t="s">
        <v>178</v>
      </c>
    </row>
    <row r="23" spans="1:9" x14ac:dyDescent="0.25">
      <c r="A23" s="43" t="s">
        <v>39</v>
      </c>
      <c r="B23" s="43" t="s">
        <v>169</v>
      </c>
      <c r="C23" s="43" t="s">
        <v>178</v>
      </c>
      <c r="D23" s="44">
        <v>0.36263157894736864</v>
      </c>
      <c r="E23" s="44">
        <v>2.8046590969396119E-2</v>
      </c>
      <c r="F23" s="44">
        <v>1.5999999999999976E-2</v>
      </c>
      <c r="G23" s="45">
        <v>0.83745910866337392</v>
      </c>
      <c r="H23" s="43" t="s">
        <v>26</v>
      </c>
      <c r="I23" s="43" t="s">
        <v>87</v>
      </c>
    </row>
    <row r="24" spans="1:9" x14ac:dyDescent="0.25">
      <c r="A24" s="43" t="s">
        <v>39</v>
      </c>
      <c r="B24" s="43" t="s">
        <v>169</v>
      </c>
      <c r="C24" s="43" t="s">
        <v>178</v>
      </c>
      <c r="D24" s="44">
        <v>0.36263157894736864</v>
      </c>
      <c r="E24" s="44">
        <v>2.8046590969396119E-2</v>
      </c>
      <c r="F24" s="44">
        <v>-2.0631578947368726E-2</v>
      </c>
      <c r="G24" s="45">
        <v>0.73938718049727736</v>
      </c>
      <c r="H24" s="43" t="s">
        <v>26</v>
      </c>
      <c r="I24" s="43" t="s">
        <v>178</v>
      </c>
    </row>
    <row r="25" spans="1:9" x14ac:dyDescent="0.25">
      <c r="A25" s="43" t="s">
        <v>39</v>
      </c>
      <c r="B25" s="43" t="s">
        <v>169</v>
      </c>
      <c r="C25" s="43" t="s">
        <v>178</v>
      </c>
      <c r="D25" s="44">
        <v>0.36263157894736864</v>
      </c>
      <c r="E25" s="44">
        <v>2.8046590969396119E-2</v>
      </c>
      <c r="F25" s="44">
        <v>-3.6631578947368702E-2</v>
      </c>
      <c r="G25" s="45">
        <v>0.55554741383482442</v>
      </c>
      <c r="H25" s="43" t="s">
        <v>87</v>
      </c>
      <c r="I25" s="43" t="s">
        <v>178</v>
      </c>
    </row>
    <row r="26" spans="1:9" x14ac:dyDescent="0.25">
      <c r="A26" s="43" t="s">
        <v>21</v>
      </c>
      <c r="B26" s="43" t="s">
        <v>169</v>
      </c>
      <c r="C26" s="43" t="s">
        <v>6</v>
      </c>
      <c r="D26" s="44">
        <v>0.86399999999999988</v>
      </c>
      <c r="E26" s="44">
        <v>0.13796673893599051</v>
      </c>
      <c r="F26" s="44">
        <v>0.12000000000000011</v>
      </c>
      <c r="G26" s="45">
        <v>0.54317647169934657</v>
      </c>
      <c r="H26" s="43" t="s">
        <v>6</v>
      </c>
      <c r="I26" s="43" t="s">
        <v>26</v>
      </c>
    </row>
    <row r="27" spans="1:9" x14ac:dyDescent="0.25">
      <c r="A27" s="43" t="s">
        <v>21</v>
      </c>
      <c r="B27" s="43" t="s">
        <v>169</v>
      </c>
      <c r="C27" s="43" t="s">
        <v>26</v>
      </c>
      <c r="D27" s="44">
        <v>0.74399999999999977</v>
      </c>
      <c r="E27" s="44">
        <v>0.13796673893599048</v>
      </c>
      <c r="F27" s="44">
        <v>1.9999999999999934E-2</v>
      </c>
      <c r="G27" s="45">
        <v>0.91903879143014822</v>
      </c>
      <c r="H27" s="43" t="s">
        <v>6</v>
      </c>
      <c r="I27" s="43" t="s">
        <v>87</v>
      </c>
    </row>
    <row r="28" spans="1:9" x14ac:dyDescent="0.25">
      <c r="A28" s="43" t="s">
        <v>21</v>
      </c>
      <c r="B28" s="43" t="s">
        <v>169</v>
      </c>
      <c r="C28" s="43" t="s">
        <v>87</v>
      </c>
      <c r="D28" s="44">
        <v>0.84399999999999997</v>
      </c>
      <c r="E28" s="44">
        <v>0.13796673893599048</v>
      </c>
      <c r="F28" s="44">
        <v>-5.0210526315788762E-2</v>
      </c>
      <c r="G28" s="45">
        <v>0.74832787221600772</v>
      </c>
      <c r="H28" s="43" t="s">
        <v>6</v>
      </c>
      <c r="I28" s="43" t="s">
        <v>178</v>
      </c>
    </row>
    <row r="29" spans="1:9" x14ac:dyDescent="0.25">
      <c r="A29" s="43" t="s">
        <v>21</v>
      </c>
      <c r="B29" s="43" t="s">
        <v>169</v>
      </c>
      <c r="C29" s="43" t="s">
        <v>178</v>
      </c>
      <c r="D29" s="44">
        <v>0.9142105263157887</v>
      </c>
      <c r="E29" s="44">
        <v>7.0775443728055096E-2</v>
      </c>
      <c r="F29" s="44">
        <v>-0.10000000000000017</v>
      </c>
      <c r="G29" s="45">
        <v>0.61204040978791996</v>
      </c>
      <c r="H29" s="43" t="s">
        <v>26</v>
      </c>
      <c r="I29" s="43" t="s">
        <v>87</v>
      </c>
    </row>
    <row r="30" spans="1:9" x14ac:dyDescent="0.25">
      <c r="A30" s="43" t="s">
        <v>21</v>
      </c>
      <c r="B30" s="43" t="s">
        <v>169</v>
      </c>
      <c r="C30" s="43" t="s">
        <v>178</v>
      </c>
      <c r="D30" s="44">
        <v>0.9142105263157887</v>
      </c>
      <c r="E30" s="44">
        <v>7.0775443728055096E-2</v>
      </c>
      <c r="F30" s="44">
        <v>-0.17021052631578887</v>
      </c>
      <c r="G30" s="45">
        <v>0.28106866357577587</v>
      </c>
      <c r="H30" s="43" t="s">
        <v>26</v>
      </c>
      <c r="I30" s="43" t="s">
        <v>178</v>
      </c>
    </row>
    <row r="31" spans="1:9" x14ac:dyDescent="0.25">
      <c r="A31" s="43" t="s">
        <v>21</v>
      </c>
      <c r="B31" s="43" t="s">
        <v>169</v>
      </c>
      <c r="C31" s="43" t="s">
        <v>178</v>
      </c>
      <c r="D31" s="44">
        <v>0.9142105263157887</v>
      </c>
      <c r="E31" s="44">
        <v>7.0775443728055096E-2</v>
      </c>
      <c r="F31" s="44">
        <v>-7.0210526315788696E-2</v>
      </c>
      <c r="G31" s="45">
        <v>0.65395605547584179</v>
      </c>
      <c r="H31" s="43" t="s">
        <v>87</v>
      </c>
      <c r="I31" s="43" t="s">
        <v>178</v>
      </c>
    </row>
    <row r="32" spans="1:9" x14ac:dyDescent="0.25">
      <c r="A32" s="43" t="s">
        <v>22</v>
      </c>
      <c r="B32" s="43" t="s">
        <v>169</v>
      </c>
      <c r="C32" s="43" t="s">
        <v>6</v>
      </c>
      <c r="D32" s="44">
        <v>0.64599999999999991</v>
      </c>
      <c r="E32" s="44">
        <v>0.17222531142296366</v>
      </c>
      <c r="F32" s="44">
        <v>-0.15999999999999981</v>
      </c>
      <c r="G32" s="45">
        <v>0.51624492905965247</v>
      </c>
      <c r="H32" s="43" t="s">
        <v>6</v>
      </c>
      <c r="I32" s="43" t="s">
        <v>26</v>
      </c>
    </row>
    <row r="33" spans="1:9" x14ac:dyDescent="0.25">
      <c r="A33" s="43" t="s">
        <v>22</v>
      </c>
      <c r="B33" s="43" t="s">
        <v>169</v>
      </c>
      <c r="C33" s="43" t="s">
        <v>26</v>
      </c>
      <c r="D33" s="44">
        <v>0.80599999999999972</v>
      </c>
      <c r="E33" s="44">
        <v>0.17222531142296363</v>
      </c>
      <c r="F33" s="44">
        <v>-0.25999999999999979</v>
      </c>
      <c r="G33" s="45">
        <v>0.29426859882631118</v>
      </c>
      <c r="H33" s="43" t="s">
        <v>6</v>
      </c>
      <c r="I33" s="43" t="s">
        <v>87</v>
      </c>
    </row>
    <row r="34" spans="1:9" x14ac:dyDescent="0.25">
      <c r="A34" s="43" t="s">
        <v>22</v>
      </c>
      <c r="B34" s="43" t="s">
        <v>169</v>
      </c>
      <c r="C34" s="43" t="s">
        <v>87</v>
      </c>
      <c r="D34" s="44">
        <v>0.90599999999999969</v>
      </c>
      <c r="E34" s="44">
        <v>0.17222531142296366</v>
      </c>
      <c r="F34" s="44">
        <v>-0.24926315789473716</v>
      </c>
      <c r="G34" s="45">
        <v>0.20767774418392448</v>
      </c>
      <c r="H34" s="43" t="s">
        <v>6</v>
      </c>
      <c r="I34" s="43" t="s">
        <v>178</v>
      </c>
    </row>
    <row r="35" spans="1:9" x14ac:dyDescent="0.25">
      <c r="A35" s="43" t="s">
        <v>22</v>
      </c>
      <c r="B35" s="43" t="s">
        <v>169</v>
      </c>
      <c r="C35" s="43" t="s">
        <v>178</v>
      </c>
      <c r="D35" s="44">
        <v>0.89526315789473709</v>
      </c>
      <c r="E35" s="44">
        <v>8.8349720600542345E-2</v>
      </c>
      <c r="F35" s="44">
        <v>-9.9999999999999992E-2</v>
      </c>
      <c r="G35" s="45">
        <v>0.68430505060040869</v>
      </c>
      <c r="H35" s="43" t="s">
        <v>26</v>
      </c>
      <c r="I35" s="43" t="s">
        <v>87</v>
      </c>
    </row>
    <row r="36" spans="1:9" x14ac:dyDescent="0.25">
      <c r="A36" s="43" t="s">
        <v>22</v>
      </c>
      <c r="B36" s="43" t="s">
        <v>169</v>
      </c>
      <c r="C36" s="43" t="s">
        <v>178</v>
      </c>
      <c r="D36" s="44">
        <v>0.89526315789473709</v>
      </c>
      <c r="E36" s="44">
        <v>8.8349720600542345E-2</v>
      </c>
      <c r="F36" s="44">
        <v>-8.9263157894737349E-2</v>
      </c>
      <c r="G36" s="45">
        <v>0.64801385390052246</v>
      </c>
      <c r="H36" s="43" t="s">
        <v>26</v>
      </c>
      <c r="I36" s="43" t="s">
        <v>178</v>
      </c>
    </row>
    <row r="37" spans="1:9" x14ac:dyDescent="0.25">
      <c r="A37" s="43" t="s">
        <v>22</v>
      </c>
      <c r="B37" s="43" t="s">
        <v>169</v>
      </c>
      <c r="C37" s="43" t="s">
        <v>178</v>
      </c>
      <c r="D37" s="44">
        <v>0.89526315789473709</v>
      </c>
      <c r="E37" s="44">
        <v>8.8349720600542345E-2</v>
      </c>
      <c r="F37" s="44">
        <v>1.0736842105262646E-2</v>
      </c>
      <c r="G37" s="45">
        <v>0.95613255882481751</v>
      </c>
      <c r="H37" s="43" t="s">
        <v>87</v>
      </c>
      <c r="I37" s="43" t="s">
        <v>178</v>
      </c>
    </row>
    <row r="38" spans="1:9" x14ac:dyDescent="0.25">
      <c r="A38" s="43" t="s">
        <v>40</v>
      </c>
      <c r="B38" s="43" t="s">
        <v>169</v>
      </c>
      <c r="C38" s="43" t="s">
        <v>6</v>
      </c>
      <c r="D38" s="44">
        <v>0.61821714449871601</v>
      </c>
      <c r="E38" s="44">
        <v>9.0879191605234097E-2</v>
      </c>
      <c r="F38" s="44">
        <v>3.856471892081284E-3</v>
      </c>
      <c r="G38" s="45">
        <v>0.97626085960960318</v>
      </c>
      <c r="H38" s="43" t="s">
        <v>6</v>
      </c>
      <c r="I38" s="43" t="s">
        <v>26</v>
      </c>
    </row>
    <row r="39" spans="1:9" x14ac:dyDescent="0.25">
      <c r="A39" s="43" t="s">
        <v>40</v>
      </c>
      <c r="B39" s="43" t="s">
        <v>169</v>
      </c>
      <c r="C39" s="43" t="s">
        <v>26</v>
      </c>
      <c r="D39" s="44">
        <v>0.61436067260663474</v>
      </c>
      <c r="E39" s="44">
        <v>9.0879191605234083E-2</v>
      </c>
      <c r="F39" s="44">
        <v>0.14309632223176047</v>
      </c>
      <c r="G39" s="45">
        <v>0.27438079911665192</v>
      </c>
      <c r="H39" s="43" t="s">
        <v>6</v>
      </c>
      <c r="I39" s="43" t="s">
        <v>87</v>
      </c>
    </row>
    <row r="40" spans="1:9" x14ac:dyDescent="0.25">
      <c r="A40" s="43" t="s">
        <v>40</v>
      </c>
      <c r="B40" s="43" t="s">
        <v>169</v>
      </c>
      <c r="C40" s="43" t="s">
        <v>87</v>
      </c>
      <c r="D40" s="44">
        <v>0.47512082226695551</v>
      </c>
      <c r="E40" s="44">
        <v>9.0879191605234083E-2</v>
      </c>
      <c r="F40" s="44">
        <v>9.4999531385115937E-2</v>
      </c>
      <c r="G40" s="45">
        <v>0.35974529998479021</v>
      </c>
      <c r="H40" s="43" t="s">
        <v>6</v>
      </c>
      <c r="I40" s="43" t="s">
        <v>178</v>
      </c>
    </row>
    <row r="41" spans="1:9" x14ac:dyDescent="0.25">
      <c r="A41" s="43" t="s">
        <v>40</v>
      </c>
      <c r="B41" s="43" t="s">
        <v>169</v>
      </c>
      <c r="C41" s="43" t="s">
        <v>178</v>
      </c>
      <c r="D41" s="44">
        <v>0.52321761311360004</v>
      </c>
      <c r="E41" s="44">
        <v>4.6620041620984522E-2</v>
      </c>
      <c r="F41" s="44">
        <v>0.13923985033967917</v>
      </c>
      <c r="G41" s="45">
        <v>0.28726702277985006</v>
      </c>
      <c r="H41" s="43" t="s">
        <v>26</v>
      </c>
      <c r="I41" s="43" t="s">
        <v>87</v>
      </c>
    </row>
    <row r="42" spans="1:9" x14ac:dyDescent="0.25">
      <c r="A42" s="43" t="s">
        <v>40</v>
      </c>
      <c r="B42" s="43" t="s">
        <v>169</v>
      </c>
      <c r="C42" s="43" t="s">
        <v>178</v>
      </c>
      <c r="D42" s="44">
        <v>0.52321761311360004</v>
      </c>
      <c r="E42" s="44">
        <v>4.6620041620984522E-2</v>
      </c>
      <c r="F42" s="44">
        <v>9.1143059493034653E-2</v>
      </c>
      <c r="G42" s="45">
        <v>0.37931281995245891</v>
      </c>
      <c r="H42" s="43" t="s">
        <v>26</v>
      </c>
      <c r="I42" s="43" t="s">
        <v>178</v>
      </c>
    </row>
    <row r="43" spans="1:9" x14ac:dyDescent="0.25">
      <c r="A43" s="43" t="s">
        <v>40</v>
      </c>
      <c r="B43" s="43" t="s">
        <v>169</v>
      </c>
      <c r="C43" s="43" t="s">
        <v>178</v>
      </c>
      <c r="D43" s="44">
        <v>0.52321761311360004</v>
      </c>
      <c r="E43" s="44">
        <v>4.6620041620984522E-2</v>
      </c>
      <c r="F43" s="44">
        <v>-4.8096790846644526E-2</v>
      </c>
      <c r="G43" s="45">
        <v>0.64112281253538539</v>
      </c>
      <c r="H43" s="43" t="s">
        <v>87</v>
      </c>
      <c r="I43" s="43" t="s">
        <v>178</v>
      </c>
    </row>
    <row r="44" spans="1:9" x14ac:dyDescent="0.25">
      <c r="A44" s="43" t="s">
        <v>41</v>
      </c>
      <c r="B44" s="43" t="s">
        <v>169</v>
      </c>
      <c r="C44" s="43" t="s">
        <v>6</v>
      </c>
      <c r="D44" s="44">
        <v>0.58860766422875366</v>
      </c>
      <c r="E44" s="44">
        <v>6.1393545909613781E-2</v>
      </c>
      <c r="F44" s="44">
        <v>-5.5175404554315202E-2</v>
      </c>
      <c r="G44" s="45">
        <v>0.52992779437467163</v>
      </c>
      <c r="H44" s="43" t="s">
        <v>6</v>
      </c>
      <c r="I44" s="43" t="s">
        <v>26</v>
      </c>
    </row>
    <row r="45" spans="1:9" x14ac:dyDescent="0.25">
      <c r="A45" s="43" t="s">
        <v>41</v>
      </c>
      <c r="B45" s="43" t="s">
        <v>169</v>
      </c>
      <c r="C45" s="43" t="s">
        <v>26</v>
      </c>
      <c r="D45" s="44">
        <v>0.6437830687830689</v>
      </c>
      <c r="E45" s="44">
        <v>6.1393545909613774E-2</v>
      </c>
      <c r="F45" s="44">
        <v>3.2985873539740494E-2</v>
      </c>
      <c r="G45" s="45">
        <v>0.70668245094538973</v>
      </c>
      <c r="H45" s="43" t="s">
        <v>6</v>
      </c>
      <c r="I45" s="43" t="s">
        <v>87</v>
      </c>
    </row>
    <row r="46" spans="1:9" x14ac:dyDescent="0.25">
      <c r="A46" s="43" t="s">
        <v>41</v>
      </c>
      <c r="B46" s="43" t="s">
        <v>169</v>
      </c>
      <c r="C46" s="43" t="s">
        <v>87</v>
      </c>
      <c r="D46" s="44">
        <v>0.55562179068901318</v>
      </c>
      <c r="E46" s="44">
        <v>6.1393545909613774E-2</v>
      </c>
      <c r="F46" s="44">
        <v>5.6921634763019716E-2</v>
      </c>
      <c r="G46" s="45">
        <v>0.41591350226282686</v>
      </c>
      <c r="H46" s="43" t="s">
        <v>6</v>
      </c>
      <c r="I46" s="43" t="s">
        <v>178</v>
      </c>
    </row>
    <row r="47" spans="1:9" x14ac:dyDescent="0.25">
      <c r="A47" s="43" t="s">
        <v>41</v>
      </c>
      <c r="B47" s="43" t="s">
        <v>169</v>
      </c>
      <c r="C47" s="43" t="s">
        <v>178</v>
      </c>
      <c r="D47" s="44">
        <v>0.53168602946573396</v>
      </c>
      <c r="E47" s="44">
        <v>3.1494224530504898E-2</v>
      </c>
      <c r="F47" s="44">
        <v>8.8161278094055689E-2</v>
      </c>
      <c r="G47" s="45">
        <v>0.31803155148799234</v>
      </c>
      <c r="H47" s="43" t="s">
        <v>26</v>
      </c>
      <c r="I47" s="43" t="s">
        <v>87</v>
      </c>
    </row>
    <row r="48" spans="1:9" x14ac:dyDescent="0.25">
      <c r="A48" s="43" t="s">
        <v>41</v>
      </c>
      <c r="B48" s="43" t="s">
        <v>169</v>
      </c>
      <c r="C48" s="43" t="s">
        <v>178</v>
      </c>
      <c r="D48" s="44">
        <v>0.53168602946573396</v>
      </c>
      <c r="E48" s="44">
        <v>3.1494224530504898E-2</v>
      </c>
      <c r="F48" s="44">
        <v>0.11209703931733492</v>
      </c>
      <c r="G48" s="45">
        <v>0.11471269749043655</v>
      </c>
      <c r="H48" s="43" t="s">
        <v>26</v>
      </c>
      <c r="I48" s="43" t="s">
        <v>178</v>
      </c>
    </row>
    <row r="49" spans="1:9" x14ac:dyDescent="0.25">
      <c r="A49" s="43" t="s">
        <v>41</v>
      </c>
      <c r="B49" s="43" t="s">
        <v>169</v>
      </c>
      <c r="C49" s="43" t="s">
        <v>178</v>
      </c>
      <c r="D49" s="44">
        <v>0.53168602946573396</v>
      </c>
      <c r="E49" s="44">
        <v>3.1494224530504898E-2</v>
      </c>
      <c r="F49" s="44">
        <v>2.3935761223279221E-2</v>
      </c>
      <c r="G49" s="45">
        <v>0.73109323802618009</v>
      </c>
      <c r="H49" s="43" t="s">
        <v>87</v>
      </c>
      <c r="I49" s="43" t="s">
        <v>178</v>
      </c>
    </row>
    <row r="50" spans="1:9" x14ac:dyDescent="0.25">
      <c r="A50" s="43" t="s">
        <v>37</v>
      </c>
      <c r="B50" s="43" t="s">
        <v>170</v>
      </c>
      <c r="C50" s="43" t="s">
        <v>6</v>
      </c>
      <c r="D50" s="44">
        <v>3.9590000000000001</v>
      </c>
      <c r="E50" s="44">
        <v>0.24653340673207125</v>
      </c>
      <c r="F50" s="44">
        <v>-0.27171428571428602</v>
      </c>
      <c r="G50" s="45">
        <v>0.40657536454488785</v>
      </c>
      <c r="H50" s="43" t="s">
        <v>6</v>
      </c>
      <c r="I50" s="38" t="s">
        <v>26</v>
      </c>
    </row>
    <row r="51" spans="1:9" x14ac:dyDescent="0.25">
      <c r="A51" s="43" t="s">
        <v>37</v>
      </c>
      <c r="B51" s="43" t="s">
        <v>170</v>
      </c>
      <c r="C51" s="43" t="s">
        <v>26</v>
      </c>
      <c r="D51" s="44">
        <v>4.2307142857142859</v>
      </c>
      <c r="E51" s="44">
        <v>0.20835875763232578</v>
      </c>
      <c r="F51" s="44">
        <v>-5.7666666666667019E-2</v>
      </c>
      <c r="G51" s="45">
        <v>0.88705833933403966</v>
      </c>
      <c r="H51" s="43" t="s">
        <v>6</v>
      </c>
      <c r="I51" s="38" t="s">
        <v>87</v>
      </c>
    </row>
    <row r="52" spans="1:9" x14ac:dyDescent="0.25">
      <c r="A52" s="43" t="s">
        <v>37</v>
      </c>
      <c r="B52" s="43" t="s">
        <v>170</v>
      </c>
      <c r="C52" s="43" t="s">
        <v>87</v>
      </c>
      <c r="D52" s="44">
        <v>4.0166666666666675</v>
      </c>
      <c r="E52" s="44">
        <v>0.31827325951903052</v>
      </c>
      <c r="F52" s="44">
        <v>-3.5999999999994654E-2</v>
      </c>
      <c r="G52" s="45">
        <v>0.93830373806746969</v>
      </c>
      <c r="H52" s="43" t="s">
        <v>6</v>
      </c>
      <c r="I52" s="38" t="s">
        <v>178</v>
      </c>
    </row>
    <row r="53" spans="1:9" x14ac:dyDescent="0.25">
      <c r="A53" s="43" t="s">
        <v>37</v>
      </c>
      <c r="B53" s="43" t="s">
        <v>170</v>
      </c>
      <c r="C53" s="43" t="s">
        <v>178</v>
      </c>
      <c r="D53" s="44">
        <v>3.9949999999999948</v>
      </c>
      <c r="E53" s="44">
        <v>0.38980354229701675</v>
      </c>
      <c r="F53" s="44">
        <v>0.21404761904761899</v>
      </c>
      <c r="G53" s="45">
        <v>0.57783578026946136</v>
      </c>
      <c r="H53" s="43" t="s">
        <v>26</v>
      </c>
      <c r="I53" s="38" t="s">
        <v>87</v>
      </c>
    </row>
    <row r="54" spans="1:9" x14ac:dyDescent="0.25">
      <c r="A54" s="43" t="s">
        <v>37</v>
      </c>
      <c r="B54" s="43" t="s">
        <v>170</v>
      </c>
      <c r="C54" s="43" t="s">
        <v>178</v>
      </c>
      <c r="D54" s="44">
        <v>3.9949999999999948</v>
      </c>
      <c r="E54" s="44">
        <v>0.38980354229701675</v>
      </c>
      <c r="F54" s="44">
        <v>0.23571428571429134</v>
      </c>
      <c r="G54" s="45">
        <v>0.59775819237123295</v>
      </c>
      <c r="H54" s="43" t="s">
        <v>26</v>
      </c>
      <c r="I54" s="38" t="s">
        <v>178</v>
      </c>
    </row>
    <row r="55" spans="1:9" x14ac:dyDescent="0.25">
      <c r="A55" s="43" t="s">
        <v>37</v>
      </c>
      <c r="B55" s="43" t="s">
        <v>170</v>
      </c>
      <c r="C55" s="43" t="s">
        <v>178</v>
      </c>
      <c r="D55" s="44">
        <v>3.9949999999999948</v>
      </c>
      <c r="E55" s="44">
        <v>0.38980354229701675</v>
      </c>
      <c r="F55" s="44">
        <v>2.1666666666672368E-2</v>
      </c>
      <c r="G55" s="45">
        <v>0.96594311468370475</v>
      </c>
      <c r="H55" s="43" t="s">
        <v>87</v>
      </c>
      <c r="I55" s="38" t="s">
        <v>178</v>
      </c>
    </row>
    <row r="56" spans="1:9" x14ac:dyDescent="0.25">
      <c r="A56" s="43" t="s">
        <v>38</v>
      </c>
      <c r="B56" s="43" t="s">
        <v>170</v>
      </c>
      <c r="C56" s="43" t="s">
        <v>6</v>
      </c>
      <c r="D56" s="44">
        <v>1.1910000000000003</v>
      </c>
      <c r="E56" s="44">
        <v>0.12329767180695629</v>
      </c>
      <c r="F56" s="44">
        <v>7.9571428571428598E-2</v>
      </c>
      <c r="G56" s="45">
        <v>0.62567036289979117</v>
      </c>
      <c r="H56" s="43" t="s">
        <v>6</v>
      </c>
      <c r="I56" s="38" t="s">
        <v>26</v>
      </c>
    </row>
    <row r="57" spans="1:9" x14ac:dyDescent="0.25">
      <c r="A57" s="43" t="s">
        <v>38</v>
      </c>
      <c r="B57" s="43" t="s">
        <v>170</v>
      </c>
      <c r="C57" s="43" t="s">
        <v>26</v>
      </c>
      <c r="D57" s="44">
        <v>1.1114285714285717</v>
      </c>
      <c r="E57" s="44">
        <v>0.1042055519257693</v>
      </c>
      <c r="F57" s="44">
        <v>-1.2333333333333529E-2</v>
      </c>
      <c r="G57" s="45">
        <v>0.95156243794499529</v>
      </c>
      <c r="H57" s="43" t="s">
        <v>6</v>
      </c>
      <c r="I57" s="38" t="s">
        <v>87</v>
      </c>
    </row>
    <row r="58" spans="1:9" x14ac:dyDescent="0.25">
      <c r="A58" s="43" t="s">
        <v>38</v>
      </c>
      <c r="B58" s="43" t="s">
        <v>170</v>
      </c>
      <c r="C58" s="43" t="s">
        <v>87</v>
      </c>
      <c r="D58" s="44">
        <v>1.2033333333333336</v>
      </c>
      <c r="E58" s="44">
        <v>0.15917660984482979</v>
      </c>
      <c r="F58" s="44">
        <v>0.29599999999999871</v>
      </c>
      <c r="G58" s="45">
        <v>0.20923804595526552</v>
      </c>
      <c r="H58" s="43" t="s">
        <v>6</v>
      </c>
      <c r="I58" s="38" t="s">
        <v>178</v>
      </c>
    </row>
    <row r="59" spans="1:9" x14ac:dyDescent="0.25">
      <c r="A59" s="43" t="s">
        <v>38</v>
      </c>
      <c r="B59" s="43" t="s">
        <v>170</v>
      </c>
      <c r="C59" s="43" t="s">
        <v>178</v>
      </c>
      <c r="D59" s="44">
        <v>0.89500000000000146</v>
      </c>
      <c r="E59" s="44">
        <v>0.19495073655295517</v>
      </c>
      <c r="F59" s="44">
        <v>-9.1904761904762128E-2</v>
      </c>
      <c r="G59" s="45">
        <v>0.63255462472416735</v>
      </c>
      <c r="H59" s="43" t="s">
        <v>26</v>
      </c>
      <c r="I59" s="38" t="s">
        <v>87</v>
      </c>
    </row>
    <row r="60" spans="1:9" x14ac:dyDescent="0.25">
      <c r="A60" s="43" t="s">
        <v>38</v>
      </c>
      <c r="B60" s="43" t="s">
        <v>170</v>
      </c>
      <c r="C60" s="43" t="s">
        <v>178</v>
      </c>
      <c r="D60" s="44">
        <v>0.89500000000000146</v>
      </c>
      <c r="E60" s="44">
        <v>0.19495073655295517</v>
      </c>
      <c r="F60" s="44">
        <v>0.21642857142857011</v>
      </c>
      <c r="G60" s="45">
        <v>0.33537122148149801</v>
      </c>
      <c r="H60" s="43" t="s">
        <v>26</v>
      </c>
      <c r="I60" s="38" t="s">
        <v>178</v>
      </c>
    </row>
    <row r="61" spans="1:9" x14ac:dyDescent="0.25">
      <c r="A61" s="43" t="s">
        <v>38</v>
      </c>
      <c r="B61" s="43" t="s">
        <v>170</v>
      </c>
      <c r="C61" s="43" t="s">
        <v>178</v>
      </c>
      <c r="D61" s="44">
        <v>0.89500000000000146</v>
      </c>
      <c r="E61" s="44">
        <v>0.19495073655295517</v>
      </c>
      <c r="F61" s="44">
        <v>0.30833333333333224</v>
      </c>
      <c r="G61" s="45">
        <v>0.23007001083090306</v>
      </c>
      <c r="H61" s="43" t="s">
        <v>87</v>
      </c>
      <c r="I61" s="38" t="s">
        <v>178</v>
      </c>
    </row>
    <row r="62" spans="1:9" x14ac:dyDescent="0.25">
      <c r="A62" s="43" t="s">
        <v>109</v>
      </c>
      <c r="B62" s="43" t="s">
        <v>170</v>
      </c>
      <c r="C62" s="43" t="s">
        <v>6</v>
      </c>
      <c r="D62" s="44">
        <v>1.095</v>
      </c>
      <c r="E62" s="44">
        <v>0.16439790337750854</v>
      </c>
      <c r="F62" s="44">
        <v>3.0714285714285722E-2</v>
      </c>
      <c r="G62" s="45">
        <v>0.88748674973354524</v>
      </c>
      <c r="H62" s="43" t="s">
        <v>6</v>
      </c>
      <c r="I62" s="38" t="s">
        <v>26</v>
      </c>
    </row>
    <row r="63" spans="1:9" x14ac:dyDescent="0.25">
      <c r="A63" s="43" t="s">
        <v>109</v>
      </c>
      <c r="B63" s="43" t="s">
        <v>170</v>
      </c>
      <c r="C63" s="43" t="s">
        <v>26</v>
      </c>
      <c r="D63" s="44">
        <v>1.0642857142857143</v>
      </c>
      <c r="E63" s="44">
        <v>0.13894158750794883</v>
      </c>
      <c r="F63" s="44">
        <v>-2.1666666666666834E-2</v>
      </c>
      <c r="G63" s="45">
        <v>0.93621095007592448</v>
      </c>
      <c r="H63" s="43" t="s">
        <v>6</v>
      </c>
      <c r="I63" s="38" t="s">
        <v>87</v>
      </c>
    </row>
    <row r="64" spans="1:9" x14ac:dyDescent="0.25">
      <c r="A64" s="43" t="s">
        <v>109</v>
      </c>
      <c r="B64" s="43" t="s">
        <v>170</v>
      </c>
      <c r="C64" s="43" t="s">
        <v>87</v>
      </c>
      <c r="D64" s="44">
        <v>1.1166666666666667</v>
      </c>
      <c r="E64" s="44">
        <v>0.21223678064416887</v>
      </c>
      <c r="F64" s="44">
        <v>0.27249999999999813</v>
      </c>
      <c r="G64" s="45">
        <v>0.3826620902053286</v>
      </c>
      <c r="H64" s="43" t="s">
        <v>6</v>
      </c>
      <c r="I64" s="38" t="s">
        <v>178</v>
      </c>
    </row>
    <row r="65" spans="1:9" x14ac:dyDescent="0.25">
      <c r="A65" s="43" t="s">
        <v>109</v>
      </c>
      <c r="B65" s="43" t="s">
        <v>170</v>
      </c>
      <c r="C65" s="43" t="s">
        <v>178</v>
      </c>
      <c r="D65" s="44">
        <v>0.82250000000000179</v>
      </c>
      <c r="E65" s="44">
        <v>0.25993590861460741</v>
      </c>
      <c r="F65" s="44">
        <v>-5.2380952380952556E-2</v>
      </c>
      <c r="G65" s="45">
        <v>0.83780221915341135</v>
      </c>
      <c r="H65" s="43" t="s">
        <v>26</v>
      </c>
      <c r="I65" s="38" t="s">
        <v>87</v>
      </c>
    </row>
    <row r="66" spans="1:9" x14ac:dyDescent="0.25">
      <c r="A66" s="43" t="s">
        <v>109</v>
      </c>
      <c r="B66" s="43" t="s">
        <v>170</v>
      </c>
      <c r="C66" s="43" t="s">
        <v>178</v>
      </c>
      <c r="D66" s="44">
        <v>0.82250000000000179</v>
      </c>
      <c r="E66" s="44">
        <v>0.25993590861460741</v>
      </c>
      <c r="F66" s="44">
        <v>0.24178571428571241</v>
      </c>
      <c r="G66" s="45">
        <v>0.41849487760688575</v>
      </c>
      <c r="H66" s="43" t="s">
        <v>26</v>
      </c>
      <c r="I66" s="38" t="s">
        <v>178</v>
      </c>
    </row>
    <row r="67" spans="1:9" x14ac:dyDescent="0.25">
      <c r="A67" s="43" t="s">
        <v>109</v>
      </c>
      <c r="B67" s="43" t="s">
        <v>170</v>
      </c>
      <c r="C67" s="43" t="s">
        <v>178</v>
      </c>
      <c r="D67" s="44">
        <v>0.82250000000000179</v>
      </c>
      <c r="E67" s="44">
        <v>0.25993590861460741</v>
      </c>
      <c r="F67" s="44">
        <v>0.29416666666666497</v>
      </c>
      <c r="G67" s="45">
        <v>0.3876681634396355</v>
      </c>
      <c r="H67" s="43" t="s">
        <v>87</v>
      </c>
      <c r="I67" s="38" t="s">
        <v>178</v>
      </c>
    </row>
    <row r="68" spans="1:9" x14ac:dyDescent="0.25">
      <c r="A68" s="43" t="s">
        <v>39</v>
      </c>
      <c r="B68" s="43" t="s">
        <v>170</v>
      </c>
      <c r="C68" s="43" t="s">
        <v>6</v>
      </c>
      <c r="D68" s="44">
        <v>0.33200000000000002</v>
      </c>
      <c r="E68" s="44">
        <v>3.863547592563072E-2</v>
      </c>
      <c r="F68" s="44">
        <v>-2.800000000000006E-2</v>
      </c>
      <c r="G68" s="45">
        <v>0.58401226834597564</v>
      </c>
      <c r="H68" s="43" t="s">
        <v>6</v>
      </c>
      <c r="I68" s="38" t="s">
        <v>26</v>
      </c>
    </row>
    <row r="69" spans="1:9" x14ac:dyDescent="0.25">
      <c r="A69" s="43" t="s">
        <v>39</v>
      </c>
      <c r="B69" s="43" t="s">
        <v>170</v>
      </c>
      <c r="C69" s="43" t="s">
        <v>26</v>
      </c>
      <c r="D69" s="44">
        <v>0.3600000000000001</v>
      </c>
      <c r="E69" s="44">
        <v>3.2652936862007959E-2</v>
      </c>
      <c r="F69" s="44">
        <v>-1.300000000000005E-2</v>
      </c>
      <c r="G69" s="45">
        <v>0.83814378100108333</v>
      </c>
      <c r="H69" s="43" t="s">
        <v>6</v>
      </c>
      <c r="I69" s="38" t="s">
        <v>87</v>
      </c>
    </row>
    <row r="70" spans="1:9" x14ac:dyDescent="0.25">
      <c r="A70" s="43" t="s">
        <v>39</v>
      </c>
      <c r="B70" s="43" t="s">
        <v>170</v>
      </c>
      <c r="C70" s="43" t="s">
        <v>87</v>
      </c>
      <c r="D70" s="44">
        <v>0.34500000000000008</v>
      </c>
      <c r="E70" s="44">
        <v>4.9878184944255118E-2</v>
      </c>
      <c r="F70" s="44">
        <v>-4.3000000000000579E-2</v>
      </c>
      <c r="G70" s="45">
        <v>0.55636743455653226</v>
      </c>
      <c r="H70" s="43" t="s">
        <v>6</v>
      </c>
      <c r="I70" s="38" t="s">
        <v>178</v>
      </c>
    </row>
    <row r="71" spans="1:9" x14ac:dyDescent="0.25">
      <c r="A71" s="43" t="s">
        <v>39</v>
      </c>
      <c r="B71" s="43" t="s">
        <v>170</v>
      </c>
      <c r="C71" s="43" t="s">
        <v>178</v>
      </c>
      <c r="D71" s="44">
        <v>0.37500000000000061</v>
      </c>
      <c r="E71" s="44">
        <v>6.1088051204797607E-2</v>
      </c>
      <c r="F71" s="44">
        <v>1.5000000000000008E-2</v>
      </c>
      <c r="G71" s="45">
        <v>0.80305739684229449</v>
      </c>
      <c r="H71" s="43" t="s">
        <v>26</v>
      </c>
      <c r="I71" s="38" t="s">
        <v>87</v>
      </c>
    </row>
    <row r="72" spans="1:9" x14ac:dyDescent="0.25">
      <c r="A72" s="43" t="s">
        <v>39</v>
      </c>
      <c r="B72" s="43" t="s">
        <v>170</v>
      </c>
      <c r="C72" s="43" t="s">
        <v>178</v>
      </c>
      <c r="D72" s="44">
        <v>0.37500000000000061</v>
      </c>
      <c r="E72" s="44">
        <v>6.1088051204797607E-2</v>
      </c>
      <c r="F72" s="44">
        <v>-1.5000000000000522E-2</v>
      </c>
      <c r="G72" s="45">
        <v>0.83002314275573486</v>
      </c>
      <c r="H72" s="43" t="s">
        <v>26</v>
      </c>
      <c r="I72" s="38" t="s">
        <v>178</v>
      </c>
    </row>
    <row r="73" spans="1:9" x14ac:dyDescent="0.25">
      <c r="A73" s="43" t="s">
        <v>39</v>
      </c>
      <c r="B73" s="43" t="s">
        <v>170</v>
      </c>
      <c r="C73" s="43" t="s">
        <v>178</v>
      </c>
      <c r="D73" s="44">
        <v>0.37500000000000061</v>
      </c>
      <c r="E73" s="44">
        <v>6.1088051204797607E-2</v>
      </c>
      <c r="F73" s="44">
        <v>-3.000000000000053E-2</v>
      </c>
      <c r="G73" s="45">
        <v>0.7063286334162846</v>
      </c>
      <c r="H73" s="43" t="s">
        <v>87</v>
      </c>
      <c r="I73" s="38" t="s">
        <v>178</v>
      </c>
    </row>
    <row r="74" spans="1:9" x14ac:dyDescent="0.25">
      <c r="A74" s="43" t="s">
        <v>21</v>
      </c>
      <c r="B74" s="43" t="s">
        <v>170</v>
      </c>
      <c r="C74" s="43" t="s">
        <v>6</v>
      </c>
      <c r="D74" s="44">
        <v>0.8899999999999999</v>
      </c>
      <c r="E74" s="44">
        <v>9.4250131573316201E-2</v>
      </c>
      <c r="F74" s="44">
        <v>6.9285714285714173E-2</v>
      </c>
      <c r="G74" s="45">
        <v>0.57865337729194899</v>
      </c>
      <c r="H74" s="43" t="s">
        <v>6</v>
      </c>
      <c r="I74" s="38" t="s">
        <v>26</v>
      </c>
    </row>
    <row r="75" spans="1:9" x14ac:dyDescent="0.25">
      <c r="A75" s="43" t="s">
        <v>21</v>
      </c>
      <c r="B75" s="43" t="s">
        <v>170</v>
      </c>
      <c r="C75" s="43" t="s">
        <v>26</v>
      </c>
      <c r="D75" s="44">
        <v>0.82071428571428573</v>
      </c>
      <c r="E75" s="44">
        <v>7.9655899707910621E-2</v>
      </c>
      <c r="F75" s="44">
        <v>9.3333333333333324E-2</v>
      </c>
      <c r="G75" s="45">
        <v>0.54880049683369037</v>
      </c>
      <c r="H75" s="43" t="s">
        <v>6</v>
      </c>
      <c r="I75" s="38" t="s">
        <v>87</v>
      </c>
    </row>
    <row r="76" spans="1:9" x14ac:dyDescent="0.25">
      <c r="A76" s="43" t="s">
        <v>21</v>
      </c>
      <c r="B76" s="43" t="s">
        <v>170</v>
      </c>
      <c r="C76" s="43" t="s">
        <v>87</v>
      </c>
      <c r="D76" s="44">
        <v>0.79666666666666663</v>
      </c>
      <c r="E76" s="44">
        <v>0.12167639665377049</v>
      </c>
      <c r="F76" s="44">
        <v>-0.22499999999999626</v>
      </c>
      <c r="G76" s="45">
        <v>0.21173036486366814</v>
      </c>
      <c r="H76" s="43" t="s">
        <v>6</v>
      </c>
      <c r="I76" s="38" t="s">
        <v>178</v>
      </c>
    </row>
    <row r="77" spans="1:9" x14ac:dyDescent="0.25">
      <c r="A77" s="43" t="s">
        <v>21</v>
      </c>
      <c r="B77" s="43" t="s">
        <v>170</v>
      </c>
      <c r="C77" s="43" t="s">
        <v>178</v>
      </c>
      <c r="D77" s="44">
        <v>1.1149999999999962</v>
      </c>
      <c r="E77" s="44">
        <v>0.14902254277111404</v>
      </c>
      <c r="F77" s="44">
        <v>2.4047619047619151E-2</v>
      </c>
      <c r="G77" s="45">
        <v>0.86977459036515992</v>
      </c>
      <c r="H77" s="43" t="s">
        <v>26</v>
      </c>
      <c r="I77" s="38" t="s">
        <v>87</v>
      </c>
    </row>
    <row r="78" spans="1:9" x14ac:dyDescent="0.25">
      <c r="A78" s="43" t="s">
        <v>21</v>
      </c>
      <c r="B78" s="43" t="s">
        <v>170</v>
      </c>
      <c r="C78" s="43" t="s">
        <v>178</v>
      </c>
      <c r="D78" s="44">
        <v>1.1149999999999962</v>
      </c>
      <c r="E78" s="44">
        <v>0.14902254277111404</v>
      </c>
      <c r="F78" s="44">
        <v>-0.29428571428571043</v>
      </c>
      <c r="G78" s="45">
        <v>9.1827619608932487E-2</v>
      </c>
      <c r="H78" s="43" t="s">
        <v>26</v>
      </c>
      <c r="I78" s="38" t="s">
        <v>178</v>
      </c>
    </row>
    <row r="79" spans="1:9" x14ac:dyDescent="0.25">
      <c r="A79" s="43" t="s">
        <v>21</v>
      </c>
      <c r="B79" s="43" t="s">
        <v>170</v>
      </c>
      <c r="C79" s="43" t="s">
        <v>178</v>
      </c>
      <c r="D79" s="44">
        <v>1.1149999999999962</v>
      </c>
      <c r="E79" s="44">
        <v>0.14902254277111404</v>
      </c>
      <c r="F79" s="44">
        <v>-0.31833333333332958</v>
      </c>
      <c r="G79" s="45">
        <v>0.10842242884076236</v>
      </c>
      <c r="H79" s="43" t="s">
        <v>87</v>
      </c>
      <c r="I79" s="38" t="s">
        <v>178</v>
      </c>
    </row>
    <row r="80" spans="1:9" x14ac:dyDescent="0.25">
      <c r="A80" s="43" t="s">
        <v>22</v>
      </c>
      <c r="B80" s="43" t="s">
        <v>170</v>
      </c>
      <c r="C80" s="43" t="s">
        <v>6</v>
      </c>
      <c r="D80" s="44">
        <v>0.82999999999999974</v>
      </c>
      <c r="E80" s="44">
        <v>0.12386263512840488</v>
      </c>
      <c r="F80" s="44">
        <v>-6.7857142857143143E-2</v>
      </c>
      <c r="G80" s="45">
        <v>0.67861951017313382</v>
      </c>
      <c r="H80" s="43" t="s">
        <v>6</v>
      </c>
      <c r="I80" s="38" t="s">
        <v>26</v>
      </c>
    </row>
    <row r="81" spans="1:9" x14ac:dyDescent="0.25">
      <c r="A81" s="43" t="s">
        <v>22</v>
      </c>
      <c r="B81" s="43" t="s">
        <v>170</v>
      </c>
      <c r="C81" s="43" t="s">
        <v>26</v>
      </c>
      <c r="D81" s="44">
        <v>0.89785714285714291</v>
      </c>
      <c r="E81" s="44">
        <v>0.10468303308065713</v>
      </c>
      <c r="F81" s="44">
        <v>9.4999999999999793E-2</v>
      </c>
      <c r="G81" s="45">
        <v>0.64198218463089574</v>
      </c>
      <c r="H81" s="43" t="s">
        <v>6</v>
      </c>
      <c r="I81" s="38" t="s">
        <v>87</v>
      </c>
    </row>
    <row r="82" spans="1:9" x14ac:dyDescent="0.25">
      <c r="A82" s="43" t="s">
        <v>22</v>
      </c>
      <c r="B82" s="43" t="s">
        <v>170</v>
      </c>
      <c r="C82" s="43" t="s">
        <v>87</v>
      </c>
      <c r="D82" s="44">
        <v>0.73499999999999988</v>
      </c>
      <c r="E82" s="44">
        <v>0.15990597435655932</v>
      </c>
      <c r="F82" s="44">
        <v>-5.0000000000001169E-2</v>
      </c>
      <c r="G82" s="45">
        <v>0.83062560971791033</v>
      </c>
      <c r="H82" s="43" t="s">
        <v>6</v>
      </c>
      <c r="I82" s="38" t="s">
        <v>178</v>
      </c>
    </row>
    <row r="83" spans="1:9" x14ac:dyDescent="0.25">
      <c r="A83" s="43" t="s">
        <v>22</v>
      </c>
      <c r="B83" s="43" t="s">
        <v>170</v>
      </c>
      <c r="C83" s="43" t="s">
        <v>178</v>
      </c>
      <c r="D83" s="44">
        <v>0.88000000000000089</v>
      </c>
      <c r="E83" s="44">
        <v>0.19584402199807091</v>
      </c>
      <c r="F83" s="44">
        <v>0.16285714285714292</v>
      </c>
      <c r="G83" s="45">
        <v>0.40090936653990117</v>
      </c>
      <c r="H83" s="43" t="s">
        <v>26</v>
      </c>
      <c r="I83" s="38" t="s">
        <v>87</v>
      </c>
    </row>
    <row r="84" spans="1:9" x14ac:dyDescent="0.25">
      <c r="A84" s="43" t="s">
        <v>22</v>
      </c>
      <c r="B84" s="43" t="s">
        <v>170</v>
      </c>
      <c r="C84" s="43" t="s">
        <v>178</v>
      </c>
      <c r="D84" s="44">
        <v>0.88000000000000089</v>
      </c>
      <c r="E84" s="44">
        <v>0.19584402199807091</v>
      </c>
      <c r="F84" s="44">
        <v>1.7857142857141975E-2</v>
      </c>
      <c r="G84" s="45">
        <v>0.93644238027739601</v>
      </c>
      <c r="H84" s="43" t="s">
        <v>26</v>
      </c>
      <c r="I84" s="38" t="s">
        <v>178</v>
      </c>
    </row>
    <row r="85" spans="1:9" x14ac:dyDescent="0.25">
      <c r="A85" s="43" t="s">
        <v>22</v>
      </c>
      <c r="B85" s="43" t="s">
        <v>170</v>
      </c>
      <c r="C85" s="43" t="s">
        <v>178</v>
      </c>
      <c r="D85" s="44">
        <v>0.88000000000000089</v>
      </c>
      <c r="E85" s="44">
        <v>0.19584402199807091</v>
      </c>
      <c r="F85" s="44">
        <v>-0.14500000000000096</v>
      </c>
      <c r="G85" s="45">
        <v>0.57058093238851293</v>
      </c>
      <c r="H85" s="43" t="s">
        <v>87</v>
      </c>
      <c r="I85" s="38" t="s">
        <v>178</v>
      </c>
    </row>
    <row r="86" spans="1:9" x14ac:dyDescent="0.25">
      <c r="A86" s="43" t="s">
        <v>40</v>
      </c>
      <c r="B86" s="43" t="s">
        <v>170</v>
      </c>
      <c r="C86" s="43" t="s">
        <v>6</v>
      </c>
      <c r="D86" s="44">
        <v>0.55020027976569796</v>
      </c>
      <c r="E86" s="44">
        <v>6.5692606608427739E-2</v>
      </c>
      <c r="F86" s="44">
        <v>1.359457667568921E-2</v>
      </c>
      <c r="G86" s="45">
        <v>0.87547275003360325</v>
      </c>
      <c r="H86" s="43" t="s">
        <v>6</v>
      </c>
      <c r="I86" s="38" t="s">
        <v>26</v>
      </c>
    </row>
    <row r="87" spans="1:9" x14ac:dyDescent="0.25">
      <c r="A87" s="43" t="s">
        <v>40</v>
      </c>
      <c r="B87" s="43" t="s">
        <v>170</v>
      </c>
      <c r="C87" s="43" t="s">
        <v>26</v>
      </c>
      <c r="D87" s="44">
        <v>0.53660570309000877</v>
      </c>
      <c r="E87" s="44">
        <v>5.552038597931936E-2</v>
      </c>
      <c r="F87" s="44">
        <v>-3.8903303167205527E-2</v>
      </c>
      <c r="G87" s="45">
        <v>0.71941015892331817</v>
      </c>
      <c r="H87" s="43" t="s">
        <v>6</v>
      </c>
      <c r="I87" s="38" t="s">
        <v>87</v>
      </c>
    </row>
    <row r="88" spans="1:9" x14ac:dyDescent="0.25">
      <c r="A88" s="43" t="s">
        <v>40</v>
      </c>
      <c r="B88" s="43" t="s">
        <v>170</v>
      </c>
      <c r="C88" s="43" t="s">
        <v>87</v>
      </c>
      <c r="D88" s="44">
        <v>0.58910358293290355</v>
      </c>
      <c r="E88" s="44">
        <v>8.4808790454465294E-2</v>
      </c>
      <c r="F88" s="44">
        <v>6.7569352889345347E-2</v>
      </c>
      <c r="G88" s="45">
        <v>0.58653148131104826</v>
      </c>
      <c r="H88" s="43" t="s">
        <v>6</v>
      </c>
      <c r="I88" s="38" t="s">
        <v>178</v>
      </c>
    </row>
    <row r="89" spans="1:9" x14ac:dyDescent="0.25">
      <c r="A89" s="43" t="s">
        <v>40</v>
      </c>
      <c r="B89" s="43" t="s">
        <v>170</v>
      </c>
      <c r="C89" s="43" t="s">
        <v>178</v>
      </c>
      <c r="D89" s="44">
        <v>0.48263092687635267</v>
      </c>
      <c r="E89" s="44">
        <v>0.10386913115803031</v>
      </c>
      <c r="F89" s="44">
        <v>-5.2497879842894737E-2</v>
      </c>
      <c r="G89" s="45">
        <v>0.60832326514844448</v>
      </c>
      <c r="H89" s="43" t="s">
        <v>26</v>
      </c>
      <c r="I89" s="38" t="s">
        <v>87</v>
      </c>
    </row>
    <row r="90" spans="1:9" x14ac:dyDescent="0.25">
      <c r="A90" s="43" t="s">
        <v>40</v>
      </c>
      <c r="B90" s="43" t="s">
        <v>170</v>
      </c>
      <c r="C90" s="43" t="s">
        <v>178</v>
      </c>
      <c r="D90" s="44">
        <v>0.48263092687635267</v>
      </c>
      <c r="E90" s="44">
        <v>0.10386913115803031</v>
      </c>
      <c r="F90" s="44">
        <v>5.3974776213656137E-2</v>
      </c>
      <c r="G90" s="45">
        <v>0.65005293497543515</v>
      </c>
      <c r="H90" s="43" t="s">
        <v>26</v>
      </c>
      <c r="I90" s="38" t="s">
        <v>178</v>
      </c>
    </row>
    <row r="91" spans="1:9" x14ac:dyDescent="0.25">
      <c r="A91" s="43" t="s">
        <v>40</v>
      </c>
      <c r="B91" s="43" t="s">
        <v>170</v>
      </c>
      <c r="C91" s="43" t="s">
        <v>178</v>
      </c>
      <c r="D91" s="44">
        <v>0.48263092687635267</v>
      </c>
      <c r="E91" s="44">
        <v>0.10386913115803031</v>
      </c>
      <c r="F91" s="44">
        <v>0.10647265605655087</v>
      </c>
      <c r="G91" s="45">
        <v>0.43342444073078334</v>
      </c>
      <c r="H91" s="43" t="s">
        <v>87</v>
      </c>
      <c r="I91" s="38" t="s">
        <v>178</v>
      </c>
    </row>
    <row r="92" spans="1:9" x14ac:dyDescent="0.25">
      <c r="A92" s="43" t="s">
        <v>41</v>
      </c>
      <c r="B92" s="43" t="s">
        <v>170</v>
      </c>
      <c r="C92" s="43" t="s">
        <v>6</v>
      </c>
      <c r="D92" s="44">
        <v>0.57549726783826949</v>
      </c>
      <c r="E92" s="44">
        <v>4.3154344987326655E-2</v>
      </c>
      <c r="F92" s="44">
        <v>8.3482463906579957E-3</v>
      </c>
      <c r="G92" s="45">
        <v>0.88352821011748428</v>
      </c>
      <c r="H92" s="43" t="s">
        <v>6</v>
      </c>
      <c r="I92" s="38" t="s">
        <v>26</v>
      </c>
    </row>
    <row r="93" spans="1:9" x14ac:dyDescent="0.25">
      <c r="A93" s="43" t="s">
        <v>41</v>
      </c>
      <c r="B93" s="43" t="s">
        <v>170</v>
      </c>
      <c r="C93" s="43" t="s">
        <v>26</v>
      </c>
      <c r="D93" s="44">
        <v>0.56714902144761148</v>
      </c>
      <c r="E93" s="44">
        <v>3.6472078276061318E-2</v>
      </c>
      <c r="F93" s="44">
        <v>-1.7907785285884881E-2</v>
      </c>
      <c r="G93" s="45">
        <v>0.80113919401261457</v>
      </c>
      <c r="H93" s="43" t="s">
        <v>6</v>
      </c>
      <c r="I93" s="38" t="s">
        <v>87</v>
      </c>
    </row>
    <row r="94" spans="1:9" x14ac:dyDescent="0.25">
      <c r="A94" s="43" t="s">
        <v>41</v>
      </c>
      <c r="B94" s="43" t="s">
        <v>170</v>
      </c>
      <c r="C94" s="43" t="s">
        <v>87</v>
      </c>
      <c r="D94" s="44">
        <v>0.59340505312415437</v>
      </c>
      <c r="E94" s="44">
        <v>5.5712019817468539E-2</v>
      </c>
      <c r="F94" s="44">
        <v>0.12884529759853408</v>
      </c>
      <c r="G94" s="45">
        <v>0.12098949636592271</v>
      </c>
      <c r="H94" s="43" t="s">
        <v>6</v>
      </c>
      <c r="I94" s="38" t="s">
        <v>178</v>
      </c>
    </row>
    <row r="95" spans="1:9" x14ac:dyDescent="0.25">
      <c r="A95" s="43" t="s">
        <v>41</v>
      </c>
      <c r="B95" s="43" t="s">
        <v>170</v>
      </c>
      <c r="C95" s="43" t="s">
        <v>178</v>
      </c>
      <c r="D95" s="44">
        <v>0.44665197023973535</v>
      </c>
      <c r="E95" s="44">
        <v>6.8233010546311146E-2</v>
      </c>
      <c r="F95" s="44">
        <v>-2.6256031676542876E-2</v>
      </c>
      <c r="G95" s="45">
        <v>0.69614702512154625</v>
      </c>
      <c r="H95" s="43" t="s">
        <v>26</v>
      </c>
      <c r="I95" s="38" t="s">
        <v>87</v>
      </c>
    </row>
    <row r="96" spans="1:9" x14ac:dyDescent="0.25">
      <c r="A96" s="43" t="s">
        <v>41</v>
      </c>
      <c r="B96" s="43" t="s">
        <v>170</v>
      </c>
      <c r="C96" s="43" t="s">
        <v>178</v>
      </c>
      <c r="D96" s="44">
        <v>0.44665197023973535</v>
      </c>
      <c r="E96" s="44">
        <v>6.8233010546311146E-2</v>
      </c>
      <c r="F96" s="44">
        <v>0.12049705120787609</v>
      </c>
      <c r="G96" s="45">
        <v>0.12985545273646515</v>
      </c>
      <c r="H96" s="43" t="s">
        <v>26</v>
      </c>
      <c r="I96" s="38" t="s">
        <v>178</v>
      </c>
    </row>
    <row r="97" spans="1:9" x14ac:dyDescent="0.25">
      <c r="A97" s="43" t="s">
        <v>41</v>
      </c>
      <c r="B97" s="43" t="s">
        <v>170</v>
      </c>
      <c r="C97" s="43" t="s">
        <v>178</v>
      </c>
      <c r="D97" s="44">
        <v>0.44665197023973535</v>
      </c>
      <c r="E97" s="44">
        <v>6.8233010546311146E-2</v>
      </c>
      <c r="F97" s="44">
        <v>0.14675308288441896</v>
      </c>
      <c r="G97" s="45">
        <v>0.10612820445683235</v>
      </c>
      <c r="H97" s="43" t="s">
        <v>87</v>
      </c>
      <c r="I97" s="38" t="s">
        <v>178</v>
      </c>
    </row>
    <row r="98" spans="1:9" x14ac:dyDescent="0.25">
      <c r="A98" s="43" t="s">
        <v>37</v>
      </c>
      <c r="B98" s="43" t="s">
        <v>171</v>
      </c>
      <c r="C98" s="43" t="s">
        <v>6</v>
      </c>
      <c r="D98" s="44">
        <v>3.798571428571428</v>
      </c>
      <c r="E98" s="44">
        <v>0.27212645401134672</v>
      </c>
      <c r="F98" s="44">
        <v>-0.60330357142857149</v>
      </c>
      <c r="G98" s="45">
        <v>7.431895174009906E-2</v>
      </c>
      <c r="H98" s="43" t="s">
        <v>6</v>
      </c>
      <c r="I98" s="38" t="s">
        <v>26</v>
      </c>
    </row>
    <row r="99" spans="1:9" x14ac:dyDescent="0.25">
      <c r="A99" s="43" t="s">
        <v>37</v>
      </c>
      <c r="B99" s="43" t="s">
        <v>171</v>
      </c>
      <c r="C99" s="43" t="s">
        <v>26</v>
      </c>
      <c r="D99" s="44">
        <v>4.4018749999999995</v>
      </c>
      <c r="E99" s="44">
        <v>0.17999473061896959</v>
      </c>
      <c r="F99" s="44">
        <v>3.0571428571429082E-2</v>
      </c>
      <c r="G99" s="45">
        <v>0.93190939984264565</v>
      </c>
      <c r="H99" s="43" t="s">
        <v>6</v>
      </c>
      <c r="I99" s="38" t="s">
        <v>87</v>
      </c>
    </row>
    <row r="100" spans="1:9" x14ac:dyDescent="0.25">
      <c r="A100" s="43" t="s">
        <v>37</v>
      </c>
      <c r="B100" s="43" t="s">
        <v>171</v>
      </c>
      <c r="C100" s="43" t="s">
        <v>87</v>
      </c>
      <c r="D100" s="44">
        <v>3.7679999999999989</v>
      </c>
      <c r="E100" s="44">
        <v>0.22767732623375692</v>
      </c>
      <c r="F100" s="44">
        <v>-0.40142857142858185</v>
      </c>
      <c r="G100" s="45">
        <v>0.6058159045002367</v>
      </c>
      <c r="H100" s="43" t="s">
        <v>6</v>
      </c>
      <c r="I100" s="38" t="s">
        <v>178</v>
      </c>
    </row>
    <row r="101" spans="1:9" x14ac:dyDescent="0.25">
      <c r="A101" s="43" t="s">
        <v>37</v>
      </c>
      <c r="B101" s="43" t="s">
        <v>171</v>
      </c>
      <c r="C101" s="43" t="s">
        <v>178</v>
      </c>
      <c r="D101" s="44">
        <v>4.2000000000000099</v>
      </c>
      <c r="E101" s="44">
        <v>0.71997892247587858</v>
      </c>
      <c r="F101" s="44">
        <v>0.63387500000000052</v>
      </c>
      <c r="G101" s="45">
        <v>3.6912561814739342E-2</v>
      </c>
      <c r="H101" s="43" t="s">
        <v>26</v>
      </c>
      <c r="I101" s="38" t="s">
        <v>87</v>
      </c>
    </row>
    <row r="102" spans="1:9" x14ac:dyDescent="0.25">
      <c r="A102" s="43" t="s">
        <v>37</v>
      </c>
      <c r="B102" s="43" t="s">
        <v>171</v>
      </c>
      <c r="C102" s="43" t="s">
        <v>178</v>
      </c>
      <c r="D102" s="44">
        <v>4.2000000000000099</v>
      </c>
      <c r="E102" s="44">
        <v>0.71997892247587858</v>
      </c>
      <c r="F102" s="44">
        <v>0.20187499999998959</v>
      </c>
      <c r="G102" s="45">
        <v>0.78747125531565221</v>
      </c>
      <c r="H102" s="43" t="s">
        <v>26</v>
      </c>
      <c r="I102" s="38" t="s">
        <v>178</v>
      </c>
    </row>
    <row r="103" spans="1:9" x14ac:dyDescent="0.25">
      <c r="A103" s="43" t="s">
        <v>37</v>
      </c>
      <c r="B103" s="43" t="s">
        <v>171</v>
      </c>
      <c r="C103" s="43" t="s">
        <v>178</v>
      </c>
      <c r="D103" s="44">
        <v>4.2000000000000099</v>
      </c>
      <c r="E103" s="44">
        <v>0.71997892247587858</v>
      </c>
      <c r="F103" s="44">
        <v>-0.43200000000001093</v>
      </c>
      <c r="G103" s="45">
        <v>0.57152054051935042</v>
      </c>
      <c r="H103" s="43" t="s">
        <v>87</v>
      </c>
      <c r="I103" s="38" t="s">
        <v>178</v>
      </c>
    </row>
    <row r="104" spans="1:9" x14ac:dyDescent="0.25">
      <c r="A104" s="43" t="s">
        <v>38</v>
      </c>
      <c r="B104" s="43" t="s">
        <v>171</v>
      </c>
      <c r="C104" s="43" t="s">
        <v>6</v>
      </c>
      <c r="D104" s="44">
        <v>1.2142857142857144</v>
      </c>
      <c r="E104" s="44">
        <v>0.14401992551580595</v>
      </c>
      <c r="F104" s="44">
        <v>9.9107142857143837E-3</v>
      </c>
      <c r="G104" s="45">
        <v>0.9546106746658598</v>
      </c>
      <c r="H104" s="43" t="s">
        <v>6</v>
      </c>
      <c r="I104" s="38" t="s">
        <v>26</v>
      </c>
    </row>
    <row r="105" spans="1:9" x14ac:dyDescent="0.25">
      <c r="A105" s="43" t="s">
        <v>38</v>
      </c>
      <c r="B105" s="43" t="s">
        <v>171</v>
      </c>
      <c r="C105" s="43" t="s">
        <v>26</v>
      </c>
      <c r="D105" s="44">
        <v>1.204375</v>
      </c>
      <c r="E105" s="44">
        <v>9.5260226688217098E-2</v>
      </c>
      <c r="F105" s="44">
        <v>0.27428571428571419</v>
      </c>
      <c r="G105" s="45">
        <v>0.15449722518699627</v>
      </c>
      <c r="H105" s="43" t="s">
        <v>6</v>
      </c>
      <c r="I105" s="38" t="s">
        <v>87</v>
      </c>
    </row>
    <row r="106" spans="1:9" x14ac:dyDescent="0.25">
      <c r="A106" s="43" t="s">
        <v>38</v>
      </c>
      <c r="B106" s="43" t="s">
        <v>171</v>
      </c>
      <c r="C106" s="43" t="s">
        <v>87</v>
      </c>
      <c r="D106" s="44">
        <v>0.94000000000000017</v>
      </c>
      <c r="E106" s="44">
        <v>0.12049571470348967</v>
      </c>
      <c r="F106" s="44">
        <v>0.11428571428571113</v>
      </c>
      <c r="G106" s="45">
        <v>0.78097433993338328</v>
      </c>
      <c r="H106" s="43" t="s">
        <v>6</v>
      </c>
      <c r="I106" s="38" t="s">
        <v>178</v>
      </c>
    </row>
    <row r="107" spans="1:9" x14ac:dyDescent="0.25">
      <c r="A107" s="43" t="s">
        <v>38</v>
      </c>
      <c r="B107" s="43" t="s">
        <v>171</v>
      </c>
      <c r="C107" s="43" t="s">
        <v>178</v>
      </c>
      <c r="D107" s="44">
        <v>1.1000000000000032</v>
      </c>
      <c r="E107" s="44">
        <v>0.38104090675286834</v>
      </c>
      <c r="F107" s="44">
        <v>0.2643749999999998</v>
      </c>
      <c r="G107" s="45">
        <v>9.5520305470239153E-2</v>
      </c>
      <c r="H107" s="43" t="s">
        <v>26</v>
      </c>
      <c r="I107" s="38" t="s">
        <v>87</v>
      </c>
    </row>
    <row r="108" spans="1:9" x14ac:dyDescent="0.25">
      <c r="A108" s="43" t="s">
        <v>38</v>
      </c>
      <c r="B108" s="43" t="s">
        <v>171</v>
      </c>
      <c r="C108" s="43" t="s">
        <v>178</v>
      </c>
      <c r="D108" s="44">
        <v>1.1000000000000032</v>
      </c>
      <c r="E108" s="44">
        <v>0.38104090675286834</v>
      </c>
      <c r="F108" s="44">
        <v>0.10437499999999675</v>
      </c>
      <c r="G108" s="45">
        <v>0.79225557055265849</v>
      </c>
      <c r="H108" s="43" t="s">
        <v>26</v>
      </c>
      <c r="I108" s="38" t="s">
        <v>178</v>
      </c>
    </row>
    <row r="109" spans="1:9" x14ac:dyDescent="0.25">
      <c r="A109" s="43" t="s">
        <v>38</v>
      </c>
      <c r="B109" s="43" t="s">
        <v>171</v>
      </c>
      <c r="C109" s="43" t="s">
        <v>178</v>
      </c>
      <c r="D109" s="44">
        <v>1.1000000000000032</v>
      </c>
      <c r="E109" s="44">
        <v>0.38104090675286834</v>
      </c>
      <c r="F109" s="44">
        <v>-0.16000000000000306</v>
      </c>
      <c r="G109" s="45">
        <v>0.69172731240604324</v>
      </c>
      <c r="H109" s="43" t="s">
        <v>87</v>
      </c>
      <c r="I109" s="38" t="s">
        <v>178</v>
      </c>
    </row>
    <row r="110" spans="1:9" x14ac:dyDescent="0.25">
      <c r="A110" s="43" t="s">
        <v>109</v>
      </c>
      <c r="B110" s="43" t="s">
        <v>171</v>
      </c>
      <c r="C110" s="43" t="s">
        <v>6</v>
      </c>
      <c r="D110" s="44">
        <v>1.05</v>
      </c>
      <c r="E110" s="44">
        <v>0.19636870083255806</v>
      </c>
      <c r="F110" s="44">
        <v>-8.7499999999999925E-2</v>
      </c>
      <c r="G110" s="45">
        <v>0.71276702405579218</v>
      </c>
      <c r="H110" s="43" t="s">
        <v>6</v>
      </c>
      <c r="I110" s="38" t="s">
        <v>26</v>
      </c>
    </row>
    <row r="111" spans="1:9" x14ac:dyDescent="0.25">
      <c r="A111" s="43" t="s">
        <v>109</v>
      </c>
      <c r="B111" s="43" t="s">
        <v>171</v>
      </c>
      <c r="C111" s="43" t="s">
        <v>26</v>
      </c>
      <c r="D111" s="44">
        <v>1.1375</v>
      </c>
      <c r="E111" s="44">
        <v>0.12988568691994759</v>
      </c>
      <c r="F111" s="44">
        <v>0.11600000000000012</v>
      </c>
      <c r="G111" s="45">
        <v>0.65376133463922326</v>
      </c>
      <c r="H111" s="43" t="s">
        <v>6</v>
      </c>
      <c r="I111" s="38" t="s">
        <v>87</v>
      </c>
    </row>
    <row r="112" spans="1:9" x14ac:dyDescent="0.25">
      <c r="A112" s="43" t="s">
        <v>109</v>
      </c>
      <c r="B112" s="43" t="s">
        <v>171</v>
      </c>
      <c r="C112" s="43" t="s">
        <v>87</v>
      </c>
      <c r="D112" s="44">
        <v>0.93399999999999994</v>
      </c>
      <c r="E112" s="44">
        <v>0.16429384244902973</v>
      </c>
      <c r="F112" s="44">
        <v>9.9999999999995828E-2</v>
      </c>
      <c r="G112" s="45">
        <v>0.85832737356364197</v>
      </c>
      <c r="H112" s="43" t="s">
        <v>6</v>
      </c>
      <c r="I112" s="38" t="s">
        <v>178</v>
      </c>
    </row>
    <row r="113" spans="1:9" x14ac:dyDescent="0.25">
      <c r="A113" s="43" t="s">
        <v>109</v>
      </c>
      <c r="B113" s="43" t="s">
        <v>171</v>
      </c>
      <c r="C113" s="43" t="s">
        <v>178</v>
      </c>
      <c r="D113" s="44">
        <v>0.95000000000000417</v>
      </c>
      <c r="E113" s="44">
        <v>0.51954274767979103</v>
      </c>
      <c r="F113" s="44">
        <v>0.20350000000000004</v>
      </c>
      <c r="G113" s="45">
        <v>0.33898699355146245</v>
      </c>
      <c r="H113" s="43" t="s">
        <v>26</v>
      </c>
      <c r="I113" s="38" t="s">
        <v>87</v>
      </c>
    </row>
    <row r="114" spans="1:9" x14ac:dyDescent="0.25">
      <c r="A114" s="43" t="s">
        <v>109</v>
      </c>
      <c r="B114" s="43" t="s">
        <v>171</v>
      </c>
      <c r="C114" s="43" t="s">
        <v>178</v>
      </c>
      <c r="D114" s="44">
        <v>0.95000000000000417</v>
      </c>
      <c r="E114" s="44">
        <v>0.51954274767979103</v>
      </c>
      <c r="F114" s="44">
        <v>0.18749999999999575</v>
      </c>
      <c r="G114" s="45">
        <v>0.72869577572819488</v>
      </c>
      <c r="H114" s="43" t="s">
        <v>26</v>
      </c>
      <c r="I114" s="38" t="s">
        <v>178</v>
      </c>
    </row>
    <row r="115" spans="1:9" x14ac:dyDescent="0.25">
      <c r="A115" s="43" t="s">
        <v>109</v>
      </c>
      <c r="B115" s="43" t="s">
        <v>171</v>
      </c>
      <c r="C115" s="43" t="s">
        <v>178</v>
      </c>
      <c r="D115" s="44">
        <v>0.95000000000000417</v>
      </c>
      <c r="E115" s="44">
        <v>0.51954274767979103</v>
      </c>
      <c r="F115" s="44">
        <v>-1.6000000000004285E-2</v>
      </c>
      <c r="G115" s="45">
        <v>0.9767694506597695</v>
      </c>
      <c r="H115" s="43" t="s">
        <v>87</v>
      </c>
      <c r="I115" s="38" t="s">
        <v>178</v>
      </c>
    </row>
    <row r="116" spans="1:9" x14ac:dyDescent="0.25">
      <c r="A116" s="43" t="s">
        <v>39</v>
      </c>
      <c r="B116" s="43" t="s">
        <v>171</v>
      </c>
      <c r="C116" s="43" t="s">
        <v>6</v>
      </c>
      <c r="D116" s="44">
        <v>0.34285714285714286</v>
      </c>
      <c r="E116" s="44">
        <v>4.5192859588911984E-2</v>
      </c>
      <c r="F116" s="44">
        <v>-2.2142857142857131E-2</v>
      </c>
      <c r="G116" s="45">
        <v>0.68569327807993075</v>
      </c>
      <c r="H116" s="43" t="s">
        <v>6</v>
      </c>
      <c r="I116" s="38" t="s">
        <v>26</v>
      </c>
    </row>
    <row r="117" spans="1:9" x14ac:dyDescent="0.25">
      <c r="A117" s="43" t="s">
        <v>39</v>
      </c>
      <c r="B117" s="43" t="s">
        <v>171</v>
      </c>
      <c r="C117" s="43" t="s">
        <v>26</v>
      </c>
      <c r="D117" s="44">
        <v>0.36499999999999999</v>
      </c>
      <c r="E117" s="44">
        <v>2.9892266877030445E-2</v>
      </c>
      <c r="F117" s="44">
        <v>2.0857142857142852E-2</v>
      </c>
      <c r="G117" s="45">
        <v>0.72584072782074871</v>
      </c>
      <c r="H117" s="43" t="s">
        <v>6</v>
      </c>
      <c r="I117" s="38" t="s">
        <v>87</v>
      </c>
    </row>
    <row r="118" spans="1:9" x14ac:dyDescent="0.25">
      <c r="A118" s="43" t="s">
        <v>39</v>
      </c>
      <c r="B118" s="43" t="s">
        <v>171</v>
      </c>
      <c r="C118" s="43" t="s">
        <v>87</v>
      </c>
      <c r="D118" s="44">
        <v>0.32200000000000006</v>
      </c>
      <c r="E118" s="44">
        <v>3.7811059102809824E-2</v>
      </c>
      <c r="F118" s="44">
        <v>-0.12714285714286153</v>
      </c>
      <c r="G118" s="45">
        <v>0.32785443430143812</v>
      </c>
      <c r="H118" s="43" t="s">
        <v>6</v>
      </c>
      <c r="I118" s="38" t="s">
        <v>178</v>
      </c>
    </row>
    <row r="119" spans="1:9" x14ac:dyDescent="0.25">
      <c r="A119" s="43" t="s">
        <v>39</v>
      </c>
      <c r="B119" s="43" t="s">
        <v>171</v>
      </c>
      <c r="C119" s="43" t="s">
        <v>178</v>
      </c>
      <c r="D119" s="44">
        <v>0.47000000000000441</v>
      </c>
      <c r="E119" s="44">
        <v>0.11956906750812188</v>
      </c>
      <c r="F119" s="44">
        <v>4.2999999999999983E-2</v>
      </c>
      <c r="G119" s="45">
        <v>0.37942915385358134</v>
      </c>
      <c r="H119" s="43" t="s">
        <v>26</v>
      </c>
      <c r="I119" s="38" t="s">
        <v>87</v>
      </c>
    </row>
    <row r="120" spans="1:9" x14ac:dyDescent="0.25">
      <c r="A120" s="43" t="s">
        <v>39</v>
      </c>
      <c r="B120" s="43" t="s">
        <v>171</v>
      </c>
      <c r="C120" s="43" t="s">
        <v>178</v>
      </c>
      <c r="D120" s="44">
        <v>0.47000000000000441</v>
      </c>
      <c r="E120" s="44">
        <v>0.11956906750812188</v>
      </c>
      <c r="F120" s="44">
        <v>-0.1050000000000044</v>
      </c>
      <c r="G120" s="45">
        <v>0.40100061821992206</v>
      </c>
      <c r="H120" s="43" t="s">
        <v>26</v>
      </c>
      <c r="I120" s="38" t="s">
        <v>178</v>
      </c>
    </row>
    <row r="121" spans="1:9" x14ac:dyDescent="0.25">
      <c r="A121" s="43" t="s">
        <v>39</v>
      </c>
      <c r="B121" s="43" t="s">
        <v>171</v>
      </c>
      <c r="C121" s="43" t="s">
        <v>178</v>
      </c>
      <c r="D121" s="44">
        <v>0.47000000000000441</v>
      </c>
      <c r="E121" s="44">
        <v>0.11956906750812188</v>
      </c>
      <c r="F121" s="44">
        <v>-0.14800000000000438</v>
      </c>
      <c r="G121" s="45">
        <v>0.24720406537695616</v>
      </c>
      <c r="H121" s="43" t="s">
        <v>87</v>
      </c>
      <c r="I121" s="38" t="s">
        <v>178</v>
      </c>
    </row>
    <row r="122" spans="1:9" x14ac:dyDescent="0.25">
      <c r="A122" s="43" t="s">
        <v>21</v>
      </c>
      <c r="B122" s="43" t="s">
        <v>171</v>
      </c>
      <c r="C122" s="43" t="s">
        <v>6</v>
      </c>
      <c r="D122" s="44">
        <v>0.81714285714285728</v>
      </c>
      <c r="E122" s="44">
        <v>0.11682356675046134</v>
      </c>
      <c r="F122" s="44">
        <v>-3.0982142857142958E-2</v>
      </c>
      <c r="G122" s="45">
        <v>0.8264385733329489</v>
      </c>
      <c r="H122" s="43" t="s">
        <v>6</v>
      </c>
      <c r="I122" s="38" t="s">
        <v>26</v>
      </c>
    </row>
    <row r="123" spans="1:9" x14ac:dyDescent="0.25">
      <c r="A123" s="43" t="s">
        <v>21</v>
      </c>
      <c r="B123" s="43" t="s">
        <v>171</v>
      </c>
      <c r="C123" s="43" t="s">
        <v>26</v>
      </c>
      <c r="D123" s="44">
        <v>0.84812500000000024</v>
      </c>
      <c r="E123" s="44">
        <v>7.727152622331869E-2</v>
      </c>
      <c r="F123" s="44">
        <v>-0.10685714285714282</v>
      </c>
      <c r="G123" s="45">
        <v>0.48837679842461557</v>
      </c>
      <c r="H123" s="43" t="s">
        <v>6</v>
      </c>
      <c r="I123" s="38" t="s">
        <v>87</v>
      </c>
    </row>
    <row r="124" spans="1:9" x14ac:dyDescent="0.25">
      <c r="A124" s="43" t="s">
        <v>21</v>
      </c>
      <c r="B124" s="43" t="s">
        <v>171</v>
      </c>
      <c r="C124" s="43" t="s">
        <v>87</v>
      </c>
      <c r="D124" s="44">
        <v>0.92400000000000015</v>
      </c>
      <c r="E124" s="44">
        <v>9.7741608457246151E-2</v>
      </c>
      <c r="F124" s="44">
        <v>-0.2828571428571286</v>
      </c>
      <c r="G124" s="45">
        <v>0.3987641884384967</v>
      </c>
      <c r="H124" s="43" t="s">
        <v>6</v>
      </c>
      <c r="I124" s="38" t="s">
        <v>178</v>
      </c>
    </row>
    <row r="125" spans="1:9" x14ac:dyDescent="0.25">
      <c r="A125" s="43" t="s">
        <v>21</v>
      </c>
      <c r="B125" s="43" t="s">
        <v>171</v>
      </c>
      <c r="C125" s="43" t="s">
        <v>178</v>
      </c>
      <c r="D125" s="44">
        <v>1.0999999999999859</v>
      </c>
      <c r="E125" s="44">
        <v>0.30908610489327482</v>
      </c>
      <c r="F125" s="44">
        <v>-7.5874999999999859E-2</v>
      </c>
      <c r="G125" s="45">
        <v>0.5471315865820815</v>
      </c>
      <c r="H125" s="43" t="s">
        <v>26</v>
      </c>
      <c r="I125" s="38" t="s">
        <v>87</v>
      </c>
    </row>
    <row r="126" spans="1:9" x14ac:dyDescent="0.25">
      <c r="A126" s="43" t="s">
        <v>21</v>
      </c>
      <c r="B126" s="43" t="s">
        <v>171</v>
      </c>
      <c r="C126" s="43" t="s">
        <v>178</v>
      </c>
      <c r="D126" s="44">
        <v>1.0999999999999859</v>
      </c>
      <c r="E126" s="44">
        <v>0.30908610489327482</v>
      </c>
      <c r="F126" s="44">
        <v>-0.25187499999998564</v>
      </c>
      <c r="G126" s="45">
        <v>0.43539953383182606</v>
      </c>
      <c r="H126" s="43" t="s">
        <v>26</v>
      </c>
      <c r="I126" s="38" t="s">
        <v>178</v>
      </c>
    </row>
    <row r="127" spans="1:9" x14ac:dyDescent="0.25">
      <c r="A127" s="43" t="s">
        <v>21</v>
      </c>
      <c r="B127" s="43" t="s">
        <v>171</v>
      </c>
      <c r="C127" s="43" t="s">
        <v>178</v>
      </c>
      <c r="D127" s="44">
        <v>1.0999999999999859</v>
      </c>
      <c r="E127" s="44">
        <v>0.30908610489327482</v>
      </c>
      <c r="F127" s="44">
        <v>-0.17599999999998578</v>
      </c>
      <c r="G127" s="45">
        <v>0.5911953000348833</v>
      </c>
      <c r="H127" s="43" t="s">
        <v>87</v>
      </c>
      <c r="I127" s="38" t="s">
        <v>178</v>
      </c>
    </row>
    <row r="128" spans="1:9" x14ac:dyDescent="0.25">
      <c r="A128" s="43" t="s">
        <v>22</v>
      </c>
      <c r="B128" s="43" t="s">
        <v>171</v>
      </c>
      <c r="C128" s="43" t="s">
        <v>6</v>
      </c>
      <c r="D128" s="44">
        <v>0.80714285714285694</v>
      </c>
      <c r="E128" s="44">
        <v>0.14853789971943601</v>
      </c>
      <c r="F128" s="44">
        <v>-5.848214285714301E-2</v>
      </c>
      <c r="G128" s="45">
        <v>0.74490246144112027</v>
      </c>
      <c r="H128" s="43" t="s">
        <v>6</v>
      </c>
      <c r="I128" s="38" t="s">
        <v>26</v>
      </c>
    </row>
    <row r="129" spans="1:9" x14ac:dyDescent="0.25">
      <c r="A129" s="43" t="s">
        <v>22</v>
      </c>
      <c r="B129" s="43" t="s">
        <v>171</v>
      </c>
      <c r="C129" s="43" t="s">
        <v>26</v>
      </c>
      <c r="D129" s="44">
        <v>0.86562499999999998</v>
      </c>
      <c r="E129" s="44">
        <v>9.8248585731369589E-2</v>
      </c>
      <c r="F129" s="44">
        <v>-1.28571428571429E-2</v>
      </c>
      <c r="G129" s="45">
        <v>0.94751021240914513</v>
      </c>
      <c r="H129" s="43" t="s">
        <v>6</v>
      </c>
      <c r="I129" s="38" t="s">
        <v>87</v>
      </c>
    </row>
    <row r="130" spans="1:9" x14ac:dyDescent="0.25">
      <c r="A130" s="43" t="s">
        <v>22</v>
      </c>
      <c r="B130" s="43" t="s">
        <v>171</v>
      </c>
      <c r="C130" s="43" t="s">
        <v>87</v>
      </c>
      <c r="D130" s="44">
        <v>0.81999999999999984</v>
      </c>
      <c r="E130" s="44">
        <v>0.12427572312057911</v>
      </c>
      <c r="F130" s="44">
        <v>-0.29285714285714537</v>
      </c>
      <c r="G130" s="45">
        <v>0.49112868973259638</v>
      </c>
      <c r="H130" s="43" t="s">
        <v>6</v>
      </c>
      <c r="I130" s="38" t="s">
        <v>178</v>
      </c>
    </row>
    <row r="131" spans="1:9" x14ac:dyDescent="0.25">
      <c r="A131" s="43" t="s">
        <v>22</v>
      </c>
      <c r="B131" s="43" t="s">
        <v>171</v>
      </c>
      <c r="C131" s="43" t="s">
        <v>178</v>
      </c>
      <c r="D131" s="44">
        <v>1.1000000000000023</v>
      </c>
      <c r="E131" s="44">
        <v>0.39299434292547858</v>
      </c>
      <c r="F131" s="44">
        <v>4.562500000000011E-2</v>
      </c>
      <c r="G131" s="45">
        <v>0.77532840103351308</v>
      </c>
      <c r="H131" s="43" t="s">
        <v>26</v>
      </c>
      <c r="I131" s="38" t="s">
        <v>87</v>
      </c>
    </row>
    <row r="132" spans="1:9" x14ac:dyDescent="0.25">
      <c r="A132" s="43" t="s">
        <v>22</v>
      </c>
      <c r="B132" s="43" t="s">
        <v>171</v>
      </c>
      <c r="C132" s="43" t="s">
        <v>178</v>
      </c>
      <c r="D132" s="44">
        <v>1.1000000000000023</v>
      </c>
      <c r="E132" s="44">
        <v>0.39299434292547858</v>
      </c>
      <c r="F132" s="44">
        <v>-0.23437500000000236</v>
      </c>
      <c r="G132" s="45">
        <v>0.56719388943543281</v>
      </c>
      <c r="H132" s="43" t="s">
        <v>26</v>
      </c>
      <c r="I132" s="38" t="s">
        <v>178</v>
      </c>
    </row>
    <row r="133" spans="1:9" x14ac:dyDescent="0.25">
      <c r="A133" s="43" t="s">
        <v>22</v>
      </c>
      <c r="B133" s="43" t="s">
        <v>171</v>
      </c>
      <c r="C133" s="43" t="s">
        <v>178</v>
      </c>
      <c r="D133" s="44">
        <v>1.1000000000000023</v>
      </c>
      <c r="E133" s="44">
        <v>0.39299434292547858</v>
      </c>
      <c r="F133" s="44">
        <v>-0.28000000000000247</v>
      </c>
      <c r="G133" s="45">
        <v>0.5021422175503405</v>
      </c>
      <c r="H133" s="43" t="s">
        <v>87</v>
      </c>
      <c r="I133" s="38" t="s">
        <v>178</v>
      </c>
    </row>
    <row r="134" spans="1:9" x14ac:dyDescent="0.25">
      <c r="A134" s="43" t="s">
        <v>40</v>
      </c>
      <c r="B134" s="43" t="s">
        <v>171</v>
      </c>
      <c r="C134" s="43" t="s">
        <v>6</v>
      </c>
      <c r="D134" s="44">
        <v>0.54414623864603628</v>
      </c>
      <c r="E134" s="44">
        <v>7.8698498188038077E-2</v>
      </c>
      <c r="F134" s="44">
        <v>-2.1774713968663012E-2</v>
      </c>
      <c r="G134" s="45">
        <v>0.81905893937140928</v>
      </c>
      <c r="H134" s="43" t="s">
        <v>6</v>
      </c>
      <c r="I134" s="38" t="s">
        <v>26</v>
      </c>
    </row>
    <row r="135" spans="1:9" x14ac:dyDescent="0.25">
      <c r="A135" s="43" t="s">
        <v>40</v>
      </c>
      <c r="B135" s="43" t="s">
        <v>171</v>
      </c>
      <c r="C135" s="43" t="s">
        <v>26</v>
      </c>
      <c r="D135" s="44">
        <v>0.56592095261469932</v>
      </c>
      <c r="E135" s="44">
        <v>5.2054163689953969E-2</v>
      </c>
      <c r="F135" s="44">
        <v>2.8900808694421215E-2</v>
      </c>
      <c r="G135" s="45">
        <v>0.7801410448071131</v>
      </c>
      <c r="H135" s="43" t="s">
        <v>6</v>
      </c>
      <c r="I135" s="38" t="s">
        <v>87</v>
      </c>
    </row>
    <row r="136" spans="1:9" x14ac:dyDescent="0.25">
      <c r="A136" s="43" t="s">
        <v>40</v>
      </c>
      <c r="B136" s="43" t="s">
        <v>171</v>
      </c>
      <c r="C136" s="43" t="s">
        <v>87</v>
      </c>
      <c r="D136" s="44">
        <v>0.51524542995161515</v>
      </c>
      <c r="E136" s="44">
        <v>6.5843887582195781E-2</v>
      </c>
      <c r="F136" s="44">
        <v>8.0731604499697768E-2</v>
      </c>
      <c r="G136" s="45">
        <v>0.71938142999346277</v>
      </c>
      <c r="H136" s="43" t="s">
        <v>6</v>
      </c>
      <c r="I136" s="38" t="s">
        <v>178</v>
      </c>
    </row>
    <row r="137" spans="1:9" x14ac:dyDescent="0.25">
      <c r="A137" s="43" t="s">
        <v>40</v>
      </c>
      <c r="B137" s="43" t="s">
        <v>171</v>
      </c>
      <c r="C137" s="43" t="s">
        <v>178</v>
      </c>
      <c r="D137" s="44">
        <v>0.46341463414633854</v>
      </c>
      <c r="E137" s="44">
        <v>0.2082166547598161</v>
      </c>
      <c r="F137" s="44">
        <v>5.0675522663084227E-2</v>
      </c>
      <c r="G137" s="45">
        <v>0.55054920697291054</v>
      </c>
      <c r="H137" s="43" t="s">
        <v>26</v>
      </c>
      <c r="I137" s="38" t="s">
        <v>87</v>
      </c>
    </row>
    <row r="138" spans="1:9" x14ac:dyDescent="0.25">
      <c r="A138" s="43" t="s">
        <v>40</v>
      </c>
      <c r="B138" s="43" t="s">
        <v>171</v>
      </c>
      <c r="C138" s="43" t="s">
        <v>178</v>
      </c>
      <c r="D138" s="44">
        <v>0.46341463414633854</v>
      </c>
      <c r="E138" s="44">
        <v>0.2082166547598161</v>
      </c>
      <c r="F138" s="44">
        <v>0.10250631846836078</v>
      </c>
      <c r="G138" s="45">
        <v>0.63639148289070868</v>
      </c>
      <c r="H138" s="43" t="s">
        <v>26</v>
      </c>
      <c r="I138" s="38" t="s">
        <v>178</v>
      </c>
    </row>
    <row r="139" spans="1:9" x14ac:dyDescent="0.25">
      <c r="A139" s="43" t="s">
        <v>40</v>
      </c>
      <c r="B139" s="43" t="s">
        <v>171</v>
      </c>
      <c r="C139" s="43" t="s">
        <v>178</v>
      </c>
      <c r="D139" s="44">
        <v>0.46341463414633854</v>
      </c>
      <c r="E139" s="44">
        <v>0.2082166547598161</v>
      </c>
      <c r="F139" s="44">
        <v>5.1830795805276553E-2</v>
      </c>
      <c r="G139" s="45">
        <v>0.81400425313396396</v>
      </c>
      <c r="H139" s="43" t="s">
        <v>87</v>
      </c>
      <c r="I139" s="38" t="s">
        <v>178</v>
      </c>
    </row>
    <row r="140" spans="1:9" x14ac:dyDescent="0.25">
      <c r="A140" s="43" t="s">
        <v>41</v>
      </c>
      <c r="B140" s="43" t="s">
        <v>171</v>
      </c>
      <c r="C140" s="43" t="s">
        <v>6</v>
      </c>
      <c r="D140" s="44">
        <v>0.5989497796565727</v>
      </c>
      <c r="E140" s="44">
        <v>5.2248556703844588E-2</v>
      </c>
      <c r="F140" s="44">
        <v>1.9887950468725685E-2</v>
      </c>
      <c r="G140" s="45">
        <v>0.75308111279215117</v>
      </c>
      <c r="H140" s="43" t="s">
        <v>6</v>
      </c>
      <c r="I140" s="38" t="s">
        <v>26</v>
      </c>
    </row>
    <row r="141" spans="1:9" x14ac:dyDescent="0.25">
      <c r="A141" s="43" t="s">
        <v>41</v>
      </c>
      <c r="B141" s="43" t="s">
        <v>171</v>
      </c>
      <c r="C141" s="43" t="s">
        <v>26</v>
      </c>
      <c r="D141" s="44">
        <v>0.5790618291878471</v>
      </c>
      <c r="E141" s="44">
        <v>3.4559171850107324E-2</v>
      </c>
      <c r="F141" s="44">
        <v>9.0503834281417034E-2</v>
      </c>
      <c r="G141" s="45">
        <v>0.19402422285290477</v>
      </c>
      <c r="H141" s="43" t="s">
        <v>6</v>
      </c>
      <c r="I141" s="38" t="s">
        <v>87</v>
      </c>
    </row>
    <row r="142" spans="1:9" x14ac:dyDescent="0.25">
      <c r="A142" s="43" t="s">
        <v>41</v>
      </c>
      <c r="B142" s="43" t="s">
        <v>171</v>
      </c>
      <c r="C142" s="43" t="s">
        <v>87</v>
      </c>
      <c r="D142" s="44">
        <v>0.50844594537515575</v>
      </c>
      <c r="E142" s="44">
        <v>4.3714278838205722E-2</v>
      </c>
      <c r="F142" s="44">
        <v>9.8949779656573061E-2</v>
      </c>
      <c r="G142" s="45">
        <v>0.50825337247503199</v>
      </c>
      <c r="H142" s="43" t="s">
        <v>6</v>
      </c>
      <c r="I142" s="38" t="s">
        <v>178</v>
      </c>
    </row>
    <row r="143" spans="1:9" x14ac:dyDescent="0.25">
      <c r="A143" s="43" t="s">
        <v>41</v>
      </c>
      <c r="B143" s="43" t="s">
        <v>171</v>
      </c>
      <c r="C143" s="43" t="s">
        <v>178</v>
      </c>
      <c r="D143" s="44">
        <v>0.49999999999999967</v>
      </c>
      <c r="E143" s="44">
        <v>0.13823668740042946</v>
      </c>
      <c r="F143" s="44">
        <v>7.0615883812691349E-2</v>
      </c>
      <c r="G143" s="45">
        <v>0.21482535278259307</v>
      </c>
      <c r="H143" s="43" t="s">
        <v>26</v>
      </c>
      <c r="I143" s="38" t="s">
        <v>87</v>
      </c>
    </row>
    <row r="144" spans="1:9" x14ac:dyDescent="0.25">
      <c r="A144" s="43" t="s">
        <v>41</v>
      </c>
      <c r="B144" s="43" t="s">
        <v>171</v>
      </c>
      <c r="C144" s="43" t="s">
        <v>178</v>
      </c>
      <c r="D144" s="44">
        <v>0.49999999999999967</v>
      </c>
      <c r="E144" s="44">
        <v>0.13823668740042946</v>
      </c>
      <c r="F144" s="44">
        <v>7.9061829187847377E-2</v>
      </c>
      <c r="G144" s="45">
        <v>0.58310785605982784</v>
      </c>
      <c r="H144" s="43" t="s">
        <v>26</v>
      </c>
      <c r="I144" s="38" t="s">
        <v>178</v>
      </c>
    </row>
    <row r="145" spans="1:10" x14ac:dyDescent="0.25">
      <c r="A145" s="43" t="s">
        <v>41</v>
      </c>
      <c r="B145" s="43" t="s">
        <v>171</v>
      </c>
      <c r="C145" s="43" t="s">
        <v>178</v>
      </c>
      <c r="D145" s="44">
        <v>0.49999999999999967</v>
      </c>
      <c r="E145" s="44">
        <v>0.13823668740042946</v>
      </c>
      <c r="F145" s="44">
        <v>8.4459453751560328E-3</v>
      </c>
      <c r="G145" s="45">
        <v>0.95393230713276811</v>
      </c>
      <c r="H145" s="43" t="s">
        <v>87</v>
      </c>
      <c r="I145" s="38" t="s">
        <v>178</v>
      </c>
    </row>
    <row r="146" spans="1:10" x14ac:dyDescent="0.25">
      <c r="A146" s="43" t="s">
        <v>37</v>
      </c>
      <c r="B146" s="43" t="s">
        <v>172</v>
      </c>
      <c r="C146" s="43" t="s">
        <v>6</v>
      </c>
      <c r="D146" s="44">
        <v>4.081666666666667</v>
      </c>
      <c r="E146" s="44">
        <v>0.30975023496520965</v>
      </c>
      <c r="F146" s="44">
        <v>-0.1789215686274509</v>
      </c>
      <c r="G146" s="45">
        <v>0.62308674725220459</v>
      </c>
      <c r="H146" s="43" t="s">
        <v>6</v>
      </c>
      <c r="I146" s="38" t="s">
        <v>26</v>
      </c>
    </row>
    <row r="147" spans="1:10" x14ac:dyDescent="0.25">
      <c r="A147" s="43" t="s">
        <v>37</v>
      </c>
      <c r="B147" s="43" t="s">
        <v>172</v>
      </c>
      <c r="C147" s="43" t="s">
        <v>26</v>
      </c>
      <c r="D147" s="44">
        <v>4.2605882352941178</v>
      </c>
      <c r="E147" s="44">
        <v>0.18401906045235017</v>
      </c>
      <c r="F147" s="44">
        <v>0.30366666666666747</v>
      </c>
      <c r="G147" s="45">
        <v>0.44438101775505801</v>
      </c>
      <c r="H147" s="43" t="s">
        <v>6</v>
      </c>
      <c r="I147" s="38" t="s">
        <v>87</v>
      </c>
    </row>
    <row r="148" spans="1:10" x14ac:dyDescent="0.25">
      <c r="A148" s="43" t="s">
        <v>37</v>
      </c>
      <c r="B148" s="43" t="s">
        <v>172</v>
      </c>
      <c r="C148" s="43" t="s">
        <v>87</v>
      </c>
      <c r="D148" s="44">
        <v>3.7779999999999996</v>
      </c>
      <c r="E148" s="44">
        <v>0.23993150030081822</v>
      </c>
      <c r="F148" s="44">
        <v>-0.11833333333333124</v>
      </c>
      <c r="G148" s="45">
        <v>0.88615573064183017</v>
      </c>
      <c r="H148" s="43" t="s">
        <v>6</v>
      </c>
      <c r="I148" s="38" t="s">
        <v>178</v>
      </c>
    </row>
    <row r="149" spans="1:10" x14ac:dyDescent="0.25">
      <c r="A149" s="43" t="s">
        <v>37</v>
      </c>
      <c r="B149" s="43" t="s">
        <v>172</v>
      </c>
      <c r="C149" s="43" t="s">
        <v>178</v>
      </c>
      <c r="D149" s="44">
        <v>4.1999999999999984</v>
      </c>
      <c r="E149" s="44">
        <v>0.75873002337196016</v>
      </c>
      <c r="F149" s="44">
        <v>0.48258823529411837</v>
      </c>
      <c r="G149" s="45">
        <v>0.12097139248797217</v>
      </c>
      <c r="H149" s="43" t="s">
        <v>26</v>
      </c>
      <c r="I149" s="38" t="s">
        <v>87</v>
      </c>
    </row>
    <row r="150" spans="1:10" x14ac:dyDescent="0.25">
      <c r="A150" s="43" t="s">
        <v>37</v>
      </c>
      <c r="B150" s="43" t="s">
        <v>172</v>
      </c>
      <c r="C150" s="43" t="s">
        <v>178</v>
      </c>
      <c r="D150" s="44">
        <v>4.1999999999999984</v>
      </c>
      <c r="E150" s="44">
        <v>0.75873002337196016</v>
      </c>
      <c r="F150" s="44">
        <v>6.0588235294119663E-2</v>
      </c>
      <c r="G150" s="45">
        <v>0.93865762165921141</v>
      </c>
      <c r="H150" s="43" t="s">
        <v>26</v>
      </c>
      <c r="I150" s="38" t="s">
        <v>178</v>
      </c>
    </row>
    <row r="151" spans="1:10" x14ac:dyDescent="0.25">
      <c r="A151" s="43" t="s">
        <v>37</v>
      </c>
      <c r="B151" s="43" t="s">
        <v>172</v>
      </c>
      <c r="C151" s="43" t="s">
        <v>178</v>
      </c>
      <c r="D151" s="44">
        <v>4.1999999999999984</v>
      </c>
      <c r="E151" s="44">
        <v>0.75873002337196016</v>
      </c>
      <c r="F151" s="44">
        <v>-0.42199999999999871</v>
      </c>
      <c r="G151" s="45">
        <v>0.59980155157475035</v>
      </c>
      <c r="H151" s="43" t="s">
        <v>87</v>
      </c>
      <c r="I151" s="38" t="s">
        <v>178</v>
      </c>
    </row>
    <row r="152" spans="1:10" x14ac:dyDescent="0.25">
      <c r="A152" s="43" t="s">
        <v>38</v>
      </c>
      <c r="B152" s="43" t="s">
        <v>172</v>
      </c>
      <c r="C152" s="43" t="s">
        <v>6</v>
      </c>
      <c r="D152" s="44">
        <v>1.3866666666666667</v>
      </c>
      <c r="E152" s="44">
        <v>0.15155821016209634</v>
      </c>
      <c r="F152" s="44">
        <v>0.24843137254901962</v>
      </c>
      <c r="G152" s="45">
        <v>0.16904387015381916</v>
      </c>
      <c r="H152" s="43" t="s">
        <v>6</v>
      </c>
      <c r="I152" s="38" t="s">
        <v>26</v>
      </c>
      <c r="J152">
        <f>D152-D153</f>
        <v>0.24843137254901948</v>
      </c>
    </row>
    <row r="153" spans="1:10" x14ac:dyDescent="0.25">
      <c r="A153" s="43" t="s">
        <v>38</v>
      </c>
      <c r="B153" s="43" t="s">
        <v>172</v>
      </c>
      <c r="C153" s="43" t="s">
        <v>26</v>
      </c>
      <c r="D153" s="44">
        <v>1.1382352941176472</v>
      </c>
      <c r="E153" s="44">
        <v>9.0038993645965487E-2</v>
      </c>
      <c r="F153" s="44">
        <v>0.43666666666666687</v>
      </c>
      <c r="G153" s="45">
        <v>3.003260357370352E-2</v>
      </c>
      <c r="H153" s="43" t="s">
        <v>6</v>
      </c>
      <c r="I153" s="38" t="s">
        <v>87</v>
      </c>
    </row>
    <row r="154" spans="1:10" x14ac:dyDescent="0.25">
      <c r="A154" s="43" t="s">
        <v>38</v>
      </c>
      <c r="B154" s="43" t="s">
        <v>172</v>
      </c>
      <c r="C154" s="43" t="s">
        <v>87</v>
      </c>
      <c r="D154" s="44">
        <v>0.95</v>
      </c>
      <c r="E154" s="44">
        <v>0.11739648478776049</v>
      </c>
      <c r="F154" s="44">
        <v>0.28666666666666474</v>
      </c>
      <c r="G154" s="45">
        <v>0.48019416802414661</v>
      </c>
      <c r="H154" s="43" t="s">
        <v>6</v>
      </c>
      <c r="I154" s="38" t="s">
        <v>178</v>
      </c>
    </row>
    <row r="155" spans="1:10" x14ac:dyDescent="0.25">
      <c r="A155" s="43" t="s">
        <v>38</v>
      </c>
      <c r="B155" s="43" t="s">
        <v>172</v>
      </c>
      <c r="C155" s="43" t="s">
        <v>178</v>
      </c>
      <c r="D155" s="44">
        <v>1.1000000000000021</v>
      </c>
      <c r="E155" s="44">
        <v>0.371240281226632</v>
      </c>
      <c r="F155" s="44">
        <v>0.18823529411764725</v>
      </c>
      <c r="G155" s="45">
        <v>0.21304109871573973</v>
      </c>
      <c r="H155" s="43" t="s">
        <v>26</v>
      </c>
      <c r="I155" s="38" t="s">
        <v>87</v>
      </c>
    </row>
    <row r="156" spans="1:10" x14ac:dyDescent="0.25">
      <c r="A156" s="43" t="s">
        <v>38</v>
      </c>
      <c r="B156" s="43" t="s">
        <v>172</v>
      </c>
      <c r="C156" s="43" t="s">
        <v>178</v>
      </c>
      <c r="D156" s="44">
        <v>1.1000000000000021</v>
      </c>
      <c r="E156" s="44">
        <v>0.371240281226632</v>
      </c>
      <c r="F156" s="44">
        <v>3.8235294117645119E-2</v>
      </c>
      <c r="G156" s="45">
        <v>0.92093752050657252</v>
      </c>
      <c r="H156" s="43" t="s">
        <v>26</v>
      </c>
      <c r="I156" s="38" t="s">
        <v>178</v>
      </c>
    </row>
    <row r="157" spans="1:10" x14ac:dyDescent="0.25">
      <c r="A157" s="43" t="s">
        <v>38</v>
      </c>
      <c r="B157" s="43" t="s">
        <v>172</v>
      </c>
      <c r="C157" s="43" t="s">
        <v>178</v>
      </c>
      <c r="D157" s="44">
        <v>1.1000000000000021</v>
      </c>
      <c r="E157" s="44">
        <v>0.371240281226632</v>
      </c>
      <c r="F157" s="44">
        <v>-0.15000000000000213</v>
      </c>
      <c r="G157" s="45">
        <v>0.70277210605023166</v>
      </c>
      <c r="H157" s="43" t="s">
        <v>87</v>
      </c>
      <c r="I157" s="38" t="s">
        <v>178</v>
      </c>
    </row>
    <row r="158" spans="1:10" x14ac:dyDescent="0.25">
      <c r="A158" s="43" t="s">
        <v>109</v>
      </c>
      <c r="B158" s="43" t="s">
        <v>172</v>
      </c>
      <c r="C158" s="43" t="s">
        <v>6</v>
      </c>
      <c r="D158" s="44">
        <v>1.375</v>
      </c>
      <c r="E158" s="44">
        <v>0.20550014709852729</v>
      </c>
      <c r="F158" s="44">
        <v>0.37264705882352928</v>
      </c>
      <c r="G158" s="45">
        <v>0.12948459198051987</v>
      </c>
      <c r="H158" s="43" t="s">
        <v>6</v>
      </c>
      <c r="I158" s="38" t="s">
        <v>26</v>
      </c>
    </row>
    <row r="159" spans="1:10" x14ac:dyDescent="0.25">
      <c r="A159" s="43" t="s">
        <v>109</v>
      </c>
      <c r="B159" s="43" t="s">
        <v>172</v>
      </c>
      <c r="C159" s="43" t="s">
        <v>26</v>
      </c>
      <c r="D159" s="44">
        <v>1.0023529411764707</v>
      </c>
      <c r="E159" s="44">
        <v>0.122085279438571</v>
      </c>
      <c r="F159" s="44">
        <v>0.41500000000000015</v>
      </c>
      <c r="G159" s="45">
        <v>0.12085307960572378</v>
      </c>
      <c r="H159" s="43" t="s">
        <v>6</v>
      </c>
      <c r="I159" s="38" t="s">
        <v>87</v>
      </c>
    </row>
    <row r="160" spans="1:10" x14ac:dyDescent="0.25">
      <c r="A160" s="43" t="s">
        <v>109</v>
      </c>
      <c r="B160" s="43" t="s">
        <v>172</v>
      </c>
      <c r="C160" s="43" t="s">
        <v>87</v>
      </c>
      <c r="D160" s="44">
        <v>0.96</v>
      </c>
      <c r="E160" s="44">
        <v>0.15917972947115405</v>
      </c>
      <c r="F160" s="44">
        <v>0.42499999999999866</v>
      </c>
      <c r="G160" s="45">
        <v>0.44052981175484429</v>
      </c>
      <c r="H160" s="43" t="s">
        <v>6</v>
      </c>
      <c r="I160" s="38" t="s">
        <v>178</v>
      </c>
    </row>
    <row r="161" spans="1:9" x14ac:dyDescent="0.25">
      <c r="A161" s="43" t="s">
        <v>109</v>
      </c>
      <c r="B161" s="43" t="s">
        <v>172</v>
      </c>
      <c r="C161" s="43" t="s">
        <v>178</v>
      </c>
      <c r="D161" s="44">
        <v>0.9500000000000014</v>
      </c>
      <c r="E161" s="44">
        <v>0.50337050245827641</v>
      </c>
      <c r="F161" s="44">
        <v>4.235294117647085E-2</v>
      </c>
      <c r="G161" s="45">
        <v>0.83421783262867655</v>
      </c>
      <c r="H161" s="43" t="s">
        <v>26</v>
      </c>
      <c r="I161" s="38" t="s">
        <v>87</v>
      </c>
    </row>
    <row r="162" spans="1:9" x14ac:dyDescent="0.25">
      <c r="A162" s="43" t="s">
        <v>109</v>
      </c>
      <c r="B162" s="43" t="s">
        <v>172</v>
      </c>
      <c r="C162" s="43" t="s">
        <v>178</v>
      </c>
      <c r="D162" s="44">
        <v>0.9500000000000014</v>
      </c>
      <c r="E162" s="44">
        <v>0.50337050245827641</v>
      </c>
      <c r="F162" s="44">
        <v>5.2352941176469374E-2</v>
      </c>
      <c r="G162" s="45">
        <v>0.92016383895947806</v>
      </c>
      <c r="H162" s="43" t="s">
        <v>26</v>
      </c>
      <c r="I162" s="38" t="s">
        <v>178</v>
      </c>
    </row>
    <row r="163" spans="1:9" x14ac:dyDescent="0.25">
      <c r="A163" s="43" t="s">
        <v>109</v>
      </c>
      <c r="B163" s="43" t="s">
        <v>172</v>
      </c>
      <c r="C163" s="43" t="s">
        <v>178</v>
      </c>
      <c r="D163" s="44">
        <v>0.9500000000000014</v>
      </c>
      <c r="E163" s="44">
        <v>0.50337050245827641</v>
      </c>
      <c r="F163" s="44">
        <v>9.9999999999985257E-3</v>
      </c>
      <c r="G163" s="45">
        <v>0.98501313929475021</v>
      </c>
      <c r="H163" s="43" t="s">
        <v>87</v>
      </c>
      <c r="I163" s="38" t="s">
        <v>178</v>
      </c>
    </row>
    <row r="164" spans="1:9" x14ac:dyDescent="0.25">
      <c r="A164" s="43" t="s">
        <v>39</v>
      </c>
      <c r="B164" s="43" t="s">
        <v>172</v>
      </c>
      <c r="C164" s="43" t="s">
        <v>6</v>
      </c>
      <c r="D164" s="44">
        <v>0.34833333333333338</v>
      </c>
      <c r="E164" s="44">
        <v>4.9290345163750256E-2</v>
      </c>
      <c r="F164" s="44">
        <v>-6.9607843137255987E-3</v>
      </c>
      <c r="G164" s="45">
        <v>0.90417535268049387</v>
      </c>
      <c r="H164" s="43" t="s">
        <v>6</v>
      </c>
      <c r="I164" s="38" t="s">
        <v>26</v>
      </c>
    </row>
    <row r="165" spans="1:9" x14ac:dyDescent="0.25">
      <c r="A165" s="43" t="s">
        <v>39</v>
      </c>
      <c r="B165" s="43" t="s">
        <v>172</v>
      </c>
      <c r="C165" s="43" t="s">
        <v>26</v>
      </c>
      <c r="D165" s="44">
        <v>0.35529411764705898</v>
      </c>
      <c r="E165" s="44">
        <v>2.9282828493815704E-2</v>
      </c>
      <c r="F165" s="44">
        <v>1.533333333333331E-2</v>
      </c>
      <c r="G165" s="45">
        <v>0.80740985804301235</v>
      </c>
      <c r="H165" s="43" t="s">
        <v>6</v>
      </c>
      <c r="I165" s="38" t="s">
        <v>87</v>
      </c>
    </row>
    <row r="166" spans="1:9" x14ac:dyDescent="0.25">
      <c r="A166" s="43" t="s">
        <v>39</v>
      </c>
      <c r="B166" s="43" t="s">
        <v>172</v>
      </c>
      <c r="C166" s="43" t="s">
        <v>87</v>
      </c>
      <c r="D166" s="44">
        <v>0.33300000000000007</v>
      </c>
      <c r="E166" s="44">
        <v>3.818013718960396E-2</v>
      </c>
      <c r="F166" s="44">
        <v>-0.12166666666666937</v>
      </c>
      <c r="G166" s="45">
        <v>0.35829162432402017</v>
      </c>
      <c r="H166" s="43" t="s">
        <v>6</v>
      </c>
      <c r="I166" s="38" t="s">
        <v>178</v>
      </c>
    </row>
    <row r="167" spans="1:9" x14ac:dyDescent="0.25">
      <c r="A167" s="43" t="s">
        <v>39</v>
      </c>
      <c r="B167" s="43" t="s">
        <v>172</v>
      </c>
      <c r="C167" s="43" t="s">
        <v>178</v>
      </c>
      <c r="D167" s="44">
        <v>0.47000000000000275</v>
      </c>
      <c r="E167" s="44">
        <v>0.12073619489684861</v>
      </c>
      <c r="F167" s="44">
        <v>2.2294117647058909E-2</v>
      </c>
      <c r="G167" s="45">
        <v>0.64646802262526659</v>
      </c>
      <c r="H167" s="43" t="s">
        <v>26</v>
      </c>
      <c r="I167" s="38" t="s">
        <v>87</v>
      </c>
    </row>
    <row r="168" spans="1:9" x14ac:dyDescent="0.25">
      <c r="A168" s="43" t="s">
        <v>39</v>
      </c>
      <c r="B168" s="43" t="s">
        <v>172</v>
      </c>
      <c r="C168" s="43" t="s">
        <v>178</v>
      </c>
      <c r="D168" s="44">
        <v>0.47000000000000275</v>
      </c>
      <c r="E168" s="44">
        <v>0.12073619489684861</v>
      </c>
      <c r="F168" s="44">
        <v>-0.11470588235294377</v>
      </c>
      <c r="G168" s="45">
        <v>0.36322479605943592</v>
      </c>
      <c r="H168" s="43" t="s">
        <v>26</v>
      </c>
      <c r="I168" s="38" t="s">
        <v>178</v>
      </c>
    </row>
    <row r="169" spans="1:9" x14ac:dyDescent="0.25">
      <c r="A169" s="43" t="s">
        <v>39</v>
      </c>
      <c r="B169" s="43" t="s">
        <v>172</v>
      </c>
      <c r="C169" s="43" t="s">
        <v>178</v>
      </c>
      <c r="D169" s="44">
        <v>0.47000000000000275</v>
      </c>
      <c r="E169" s="44">
        <v>0.12073619489684861</v>
      </c>
      <c r="F169" s="44">
        <v>-0.13700000000000268</v>
      </c>
      <c r="G169" s="45">
        <v>0.28791753713216406</v>
      </c>
      <c r="H169" s="43" t="s">
        <v>87</v>
      </c>
      <c r="I169" s="38" t="s">
        <v>178</v>
      </c>
    </row>
    <row r="170" spans="1:9" x14ac:dyDescent="0.25">
      <c r="A170" s="43" t="s">
        <v>21</v>
      </c>
      <c r="B170" s="43" t="s">
        <v>172</v>
      </c>
      <c r="C170" s="43" t="s">
        <v>6</v>
      </c>
      <c r="D170" s="44">
        <v>0.70666666666666667</v>
      </c>
      <c r="E170" s="44">
        <v>0.12309361529487148</v>
      </c>
      <c r="F170" s="44">
        <v>-0.20862745098039218</v>
      </c>
      <c r="G170" s="45">
        <v>0.15547072663469985</v>
      </c>
      <c r="H170" s="43" t="s">
        <v>6</v>
      </c>
      <c r="I170" s="38" t="s">
        <v>26</v>
      </c>
    </row>
    <row r="171" spans="1:9" x14ac:dyDescent="0.25">
      <c r="A171" s="43" t="s">
        <v>21</v>
      </c>
      <c r="B171" s="43" t="s">
        <v>172</v>
      </c>
      <c r="C171" s="43" t="s">
        <v>26</v>
      </c>
      <c r="D171" s="44">
        <v>0.91529411764705881</v>
      </c>
      <c r="E171" s="44">
        <v>7.3128504444199827E-2</v>
      </c>
      <c r="F171" s="44">
        <v>-0.16633333333333319</v>
      </c>
      <c r="G171" s="45">
        <v>0.29391678123791065</v>
      </c>
      <c r="H171" s="43" t="s">
        <v>6</v>
      </c>
      <c r="I171" s="38" t="s">
        <v>87</v>
      </c>
    </row>
    <row r="172" spans="1:9" x14ac:dyDescent="0.25">
      <c r="A172" s="43" t="s">
        <v>21</v>
      </c>
      <c r="B172" s="43" t="s">
        <v>172</v>
      </c>
      <c r="C172" s="43" t="s">
        <v>87</v>
      </c>
      <c r="D172" s="44">
        <v>0.87299999999999989</v>
      </c>
      <c r="E172" s="44">
        <v>9.5347904412300066E-2</v>
      </c>
      <c r="F172" s="44">
        <v>-0.3933333333333221</v>
      </c>
      <c r="G172" s="45">
        <v>0.23657982509908881</v>
      </c>
      <c r="H172" s="43" t="s">
        <v>6</v>
      </c>
      <c r="I172" s="38" t="s">
        <v>178</v>
      </c>
    </row>
    <row r="173" spans="1:9" x14ac:dyDescent="0.25">
      <c r="A173" s="43" t="s">
        <v>21</v>
      </c>
      <c r="B173" s="43" t="s">
        <v>172</v>
      </c>
      <c r="C173" s="43" t="s">
        <v>178</v>
      </c>
      <c r="D173" s="44">
        <v>1.0999999999999888</v>
      </c>
      <c r="E173" s="44">
        <v>0.30151654806688621</v>
      </c>
      <c r="F173" s="44">
        <v>4.2294117647058982E-2</v>
      </c>
      <c r="G173" s="45">
        <v>0.72731775730302339</v>
      </c>
      <c r="H173" s="43" t="s">
        <v>26</v>
      </c>
      <c r="I173" s="38" t="s">
        <v>87</v>
      </c>
    </row>
    <row r="174" spans="1:9" x14ac:dyDescent="0.25">
      <c r="A174" s="43" t="s">
        <v>21</v>
      </c>
      <c r="B174" s="43" t="s">
        <v>172</v>
      </c>
      <c r="C174" s="43" t="s">
        <v>178</v>
      </c>
      <c r="D174" s="44">
        <v>1.0999999999999888</v>
      </c>
      <c r="E174" s="44">
        <v>0.30151654806688621</v>
      </c>
      <c r="F174" s="44">
        <v>-0.18470588235292992</v>
      </c>
      <c r="G174" s="45">
        <v>0.55608756301632578</v>
      </c>
      <c r="H174" s="43" t="s">
        <v>26</v>
      </c>
      <c r="I174" s="38" t="s">
        <v>178</v>
      </c>
    </row>
    <row r="175" spans="1:9" x14ac:dyDescent="0.25">
      <c r="A175" s="43" t="s">
        <v>21</v>
      </c>
      <c r="B175" s="43" t="s">
        <v>172</v>
      </c>
      <c r="C175" s="43" t="s">
        <v>178</v>
      </c>
      <c r="D175" s="44">
        <v>1.0999999999999888</v>
      </c>
      <c r="E175" s="44">
        <v>0.30151654806688621</v>
      </c>
      <c r="F175" s="44">
        <v>-0.22699999999998891</v>
      </c>
      <c r="G175" s="45">
        <v>0.47841841252519102</v>
      </c>
      <c r="H175" s="43" t="s">
        <v>87</v>
      </c>
      <c r="I175" s="38" t="s">
        <v>178</v>
      </c>
    </row>
    <row r="176" spans="1:9" x14ac:dyDescent="0.25">
      <c r="A176" s="43" t="s">
        <v>22</v>
      </c>
      <c r="B176" s="43" t="s">
        <v>172</v>
      </c>
      <c r="C176" s="43" t="s">
        <v>6</v>
      </c>
      <c r="D176" s="44">
        <v>0.75166666666666671</v>
      </c>
      <c r="E176" s="44">
        <v>0.15852755545576264</v>
      </c>
      <c r="F176" s="44">
        <v>-0.14774509803921576</v>
      </c>
      <c r="G176" s="45">
        <v>0.42928683542690194</v>
      </c>
      <c r="H176" s="43" t="s">
        <v>6</v>
      </c>
      <c r="I176" s="38" t="s">
        <v>26</v>
      </c>
    </row>
    <row r="177" spans="1:9" x14ac:dyDescent="0.25">
      <c r="A177" s="43" t="s">
        <v>22</v>
      </c>
      <c r="B177" s="43" t="s">
        <v>172</v>
      </c>
      <c r="C177" s="43" t="s">
        <v>26</v>
      </c>
      <c r="D177" s="44">
        <v>0.89941176470588247</v>
      </c>
      <c r="E177" s="44">
        <v>9.4179401717173317E-2</v>
      </c>
      <c r="F177" s="44">
        <v>-3.8333333333333441E-2</v>
      </c>
      <c r="G177" s="45">
        <v>0.84968305391924248</v>
      </c>
      <c r="H177" s="43" t="s">
        <v>6</v>
      </c>
      <c r="I177" s="38" t="s">
        <v>87</v>
      </c>
    </row>
    <row r="178" spans="1:9" x14ac:dyDescent="0.25">
      <c r="A178" s="43" t="s">
        <v>22</v>
      </c>
      <c r="B178" s="43" t="s">
        <v>172</v>
      </c>
      <c r="C178" s="43" t="s">
        <v>87</v>
      </c>
      <c r="D178" s="44">
        <v>0.79000000000000015</v>
      </c>
      <c r="E178" s="44">
        <v>0.12279491643902825</v>
      </c>
      <c r="F178" s="44">
        <v>-0.34833333333333583</v>
      </c>
      <c r="G178" s="45">
        <v>0.4128152274464012</v>
      </c>
      <c r="H178" s="43" t="s">
        <v>6</v>
      </c>
      <c r="I178" s="38" t="s">
        <v>178</v>
      </c>
    </row>
    <row r="179" spans="1:9" x14ac:dyDescent="0.25">
      <c r="A179" s="43" t="s">
        <v>22</v>
      </c>
      <c r="B179" s="43" t="s">
        <v>172</v>
      </c>
      <c r="C179" s="43" t="s">
        <v>178</v>
      </c>
      <c r="D179" s="44">
        <v>1.1000000000000025</v>
      </c>
      <c r="E179" s="44">
        <v>0.38831162103738204</v>
      </c>
      <c r="F179" s="44">
        <v>0.10941176470588232</v>
      </c>
      <c r="G179" s="45">
        <v>0.485015586969754</v>
      </c>
      <c r="H179" s="43" t="s">
        <v>26</v>
      </c>
      <c r="I179" s="38" t="s">
        <v>87</v>
      </c>
    </row>
    <row r="180" spans="1:9" x14ac:dyDescent="0.25">
      <c r="A180" s="43" t="s">
        <v>22</v>
      </c>
      <c r="B180" s="43" t="s">
        <v>172</v>
      </c>
      <c r="C180" s="43" t="s">
        <v>178</v>
      </c>
      <c r="D180" s="44">
        <v>1.1000000000000025</v>
      </c>
      <c r="E180" s="44">
        <v>0.38831162103738204</v>
      </c>
      <c r="F180" s="44">
        <v>-0.20058823529412007</v>
      </c>
      <c r="G180" s="45">
        <v>0.61932452315083941</v>
      </c>
      <c r="H180" s="43" t="s">
        <v>26</v>
      </c>
      <c r="I180" s="38" t="s">
        <v>178</v>
      </c>
    </row>
    <row r="181" spans="1:9" x14ac:dyDescent="0.25">
      <c r="A181" s="43" t="s">
        <v>22</v>
      </c>
      <c r="B181" s="43" t="s">
        <v>172</v>
      </c>
      <c r="C181" s="43" t="s">
        <v>178</v>
      </c>
      <c r="D181" s="44">
        <v>1.1000000000000025</v>
      </c>
      <c r="E181" s="44">
        <v>0.38831162103738204</v>
      </c>
      <c r="F181" s="44">
        <v>-0.31000000000000238</v>
      </c>
      <c r="G181" s="45">
        <v>0.45249420649034355</v>
      </c>
      <c r="H181" s="43" t="s">
        <v>87</v>
      </c>
      <c r="I181" s="38" t="s">
        <v>178</v>
      </c>
    </row>
    <row r="182" spans="1:9" x14ac:dyDescent="0.25">
      <c r="A182" s="43" t="s">
        <v>40</v>
      </c>
      <c r="B182" s="43" t="s">
        <v>172</v>
      </c>
      <c r="C182" s="43" t="s">
        <v>6</v>
      </c>
      <c r="D182" s="44">
        <v>0.64082016366348493</v>
      </c>
      <c r="E182" s="44">
        <v>8.3339733851896802E-2</v>
      </c>
      <c r="F182" s="44">
        <v>0.11832291193238068</v>
      </c>
      <c r="G182" s="45">
        <v>0.23174086460095911</v>
      </c>
      <c r="H182" s="43" t="s">
        <v>6</v>
      </c>
      <c r="I182" s="38" t="s">
        <v>26</v>
      </c>
    </row>
    <row r="183" spans="1:9" x14ac:dyDescent="0.25">
      <c r="A183" s="43" t="s">
        <v>40</v>
      </c>
      <c r="B183" s="43" t="s">
        <v>172</v>
      </c>
      <c r="C183" s="43" t="s">
        <v>26</v>
      </c>
      <c r="D183" s="44">
        <v>0.52249725173110428</v>
      </c>
      <c r="E183" s="44">
        <v>4.9511179623471444E-2</v>
      </c>
      <c r="F183" s="44">
        <v>0.11193626861709413</v>
      </c>
      <c r="G183" s="45">
        <v>0.29678234001541082</v>
      </c>
      <c r="H183" s="43" t="s">
        <v>6</v>
      </c>
      <c r="I183" s="38" t="s">
        <v>87</v>
      </c>
    </row>
    <row r="184" spans="1:9" x14ac:dyDescent="0.25">
      <c r="A184" s="43" t="s">
        <v>40</v>
      </c>
      <c r="B184" s="43" t="s">
        <v>172</v>
      </c>
      <c r="C184" s="43" t="s">
        <v>87</v>
      </c>
      <c r="D184" s="44">
        <v>0.52888389504639088</v>
      </c>
      <c r="E184" s="44">
        <v>6.4554680257150929E-2</v>
      </c>
      <c r="F184" s="44">
        <v>0.17740552951714633</v>
      </c>
      <c r="G184" s="45">
        <v>0.4273959278874222</v>
      </c>
      <c r="H184" s="43" t="s">
        <v>6</v>
      </c>
      <c r="I184" s="38" t="s">
        <v>178</v>
      </c>
    </row>
    <row r="185" spans="1:9" x14ac:dyDescent="0.25">
      <c r="A185" s="43" t="s">
        <v>40</v>
      </c>
      <c r="B185" s="43" t="s">
        <v>172</v>
      </c>
      <c r="C185" s="43" t="s">
        <v>178</v>
      </c>
      <c r="D185" s="44">
        <v>0.46341463414633866</v>
      </c>
      <c r="E185" s="44">
        <v>0.20413982323650112</v>
      </c>
      <c r="F185" s="44">
        <v>-6.3866433152865443E-3</v>
      </c>
      <c r="G185" s="45">
        <v>0.93794905554519037</v>
      </c>
      <c r="H185" s="43" t="s">
        <v>26</v>
      </c>
      <c r="I185" s="38" t="s">
        <v>87</v>
      </c>
    </row>
    <row r="186" spans="1:9" x14ac:dyDescent="0.25">
      <c r="A186" s="43" t="s">
        <v>40</v>
      </c>
      <c r="B186" s="43" t="s">
        <v>172</v>
      </c>
      <c r="C186" s="43" t="s">
        <v>178</v>
      </c>
      <c r="D186" s="44">
        <v>0.46341463414633866</v>
      </c>
      <c r="E186" s="44">
        <v>0.20413982323650112</v>
      </c>
      <c r="F186" s="44">
        <v>5.9082617584765657E-2</v>
      </c>
      <c r="G186" s="45">
        <v>0.78043586013772315</v>
      </c>
      <c r="H186" s="43" t="s">
        <v>26</v>
      </c>
      <c r="I186" s="38" t="s">
        <v>178</v>
      </c>
    </row>
    <row r="187" spans="1:9" x14ac:dyDescent="0.25">
      <c r="A187" s="43" t="s">
        <v>40</v>
      </c>
      <c r="B187" s="43" t="s">
        <v>172</v>
      </c>
      <c r="C187" s="43" t="s">
        <v>178</v>
      </c>
      <c r="D187" s="44">
        <v>0.46341463414633866</v>
      </c>
      <c r="E187" s="44">
        <v>0.20413982323650112</v>
      </c>
      <c r="F187" s="44">
        <v>6.5469260900052201E-2</v>
      </c>
      <c r="G187" s="45">
        <v>0.76188174027767608</v>
      </c>
      <c r="H187" s="43" t="s">
        <v>87</v>
      </c>
      <c r="I187" s="38" t="s">
        <v>178</v>
      </c>
    </row>
    <row r="188" spans="1:9" x14ac:dyDescent="0.25">
      <c r="A188" s="43" t="s">
        <v>41</v>
      </c>
      <c r="B188" s="43" t="s">
        <v>172</v>
      </c>
      <c r="C188" s="43" t="s">
        <v>6</v>
      </c>
      <c r="D188" s="44">
        <v>0.66104566530475539</v>
      </c>
      <c r="E188" s="44">
        <v>5.4787290315932144E-2</v>
      </c>
      <c r="F188" s="44">
        <v>0.11214072132512687</v>
      </c>
      <c r="G188" s="45">
        <v>8.8650160050191551E-2</v>
      </c>
      <c r="H188" s="43" t="s">
        <v>6</v>
      </c>
      <c r="I188" s="38" t="s">
        <v>26</v>
      </c>
    </row>
    <row r="189" spans="1:9" x14ac:dyDescent="0.25">
      <c r="A189" s="43" t="s">
        <v>41</v>
      </c>
      <c r="B189" s="43" t="s">
        <v>172</v>
      </c>
      <c r="C189" s="43" t="s">
        <v>26</v>
      </c>
      <c r="D189" s="44">
        <v>0.54890494397962852</v>
      </c>
      <c r="E189" s="44">
        <v>3.2548500535602029E-2</v>
      </c>
      <c r="F189" s="44">
        <v>0.13660175141766467</v>
      </c>
      <c r="G189" s="45">
        <v>5.7994662730161295E-2</v>
      </c>
      <c r="H189" s="43" t="s">
        <v>6</v>
      </c>
      <c r="I189" s="38" t="s">
        <v>87</v>
      </c>
    </row>
    <row r="190" spans="1:9" x14ac:dyDescent="0.25">
      <c r="A190" s="43" t="s">
        <v>41</v>
      </c>
      <c r="B190" s="43" t="s">
        <v>172</v>
      </c>
      <c r="C190" s="43" t="s">
        <v>87</v>
      </c>
      <c r="D190" s="44">
        <v>0.52444391388709066</v>
      </c>
      <c r="E190" s="44">
        <v>4.2438052595487219E-2</v>
      </c>
      <c r="F190" s="44">
        <v>0.16104566530475634</v>
      </c>
      <c r="G190" s="45">
        <v>0.27538694013689646</v>
      </c>
      <c r="H190" s="43" t="s">
        <v>6</v>
      </c>
      <c r="I190" s="38" t="s">
        <v>178</v>
      </c>
    </row>
    <row r="191" spans="1:9" x14ac:dyDescent="0.25">
      <c r="A191" s="43" t="s">
        <v>41</v>
      </c>
      <c r="B191" s="43" t="s">
        <v>172</v>
      </c>
      <c r="C191" s="43" t="s">
        <v>178</v>
      </c>
      <c r="D191" s="44">
        <v>0.49999999999999906</v>
      </c>
      <c r="E191" s="44">
        <v>0.13420090566375992</v>
      </c>
      <c r="F191" s="44">
        <v>2.4461030092537812E-2</v>
      </c>
      <c r="G191" s="45">
        <v>0.65070457369909385</v>
      </c>
      <c r="H191" s="43" t="s">
        <v>26</v>
      </c>
      <c r="I191" s="38" t="s">
        <v>87</v>
      </c>
    </row>
    <row r="192" spans="1:9" x14ac:dyDescent="0.25">
      <c r="A192" s="43" t="s">
        <v>41</v>
      </c>
      <c r="B192" s="43" t="s">
        <v>172</v>
      </c>
      <c r="C192" s="43" t="s">
        <v>178</v>
      </c>
      <c r="D192" s="44">
        <v>0.49999999999999906</v>
      </c>
      <c r="E192" s="44">
        <v>0.13420090566375992</v>
      </c>
      <c r="F192" s="44">
        <v>4.890494397962946E-2</v>
      </c>
      <c r="G192" s="45">
        <v>0.7257046734466176</v>
      </c>
      <c r="H192" s="43" t="s">
        <v>26</v>
      </c>
      <c r="I192" s="38" t="s">
        <v>178</v>
      </c>
    </row>
    <row r="193" spans="1:9" x14ac:dyDescent="0.25">
      <c r="A193" s="43" t="s">
        <v>41</v>
      </c>
      <c r="B193" s="43" t="s">
        <v>172</v>
      </c>
      <c r="C193" s="43" t="s">
        <v>178</v>
      </c>
      <c r="D193" s="44">
        <v>0.49999999999999906</v>
      </c>
      <c r="E193" s="44">
        <v>0.13420090566375992</v>
      </c>
      <c r="F193" s="44">
        <v>2.4443913887091648E-2</v>
      </c>
      <c r="G193" s="45">
        <v>0.8632932155576889</v>
      </c>
      <c r="H193" s="43" t="s">
        <v>87</v>
      </c>
      <c r="I193" s="38" t="s">
        <v>178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7"/>
  <sheetViews>
    <sheetView workbookViewId="0">
      <selection sqref="A1:L77"/>
    </sheetView>
  </sheetViews>
  <sheetFormatPr defaultRowHeight="15" x14ac:dyDescent="0.25"/>
  <sheetData>
    <row r="1" spans="1:12" x14ac:dyDescent="0.25">
      <c r="A1" s="13" t="s">
        <v>0</v>
      </c>
      <c r="B1" s="13" t="s">
        <v>95</v>
      </c>
      <c r="C1" s="13" t="s">
        <v>96</v>
      </c>
      <c r="D1" s="13" t="s">
        <v>97</v>
      </c>
      <c r="E1" s="13" t="s">
        <v>98</v>
      </c>
      <c r="F1" s="13" t="s">
        <v>46</v>
      </c>
      <c r="G1" s="13" t="s">
        <v>99</v>
      </c>
      <c r="H1" s="13" t="s">
        <v>100</v>
      </c>
      <c r="I1" s="13" t="s">
        <v>101</v>
      </c>
      <c r="J1" s="13" t="s">
        <v>102</v>
      </c>
      <c r="K1" s="13" t="s">
        <v>103</v>
      </c>
      <c r="L1" s="13" t="s">
        <v>105</v>
      </c>
    </row>
    <row r="2" spans="1:12" x14ac:dyDescent="0.25">
      <c r="A2" s="14" t="s">
        <v>106</v>
      </c>
      <c r="B2" s="14" t="s">
        <v>34</v>
      </c>
      <c r="C2" s="13">
        <v>1.9527887340160588</v>
      </c>
      <c r="D2" s="13">
        <v>1.2812506122248144</v>
      </c>
      <c r="E2" s="13">
        <v>2.9762981600284517</v>
      </c>
      <c r="F2" s="15">
        <v>1.8543984982857982E-3</v>
      </c>
      <c r="G2" s="16">
        <v>0.92708333333333337</v>
      </c>
      <c r="H2" s="16">
        <v>1</v>
      </c>
      <c r="I2" s="16">
        <v>0.21501508829848981</v>
      </c>
      <c r="J2" s="15">
        <v>9.6883513466164715</v>
      </c>
      <c r="K2" s="14" t="s">
        <v>107</v>
      </c>
      <c r="L2" s="16">
        <v>0.66925847093620827</v>
      </c>
    </row>
    <row r="3" spans="1:12" x14ac:dyDescent="0.25">
      <c r="A3" s="14" t="s">
        <v>106</v>
      </c>
      <c r="B3" s="14" t="s">
        <v>35</v>
      </c>
      <c r="C3" s="13">
        <v>0.95592989023583108</v>
      </c>
      <c r="D3" s="13">
        <v>0.49165874315002422</v>
      </c>
      <c r="E3" s="13">
        <v>1.8586102002206266</v>
      </c>
      <c r="F3" s="15">
        <v>0.89430602447900109</v>
      </c>
      <c r="G3" s="16">
        <v>0.53298611111111116</v>
      </c>
      <c r="H3" s="16">
        <v>1</v>
      </c>
      <c r="I3" s="16">
        <v>0.33924077926150986</v>
      </c>
      <c r="J3" s="15">
        <v>1.765113360537603E-2</v>
      </c>
      <c r="K3" s="14" t="s">
        <v>107</v>
      </c>
      <c r="L3" s="16">
        <v>-4.5070705193392145E-2</v>
      </c>
    </row>
    <row r="4" spans="1:12" x14ac:dyDescent="0.25">
      <c r="A4" s="14" t="s">
        <v>106</v>
      </c>
      <c r="B4" s="14" t="s">
        <v>4</v>
      </c>
      <c r="C4" s="13">
        <v>1.199999998856345</v>
      </c>
      <c r="D4" s="13">
        <v>0.29331993958856828</v>
      </c>
      <c r="E4" s="13">
        <v>4.9093150614822711</v>
      </c>
      <c r="F4" s="15">
        <v>0.79976689925005462</v>
      </c>
      <c r="G4" s="16">
        <v>0.52083333333333337</v>
      </c>
      <c r="H4" s="16">
        <v>1</v>
      </c>
      <c r="I4" s="16">
        <v>0.71879528841725093</v>
      </c>
      <c r="J4" s="15">
        <v>6.433770914567985E-2</v>
      </c>
      <c r="K4" s="14" t="s">
        <v>107</v>
      </c>
      <c r="L4" s="16">
        <v>0.18232155584090873</v>
      </c>
    </row>
    <row r="5" spans="1:12" x14ac:dyDescent="0.25">
      <c r="A5" s="14" t="s">
        <v>106</v>
      </c>
      <c r="B5" s="14" t="s">
        <v>36</v>
      </c>
      <c r="C5" s="13">
        <v>5.6689574755329551E-74</v>
      </c>
      <c r="D5" s="13">
        <v>1.922183881847003E-168</v>
      </c>
      <c r="E5" s="13">
        <v>1.6719045021083799E+21</v>
      </c>
      <c r="F5" s="15">
        <v>0.12860001956356393</v>
      </c>
      <c r="G5" s="16">
        <v>0.82638888888888884</v>
      </c>
      <c r="H5" s="16">
        <v>1</v>
      </c>
      <c r="I5" s="16">
        <v>110.98394853845404</v>
      </c>
      <c r="J5" s="15">
        <v>2.3093233679624166</v>
      </c>
      <c r="K5" s="14" t="s">
        <v>107</v>
      </c>
      <c r="L5" s="16">
        <v>-168.65629164747432</v>
      </c>
    </row>
    <row r="6" spans="1:12" x14ac:dyDescent="0.25">
      <c r="A6" s="14" t="s">
        <v>106</v>
      </c>
      <c r="B6" s="14" t="s">
        <v>9</v>
      </c>
      <c r="C6" s="13">
        <v>0.93109701343666862</v>
      </c>
      <c r="D6" s="13">
        <v>0.84094132948320777</v>
      </c>
      <c r="E6" s="13">
        <v>1.0309181128765004</v>
      </c>
      <c r="F6" s="15">
        <v>0.16945682653005034</v>
      </c>
      <c r="G6" s="16">
        <v>0.63970588235294112</v>
      </c>
      <c r="H6" s="16">
        <v>1</v>
      </c>
      <c r="I6" s="16">
        <v>5.1960944890357297E-2</v>
      </c>
      <c r="J6" s="15">
        <v>1.8877419566775373</v>
      </c>
      <c r="K6" s="14" t="s">
        <v>107</v>
      </c>
      <c r="L6" s="16">
        <v>-7.1391803657324476E-2</v>
      </c>
    </row>
    <row r="7" spans="1:12" x14ac:dyDescent="0.25">
      <c r="A7" s="14" t="s">
        <v>106</v>
      </c>
      <c r="B7" s="14" t="s">
        <v>37</v>
      </c>
      <c r="C7" s="13">
        <v>0.26607036556627817</v>
      </c>
      <c r="D7" s="13">
        <v>8.3631951858962772E-2</v>
      </c>
      <c r="E7" s="13">
        <v>0.84648794938995553</v>
      </c>
      <c r="F7" s="15">
        <v>2.4948193078100978E-2</v>
      </c>
      <c r="G7" s="16">
        <v>0.76215277777777779</v>
      </c>
      <c r="H7" s="16">
        <v>1</v>
      </c>
      <c r="I7" s="16">
        <v>0.59048797263173214</v>
      </c>
      <c r="J7" s="15">
        <v>5.0274786165544958</v>
      </c>
      <c r="K7" s="14" t="s">
        <v>107</v>
      </c>
      <c r="L7" s="16">
        <v>-1.3239944729788591</v>
      </c>
    </row>
    <row r="8" spans="1:12" x14ac:dyDescent="0.25">
      <c r="A8" s="14" t="s">
        <v>106</v>
      </c>
      <c r="B8" s="14" t="s">
        <v>38</v>
      </c>
      <c r="C8" s="13">
        <v>0.959973737650064</v>
      </c>
      <c r="D8" s="13">
        <v>0.16138199757465452</v>
      </c>
      <c r="E8" s="13">
        <v>5.7103616935434793</v>
      </c>
      <c r="F8" s="15">
        <v>0.96418672912527448</v>
      </c>
      <c r="G8" s="16">
        <v>0.53472222222222221</v>
      </c>
      <c r="H8" s="16">
        <v>1</v>
      </c>
      <c r="I8" s="16">
        <v>0.90977779750744581</v>
      </c>
      <c r="J8" s="15">
        <v>2.0160424150778653E-3</v>
      </c>
      <c r="K8" s="14" t="s">
        <v>107</v>
      </c>
      <c r="L8" s="16">
        <v>-4.0849351508970774E-2</v>
      </c>
    </row>
    <row r="9" spans="1:12" x14ac:dyDescent="0.25">
      <c r="A9" s="14" t="s">
        <v>106</v>
      </c>
      <c r="B9" s="14" t="s">
        <v>109</v>
      </c>
      <c r="C9" s="13">
        <v>0.62480775989314696</v>
      </c>
      <c r="D9" s="13">
        <v>0.15639145163207507</v>
      </c>
      <c r="E9" s="13">
        <v>2.4962025273677204</v>
      </c>
      <c r="F9" s="15">
        <v>0.50572097451719522</v>
      </c>
      <c r="G9" s="16">
        <v>0.54340277777777779</v>
      </c>
      <c r="H9" s="16">
        <v>1</v>
      </c>
      <c r="I9" s="16">
        <v>0.70668739815809534</v>
      </c>
      <c r="J9" s="15">
        <v>0.44291058616703699</v>
      </c>
      <c r="K9" s="14" t="s">
        <v>107</v>
      </c>
      <c r="L9" s="16">
        <v>-0.47031126073041374</v>
      </c>
    </row>
    <row r="10" spans="1:12" x14ac:dyDescent="0.25">
      <c r="A10" s="14" t="s">
        <v>106</v>
      </c>
      <c r="B10" s="14" t="s">
        <v>39</v>
      </c>
      <c r="C10" s="13">
        <v>0.96433270227285772</v>
      </c>
      <c r="D10" s="13">
        <v>2.8595681926793424E-3</v>
      </c>
      <c r="E10" s="13">
        <v>325.20209276825966</v>
      </c>
      <c r="F10" s="15">
        <v>0.9902426901255813</v>
      </c>
      <c r="G10" s="16">
        <v>0.48958333333333331</v>
      </c>
      <c r="H10" s="16">
        <v>1</v>
      </c>
      <c r="I10" s="16">
        <v>2.9698330050798143</v>
      </c>
      <c r="J10" s="15">
        <v>1.4955527039887143E-4</v>
      </c>
      <c r="K10" s="14" t="s">
        <v>107</v>
      </c>
      <c r="L10" s="16">
        <v>-3.6318917075095498E-2</v>
      </c>
    </row>
    <row r="11" spans="1:12" x14ac:dyDescent="0.25">
      <c r="A11" s="14" t="s">
        <v>106</v>
      </c>
      <c r="B11" s="14" t="s">
        <v>21</v>
      </c>
      <c r="C11" s="13">
        <v>0.72920940442316495</v>
      </c>
      <c r="D11" s="13">
        <v>7.4308797604399152E-2</v>
      </c>
      <c r="E11" s="13">
        <v>7.1559004134351261</v>
      </c>
      <c r="F11" s="15">
        <v>0.78637275481123736</v>
      </c>
      <c r="G11" s="16">
        <v>0.52083333333333337</v>
      </c>
      <c r="H11" s="16">
        <v>1</v>
      </c>
      <c r="I11" s="16">
        <v>1.1651905884018592</v>
      </c>
      <c r="J11" s="15">
        <v>7.3453880796797308E-2</v>
      </c>
      <c r="K11" s="14" t="s">
        <v>107</v>
      </c>
      <c r="L11" s="16">
        <v>-0.31579433935574003</v>
      </c>
    </row>
    <row r="12" spans="1:12" x14ac:dyDescent="0.25">
      <c r="A12" s="14" t="s">
        <v>106</v>
      </c>
      <c r="B12" s="14" t="s">
        <v>22</v>
      </c>
      <c r="C12" s="13">
        <v>0.37387040518386894</v>
      </c>
      <c r="D12" s="13">
        <v>5.8004349678234035E-2</v>
      </c>
      <c r="E12" s="13">
        <v>2.4098034138429787</v>
      </c>
      <c r="F12" s="15">
        <v>0.30074588183848072</v>
      </c>
      <c r="G12" s="16">
        <v>0.62326388888888884</v>
      </c>
      <c r="H12" s="16">
        <v>1</v>
      </c>
      <c r="I12" s="16">
        <v>0.9507272784978934</v>
      </c>
      <c r="J12" s="15">
        <v>1.0708838877409785</v>
      </c>
      <c r="K12" s="14" t="s">
        <v>107</v>
      </c>
      <c r="L12" s="16">
        <v>-0.98384605181969675</v>
      </c>
    </row>
    <row r="13" spans="1:12" x14ac:dyDescent="0.25">
      <c r="A13" s="14" t="s">
        <v>106</v>
      </c>
      <c r="B13" s="14" t="s">
        <v>40</v>
      </c>
      <c r="C13" s="13">
        <v>1.3879735389733701</v>
      </c>
      <c r="D13" s="13">
        <v>4.5526942941956042E-2</v>
      </c>
      <c r="E13" s="13">
        <v>42.314955066198678</v>
      </c>
      <c r="F13" s="15">
        <v>0.85085086946813759</v>
      </c>
      <c r="G13" s="16">
        <v>0.53125</v>
      </c>
      <c r="H13" s="16">
        <v>1</v>
      </c>
      <c r="I13" s="16">
        <v>1.7435502899164381</v>
      </c>
      <c r="J13" s="15">
        <v>3.5356367266504714E-2</v>
      </c>
      <c r="K13" s="14" t="s">
        <v>107</v>
      </c>
      <c r="L13" s="16">
        <v>0.32784479776266651</v>
      </c>
    </row>
    <row r="14" spans="1:12" x14ac:dyDescent="0.25">
      <c r="A14" s="14" t="s">
        <v>106</v>
      </c>
      <c r="B14" s="14" t="s">
        <v>41</v>
      </c>
      <c r="C14" s="13">
        <v>0.94016547840919351</v>
      </c>
      <c r="D14" s="13">
        <v>6.413346751670582E-3</v>
      </c>
      <c r="E14" s="13">
        <v>137.82369190659179</v>
      </c>
      <c r="F14" s="15">
        <v>0.98065680203812744</v>
      </c>
      <c r="G14" s="16">
        <v>0.52256944444444442</v>
      </c>
      <c r="H14" s="16">
        <v>1</v>
      </c>
      <c r="I14" s="16">
        <v>2.544778726114393</v>
      </c>
      <c r="J14" s="15">
        <v>5.8784323644697756E-4</v>
      </c>
      <c r="K14" s="14" t="s">
        <v>107</v>
      </c>
      <c r="L14" s="16">
        <v>-6.1699378350617333E-2</v>
      </c>
    </row>
    <row r="15" spans="1:12" x14ac:dyDescent="0.25">
      <c r="A15" s="14" t="s">
        <v>106</v>
      </c>
      <c r="B15" s="14" t="s">
        <v>110</v>
      </c>
      <c r="C15" s="13">
        <v>1.2413416747267809</v>
      </c>
      <c r="D15" s="13">
        <v>0.94664117268141801</v>
      </c>
      <c r="E15" s="13">
        <v>1.6277859001724113</v>
      </c>
      <c r="F15" s="15">
        <v>0.11795422616092754</v>
      </c>
      <c r="G15" s="16">
        <v>0.59895833333333337</v>
      </c>
      <c r="H15" s="16">
        <v>1</v>
      </c>
      <c r="I15" s="16">
        <v>0.13828211114612685</v>
      </c>
      <c r="J15" s="15">
        <v>2.4442769458506177</v>
      </c>
      <c r="K15" s="14" t="s">
        <v>107</v>
      </c>
      <c r="L15" s="16">
        <v>0.21619279042884451</v>
      </c>
    </row>
    <row r="16" spans="1:12" x14ac:dyDescent="0.25">
      <c r="A16" s="14" t="s">
        <v>106</v>
      </c>
      <c r="B16" s="14" t="s">
        <v>43</v>
      </c>
      <c r="C16" s="13">
        <v>1.0691367857710135</v>
      </c>
      <c r="D16" s="13">
        <v>0.94998050161349468</v>
      </c>
      <c r="E16" s="13">
        <v>1.2032388714793139</v>
      </c>
      <c r="F16" s="15">
        <v>0.26749859649037866</v>
      </c>
      <c r="G16" s="16">
        <v>0.68571428571428572</v>
      </c>
      <c r="H16" s="16">
        <v>1</v>
      </c>
      <c r="I16" s="16">
        <v>6.0289577134934921E-2</v>
      </c>
      <c r="J16" s="15">
        <v>1.2295293053956724</v>
      </c>
      <c r="K16" s="14" t="s">
        <v>107</v>
      </c>
      <c r="L16" s="16">
        <v>6.6851580612064573E-2</v>
      </c>
    </row>
    <row r="17" spans="1:12" x14ac:dyDescent="0.25">
      <c r="A17" s="14" t="s">
        <v>106</v>
      </c>
      <c r="B17" s="14" t="s">
        <v>44</v>
      </c>
      <c r="C17" s="13">
        <v>27.336420518170218</v>
      </c>
      <c r="D17" s="13">
        <v>0.79182700969448483</v>
      </c>
      <c r="E17" s="13">
        <v>943.74134450726172</v>
      </c>
      <c r="F17" s="15">
        <v>6.7131599202899239E-2</v>
      </c>
      <c r="G17" s="16">
        <v>0.91428571428571426</v>
      </c>
      <c r="H17" s="16">
        <v>1</v>
      </c>
      <c r="I17" s="16">
        <v>1.8069884238022345</v>
      </c>
      <c r="J17" s="15">
        <v>3.3517992411143109</v>
      </c>
      <c r="K17" s="14" t="s">
        <v>107</v>
      </c>
      <c r="L17" s="16">
        <v>3.3082198980049635</v>
      </c>
    </row>
    <row r="18" spans="1:12" x14ac:dyDescent="0.25">
      <c r="A18" s="14" t="s">
        <v>106</v>
      </c>
      <c r="B18" s="14" t="s">
        <v>3</v>
      </c>
      <c r="C18" s="13">
        <v>1.0002620740160015</v>
      </c>
      <c r="D18" s="13">
        <v>0.98906581791679848</v>
      </c>
      <c r="E18" s="13">
        <v>1.0115850720856256</v>
      </c>
      <c r="F18" s="15">
        <v>0.9636082014676981</v>
      </c>
      <c r="G18" s="16">
        <v>0.546875</v>
      </c>
      <c r="H18" s="16">
        <v>1</v>
      </c>
      <c r="I18" s="16">
        <v>5.7431868017684389E-3</v>
      </c>
      <c r="J18" s="15">
        <v>2.0817483937739948E-3</v>
      </c>
      <c r="K18" s="14" t="s">
        <v>107</v>
      </c>
      <c r="L18" s="16">
        <v>2.6203968060536898E-4</v>
      </c>
    </row>
    <row r="19" spans="1:12" x14ac:dyDescent="0.25">
      <c r="A19" s="14" t="s">
        <v>106</v>
      </c>
      <c r="B19" s="14" t="s">
        <v>33</v>
      </c>
      <c r="C19" s="13">
        <v>0.96702560358166723</v>
      </c>
      <c r="D19" s="13">
        <v>0.83616409159513538</v>
      </c>
      <c r="E19" s="13">
        <v>1.1183672288516249</v>
      </c>
      <c r="F19" s="15">
        <v>0.65128211491039689</v>
      </c>
      <c r="G19" s="16">
        <v>0.49131944444444442</v>
      </c>
      <c r="H19" s="16">
        <v>1</v>
      </c>
      <c r="I19" s="16">
        <v>7.4185086025581104E-2</v>
      </c>
      <c r="J19" s="15">
        <v>0.20428752109760798</v>
      </c>
      <c r="K19" s="14" t="s">
        <v>107</v>
      </c>
      <c r="L19" s="16">
        <v>-3.3530306545682509E-2</v>
      </c>
    </row>
    <row r="20" spans="1:12" x14ac:dyDescent="0.25">
      <c r="A20" s="14" t="s">
        <v>106</v>
      </c>
      <c r="B20" s="14" t="s">
        <v>8</v>
      </c>
      <c r="C20" s="13">
        <v>0.9602227896301061</v>
      </c>
      <c r="D20" s="13">
        <v>0.90485479188716444</v>
      </c>
      <c r="E20" s="13">
        <v>1.018978751056888</v>
      </c>
      <c r="F20" s="15">
        <v>0.18040360423546153</v>
      </c>
      <c r="G20" s="16">
        <v>0.72727272727272729</v>
      </c>
      <c r="H20" s="16">
        <v>1</v>
      </c>
      <c r="I20" s="16">
        <v>3.0302010988038683E-2</v>
      </c>
      <c r="J20" s="15">
        <v>1.794296073465341</v>
      </c>
      <c r="K20" s="14" t="s">
        <v>107</v>
      </c>
      <c r="L20" s="16">
        <v>-4.0589948913558882E-2</v>
      </c>
    </row>
    <row r="21" spans="1:12" x14ac:dyDescent="0.25">
      <c r="A21" s="14" t="s">
        <v>108</v>
      </c>
      <c r="B21" s="14" t="s">
        <v>34</v>
      </c>
      <c r="C21" s="13">
        <v>0.98390587853272238</v>
      </c>
      <c r="D21" s="13">
        <v>0.58518239571589059</v>
      </c>
      <c r="E21" s="13">
        <v>1.6543060503844209</v>
      </c>
      <c r="F21" s="15">
        <v>0.9511990658113072</v>
      </c>
      <c r="G21" s="16">
        <v>0.47619047619047616</v>
      </c>
      <c r="H21" s="16">
        <v>1</v>
      </c>
      <c r="I21" s="16">
        <v>0.26511030737989044</v>
      </c>
      <c r="J21" s="15">
        <v>3.7455727803030808E-3</v>
      </c>
      <c r="K21" s="14" t="s">
        <v>107</v>
      </c>
      <c r="L21" s="16">
        <v>-1.6225038402458005E-2</v>
      </c>
    </row>
    <row r="22" spans="1:12" x14ac:dyDescent="0.25">
      <c r="A22" s="14" t="s">
        <v>108</v>
      </c>
      <c r="B22" s="14" t="s">
        <v>35</v>
      </c>
      <c r="C22" s="13">
        <v>0.20005325102676802</v>
      </c>
      <c r="D22" s="13">
        <v>3.4073723107059653E-2</v>
      </c>
      <c r="E22" s="13">
        <v>1.1745503454562953</v>
      </c>
      <c r="F22" s="15">
        <v>7.4779008818750214E-2</v>
      </c>
      <c r="G22" s="16">
        <v>0.80952380952380953</v>
      </c>
      <c r="H22" s="16">
        <v>1</v>
      </c>
      <c r="I22" s="16">
        <v>0.90310694295275051</v>
      </c>
      <c r="J22" s="15">
        <v>3.1748733563481903</v>
      </c>
      <c r="K22" s="14" t="s">
        <v>107</v>
      </c>
      <c r="L22" s="16">
        <v>-1.6091716927398678</v>
      </c>
    </row>
    <row r="23" spans="1:12" x14ac:dyDescent="0.25">
      <c r="A23" s="14" t="s">
        <v>108</v>
      </c>
      <c r="B23" s="14" t="s">
        <v>4</v>
      </c>
      <c r="C23" s="13">
        <v>0.80000000198553445</v>
      </c>
      <c r="D23" s="13">
        <v>7.5527932986490617E-2</v>
      </c>
      <c r="E23" s="13">
        <v>8.4736861962226566</v>
      </c>
      <c r="F23" s="15">
        <v>0.8529854001884597</v>
      </c>
      <c r="G23" s="16">
        <v>0.52380952380952384</v>
      </c>
      <c r="H23" s="16">
        <v>1</v>
      </c>
      <c r="I23" s="16">
        <v>1.2041594578284915</v>
      </c>
      <c r="J23" s="15">
        <v>3.4340029923907216E-2</v>
      </c>
      <c r="K23" s="14" t="s">
        <v>107</v>
      </c>
      <c r="L23" s="16">
        <v>-0.22314354883229168</v>
      </c>
    </row>
    <row r="24" spans="1:12" x14ac:dyDescent="0.25">
      <c r="A24" s="14" t="s">
        <v>108</v>
      </c>
      <c r="B24" s="14" t="s">
        <v>36</v>
      </c>
      <c r="C24" s="13">
        <v>1.4902013786455149E-40</v>
      </c>
      <c r="D24" s="13">
        <v>0</v>
      </c>
      <c r="E24" s="13"/>
      <c r="F24" s="15">
        <v>0.89309820611843582</v>
      </c>
      <c r="G24" s="16">
        <v>0.41666666666666669</v>
      </c>
      <c r="H24" s="16">
        <v>1</v>
      </c>
      <c r="I24" s="16">
        <v>682.40166331854368</v>
      </c>
      <c r="J24" s="15">
        <v>1.805930653536016E-2</v>
      </c>
      <c r="K24" s="14" t="s">
        <v>107</v>
      </c>
      <c r="L24" s="16">
        <v>-91.704492455483489</v>
      </c>
    </row>
    <row r="25" spans="1:12" x14ac:dyDescent="0.25">
      <c r="A25" s="14" t="s">
        <v>108</v>
      </c>
      <c r="B25" s="14" t="s">
        <v>9</v>
      </c>
      <c r="C25" s="13">
        <v>0.96475133240269029</v>
      </c>
      <c r="D25" s="13">
        <v>0.82351861757099987</v>
      </c>
      <c r="E25" s="13">
        <v>1.1302053329626418</v>
      </c>
      <c r="F25" s="15">
        <v>0.65679178750025946</v>
      </c>
      <c r="G25" s="16">
        <v>0.61904761904761907</v>
      </c>
      <c r="H25" s="16">
        <v>1</v>
      </c>
      <c r="I25" s="16">
        <v>8.0758741247903776E-2</v>
      </c>
      <c r="J25" s="15">
        <v>0.19744418028241525</v>
      </c>
      <c r="K25" s="14" t="s">
        <v>107</v>
      </c>
      <c r="L25" s="16">
        <v>-3.5884897479391831E-2</v>
      </c>
    </row>
    <row r="26" spans="1:12" x14ac:dyDescent="0.25">
      <c r="A26" s="14" t="s">
        <v>108</v>
      </c>
      <c r="B26" s="14" t="s">
        <v>37</v>
      </c>
      <c r="C26" s="13">
        <v>0.62037423937077174</v>
      </c>
      <c r="D26" s="13">
        <v>9.1294928849718376E-2</v>
      </c>
      <c r="E26" s="13">
        <v>4.215614182781092</v>
      </c>
      <c r="F26" s="15">
        <v>0.62531656000189151</v>
      </c>
      <c r="G26" s="16">
        <v>0.58333333333333337</v>
      </c>
      <c r="H26" s="16">
        <v>1</v>
      </c>
      <c r="I26" s="16">
        <v>0.97768514151200914</v>
      </c>
      <c r="J26" s="15">
        <v>0.23846557554467701</v>
      </c>
      <c r="K26" s="14" t="s">
        <v>107</v>
      </c>
      <c r="L26" s="16">
        <v>-0.47743237115503928</v>
      </c>
    </row>
    <row r="27" spans="1:12" x14ac:dyDescent="0.25">
      <c r="A27" s="14" t="s">
        <v>108</v>
      </c>
      <c r="B27" s="14" t="s">
        <v>38</v>
      </c>
      <c r="C27" s="13">
        <v>0.28328498244420086</v>
      </c>
      <c r="D27" s="13">
        <v>2.1087312556594275E-2</v>
      </c>
      <c r="E27" s="13">
        <v>3.8056239296987076</v>
      </c>
      <c r="F27" s="15">
        <v>0.34128873629818757</v>
      </c>
      <c r="G27" s="16">
        <v>0.72619047619047616</v>
      </c>
      <c r="H27" s="16">
        <v>1</v>
      </c>
      <c r="I27" s="16">
        <v>1.3254232514244828</v>
      </c>
      <c r="J27" s="15">
        <v>0.90558436993955449</v>
      </c>
      <c r="K27" s="14" t="s">
        <v>107</v>
      </c>
      <c r="L27" s="16">
        <v>-1.2613018829252243</v>
      </c>
    </row>
    <row r="28" spans="1:12" x14ac:dyDescent="0.25">
      <c r="A28" s="14" t="s">
        <v>108</v>
      </c>
      <c r="B28" s="14" t="s">
        <v>109</v>
      </c>
      <c r="C28" s="13">
        <v>9.0174220580976822E-2</v>
      </c>
      <c r="D28" s="13">
        <v>3.5046242050255647E-3</v>
      </c>
      <c r="E28" s="13">
        <v>2.3201888652502056</v>
      </c>
      <c r="F28" s="15">
        <v>0.14649359724404887</v>
      </c>
      <c r="G28" s="16">
        <v>0.77380952380952384</v>
      </c>
      <c r="H28" s="16">
        <v>1</v>
      </c>
      <c r="I28" s="16">
        <v>1.6569999811486402</v>
      </c>
      <c r="J28" s="15">
        <v>2.1083876384959686</v>
      </c>
      <c r="K28" s="14" t="s">
        <v>107</v>
      </c>
      <c r="L28" s="16">
        <v>-2.4060116956346369</v>
      </c>
    </row>
    <row r="29" spans="1:12" x14ac:dyDescent="0.25">
      <c r="A29" s="14" t="s">
        <v>108</v>
      </c>
      <c r="B29" s="14" t="s">
        <v>39</v>
      </c>
      <c r="C29" s="13">
        <v>5.3757584484579311E-2</v>
      </c>
      <c r="D29" s="13">
        <v>1.3385688427163198E-5</v>
      </c>
      <c r="E29" s="13">
        <v>215.89310892313412</v>
      </c>
      <c r="F29" s="15">
        <v>0.48990263731019379</v>
      </c>
      <c r="G29" s="16">
        <v>0.58333333333333337</v>
      </c>
      <c r="H29" s="16">
        <v>1</v>
      </c>
      <c r="I29" s="16">
        <v>4.2337787835868648</v>
      </c>
      <c r="J29" s="15">
        <v>0.47674010514703835</v>
      </c>
      <c r="K29" s="14" t="s">
        <v>107</v>
      </c>
      <c r="L29" s="16">
        <v>-2.9232705152391296</v>
      </c>
    </row>
    <row r="30" spans="1:12" x14ac:dyDescent="0.25">
      <c r="A30" s="14" t="s">
        <v>108</v>
      </c>
      <c r="B30" s="14" t="s">
        <v>21</v>
      </c>
      <c r="C30" s="13">
        <v>21.586679131283724</v>
      </c>
      <c r="D30" s="13">
        <v>0.3844593961067061</v>
      </c>
      <c r="E30" s="13">
        <v>1212.0518333948241</v>
      </c>
      <c r="F30" s="15">
        <v>0.13495923013122824</v>
      </c>
      <c r="G30" s="16">
        <v>0.7142857142857143</v>
      </c>
      <c r="H30" s="16">
        <v>1</v>
      </c>
      <c r="I30" s="16">
        <v>2.0551364957475244</v>
      </c>
      <c r="J30" s="15">
        <v>2.2345119714036645</v>
      </c>
      <c r="K30" s="14" t="s">
        <v>107</v>
      </c>
      <c r="L30" s="16">
        <v>3.0720764175631956</v>
      </c>
    </row>
    <row r="31" spans="1:12" x14ac:dyDescent="0.25">
      <c r="A31" s="14" t="s">
        <v>108</v>
      </c>
      <c r="B31" s="14" t="s">
        <v>22</v>
      </c>
      <c r="C31" s="13">
        <v>4.256153006204582</v>
      </c>
      <c r="D31" s="13">
        <v>0.1639731603916792</v>
      </c>
      <c r="E31" s="13">
        <v>110.47441159854317</v>
      </c>
      <c r="F31" s="15">
        <v>0.38335113978998425</v>
      </c>
      <c r="G31" s="16">
        <v>0.6071428571428571</v>
      </c>
      <c r="H31" s="16">
        <v>1</v>
      </c>
      <c r="I31" s="16">
        <v>1.6614683986464405</v>
      </c>
      <c r="J31" s="15">
        <v>0.75992773164266414</v>
      </c>
      <c r="K31" s="14" t="s">
        <v>107</v>
      </c>
      <c r="L31" s="16">
        <v>1.4483657020990959</v>
      </c>
    </row>
    <row r="32" spans="1:12" x14ac:dyDescent="0.25">
      <c r="A32" s="14" t="s">
        <v>108</v>
      </c>
      <c r="B32" s="14" t="s">
        <v>40</v>
      </c>
      <c r="C32" s="13">
        <v>1.6567531133776847E-2</v>
      </c>
      <c r="D32" s="13">
        <v>3.454545254250926E-5</v>
      </c>
      <c r="E32" s="13">
        <v>7.9455635305661447</v>
      </c>
      <c r="F32" s="15">
        <v>0.19295440379346362</v>
      </c>
      <c r="G32" s="16">
        <v>0.69047619047619047</v>
      </c>
      <c r="H32" s="16">
        <v>1</v>
      </c>
      <c r="I32" s="16">
        <v>3.1495089858373353</v>
      </c>
      <c r="J32" s="15">
        <v>1.694914431555725</v>
      </c>
      <c r="K32" s="14" t="s">
        <v>107</v>
      </c>
      <c r="L32" s="16">
        <v>-4.1003104547957596</v>
      </c>
    </row>
    <row r="33" spans="1:12" x14ac:dyDescent="0.25">
      <c r="A33" s="14" t="s">
        <v>108</v>
      </c>
      <c r="B33" s="14" t="s">
        <v>41</v>
      </c>
      <c r="C33" s="13">
        <v>1.6213597598126676E-3</v>
      </c>
      <c r="D33" s="13">
        <v>3.5582370224597059E-7</v>
      </c>
      <c r="E33" s="13">
        <v>7.3879492966507785</v>
      </c>
      <c r="F33" s="15">
        <v>0.13499561251558223</v>
      </c>
      <c r="G33" s="16">
        <v>0.73809523809523814</v>
      </c>
      <c r="H33" s="16">
        <v>1</v>
      </c>
      <c r="I33" s="16">
        <v>4.2982117986469053</v>
      </c>
      <c r="J33" s="15">
        <v>2.2340953658393969</v>
      </c>
      <c r="K33" s="14" t="s">
        <v>107</v>
      </c>
      <c r="L33" s="16">
        <v>-6.4244901238926486</v>
      </c>
    </row>
    <row r="34" spans="1:12" x14ac:dyDescent="0.25">
      <c r="A34" s="14" t="s">
        <v>108</v>
      </c>
      <c r="B34" s="14" t="s">
        <v>110</v>
      </c>
      <c r="C34" s="13">
        <v>1.2799346324593175</v>
      </c>
      <c r="D34" s="13">
        <v>0.8362672716195636</v>
      </c>
      <c r="E34" s="13">
        <v>1.9589821567404782</v>
      </c>
      <c r="F34" s="15">
        <v>0.25572362497336065</v>
      </c>
      <c r="G34" s="16">
        <v>0.79761904761904767</v>
      </c>
      <c r="H34" s="16">
        <v>1</v>
      </c>
      <c r="I34" s="16">
        <v>0.21715502207736415</v>
      </c>
      <c r="J34" s="15">
        <v>1.2917612679308077</v>
      </c>
      <c r="K34" s="14" t="s">
        <v>107</v>
      </c>
      <c r="L34" s="16">
        <v>0.24680900823633284</v>
      </c>
    </row>
    <row r="35" spans="1:12" x14ac:dyDescent="0.25">
      <c r="A35" s="14" t="s">
        <v>108</v>
      </c>
      <c r="B35" s="14" t="s">
        <v>43</v>
      </c>
      <c r="C35" s="13">
        <v>8051.2308976526974</v>
      </c>
      <c r="D35" s="13">
        <v>2.0997225357354242E-8</v>
      </c>
      <c r="E35" s="13">
        <v>3087184990592754</v>
      </c>
      <c r="F35" s="15">
        <v>0.50869406241063664</v>
      </c>
      <c r="G35" s="16">
        <v>1</v>
      </c>
      <c r="H35" s="16">
        <v>1</v>
      </c>
      <c r="I35" s="16">
        <v>13.608645877906879</v>
      </c>
      <c r="J35" s="15">
        <v>0.43675250421648903</v>
      </c>
      <c r="K35" s="14" t="s">
        <v>107</v>
      </c>
      <c r="L35" s="16">
        <v>8.9935802652643027</v>
      </c>
    </row>
    <row r="36" spans="1:12" x14ac:dyDescent="0.25">
      <c r="A36" s="14" t="s">
        <v>108</v>
      </c>
      <c r="B36" s="14" t="s">
        <v>44</v>
      </c>
      <c r="C36" s="13">
        <v>0.6799672688283207</v>
      </c>
      <c r="D36" s="13">
        <v>2.6070367961309286E-2</v>
      </c>
      <c r="E36" s="13">
        <v>17.734904523174432</v>
      </c>
      <c r="F36" s="15">
        <v>0.81668805762000896</v>
      </c>
      <c r="G36" s="16">
        <v>0.66666666666666663</v>
      </c>
      <c r="H36" s="16">
        <v>1</v>
      </c>
      <c r="I36" s="16">
        <v>1.6639312489700318</v>
      </c>
      <c r="J36" s="15">
        <v>5.3734403059040266E-2</v>
      </c>
      <c r="K36" s="14" t="s">
        <v>107</v>
      </c>
      <c r="L36" s="16">
        <v>-0.38571061604646534</v>
      </c>
    </row>
    <row r="37" spans="1:12" x14ac:dyDescent="0.25">
      <c r="A37" s="14" t="s">
        <v>108</v>
      </c>
      <c r="B37" s="14" t="s">
        <v>3</v>
      </c>
      <c r="C37" s="13">
        <v>1.0113644460164408</v>
      </c>
      <c r="D37" s="13">
        <v>0.98827237785578137</v>
      </c>
      <c r="E37" s="13">
        <v>1.0349960856797396</v>
      </c>
      <c r="F37" s="15">
        <v>0.33760258038825686</v>
      </c>
      <c r="G37" s="16">
        <v>0.7142857142857143</v>
      </c>
      <c r="H37" s="16">
        <v>1</v>
      </c>
      <c r="I37" s="16">
        <v>1.1784547640279083E-2</v>
      </c>
      <c r="J37" s="15">
        <v>0.9195141216840278</v>
      </c>
      <c r="K37" s="14" t="s">
        <v>107</v>
      </c>
      <c r="L37" s="16">
        <v>1.1300355809194893E-2</v>
      </c>
    </row>
    <row r="38" spans="1:12" x14ac:dyDescent="0.25">
      <c r="A38" s="14" t="s">
        <v>108</v>
      </c>
      <c r="B38" s="14" t="s">
        <v>33</v>
      </c>
      <c r="C38" s="13">
        <v>0.9901279023781272</v>
      </c>
      <c r="D38" s="13">
        <v>0.76716700941877036</v>
      </c>
      <c r="E38" s="13">
        <v>1.2778876711740466</v>
      </c>
      <c r="F38" s="15">
        <v>0.9392468224165883</v>
      </c>
      <c r="G38" s="16">
        <v>0.48809523809523808</v>
      </c>
      <c r="H38" s="16">
        <v>1</v>
      </c>
      <c r="I38" s="16">
        <v>0.13017055912856898</v>
      </c>
      <c r="J38" s="15">
        <v>5.8089612627771217E-3</v>
      </c>
      <c r="K38" s="14" t="s">
        <v>107</v>
      </c>
      <c r="L38" s="16">
        <v>-9.9211498770284297E-3</v>
      </c>
    </row>
    <row r="39" spans="1:12" x14ac:dyDescent="0.25">
      <c r="A39" s="14" t="s">
        <v>108</v>
      </c>
      <c r="B39" s="14" t="s">
        <v>8</v>
      </c>
      <c r="C39" s="13">
        <v>0.89586034676872872</v>
      </c>
      <c r="D39" s="13">
        <v>0.7125876387729202</v>
      </c>
      <c r="E39" s="13">
        <v>1.1262695523242718</v>
      </c>
      <c r="F39" s="15">
        <v>0.34634433166784062</v>
      </c>
      <c r="G39" s="16">
        <v>0.75</v>
      </c>
      <c r="H39" s="16">
        <v>1</v>
      </c>
      <c r="I39" s="16">
        <v>0.1167784884241917</v>
      </c>
      <c r="J39" s="15">
        <v>0.88680596353823427</v>
      </c>
      <c r="K39" s="14" t="s">
        <v>107</v>
      </c>
      <c r="L39" s="16">
        <v>-0.10997074113643288</v>
      </c>
    </row>
    <row r="40" spans="1:12" x14ac:dyDescent="0.25">
      <c r="A40" s="14" t="s">
        <v>23</v>
      </c>
      <c r="B40" s="14" t="s">
        <v>34</v>
      </c>
      <c r="C40" s="13">
        <v>0.93541339578542992</v>
      </c>
      <c r="D40" s="13">
        <v>0.75121887723889369</v>
      </c>
      <c r="E40" s="13">
        <v>1.164771343647389</v>
      </c>
      <c r="F40" s="15">
        <v>0.55067995465139585</v>
      </c>
      <c r="G40" s="16">
        <v>0.5892857142857143</v>
      </c>
      <c r="H40" s="16">
        <v>1</v>
      </c>
      <c r="I40" s="16">
        <v>0.11188547892337328</v>
      </c>
      <c r="J40" s="15">
        <v>0.35610046428023046</v>
      </c>
      <c r="K40" s="14" t="s">
        <v>107</v>
      </c>
      <c r="L40" s="16">
        <v>-6.6766712876249398E-2</v>
      </c>
    </row>
    <row r="41" spans="1:12" x14ac:dyDescent="0.25">
      <c r="A41" s="14" t="s">
        <v>23</v>
      </c>
      <c r="B41" s="14" t="s">
        <v>35</v>
      </c>
      <c r="C41" s="13">
        <v>1.0907647653136032</v>
      </c>
      <c r="D41" s="13">
        <v>0.459465758847242</v>
      </c>
      <c r="E41" s="13">
        <v>2.5894590627050418</v>
      </c>
      <c r="F41" s="15">
        <v>0.84386413073733135</v>
      </c>
      <c r="G41" s="16">
        <v>0.5267857142857143</v>
      </c>
      <c r="H41" s="16">
        <v>1</v>
      </c>
      <c r="I41" s="16">
        <v>0.44111521173055529</v>
      </c>
      <c r="J41" s="15">
        <v>3.8790578399367386E-2</v>
      </c>
      <c r="K41" s="14" t="s">
        <v>107</v>
      </c>
      <c r="L41" s="16">
        <v>8.687906977488595E-2</v>
      </c>
    </row>
    <row r="42" spans="1:12" x14ac:dyDescent="0.25">
      <c r="A42" s="14" t="s">
        <v>23</v>
      </c>
      <c r="B42" s="14" t="s">
        <v>4</v>
      </c>
      <c r="C42" s="13">
        <v>0.90000065141255736</v>
      </c>
      <c r="D42" s="13">
        <v>0.1393906900588211</v>
      </c>
      <c r="E42" s="13">
        <v>5.8110134342632023</v>
      </c>
      <c r="F42" s="15">
        <v>0.91184013353455196</v>
      </c>
      <c r="G42" s="16">
        <v>0.51190476190476186</v>
      </c>
      <c r="H42" s="16">
        <v>1</v>
      </c>
      <c r="I42" s="16">
        <v>0.95160665784480769</v>
      </c>
      <c r="J42" s="15">
        <v>1.2258430362931323E-2</v>
      </c>
      <c r="K42" s="14" t="s">
        <v>107</v>
      </c>
      <c r="L42" s="16">
        <v>-0.1053597918663579</v>
      </c>
    </row>
    <row r="43" spans="1:12" x14ac:dyDescent="0.25">
      <c r="A43" s="14" t="s">
        <v>23</v>
      </c>
      <c r="B43" s="14" t="s">
        <v>36</v>
      </c>
      <c r="C43" s="13">
        <v>8.3306573978656356E-107</v>
      </c>
      <c r="D43" s="13">
        <v>3.5161377987587649E-243</v>
      </c>
      <c r="E43" s="13">
        <v>1.9737523570637474E+30</v>
      </c>
      <c r="F43" s="15">
        <v>0.12736820806521043</v>
      </c>
      <c r="G43" s="16">
        <v>0.76923076923076927</v>
      </c>
      <c r="H43" s="16">
        <v>1</v>
      </c>
      <c r="I43" s="16">
        <v>160.21424593793776</v>
      </c>
      <c r="J43" s="15">
        <v>2.3242914112416617</v>
      </c>
      <c r="K43" s="14" t="s">
        <v>107</v>
      </c>
      <c r="L43" s="16">
        <v>-244.2566625779865</v>
      </c>
    </row>
    <row r="44" spans="1:12" x14ac:dyDescent="0.25">
      <c r="A44" s="14" t="s">
        <v>23</v>
      </c>
      <c r="B44" s="14" t="s">
        <v>9</v>
      </c>
      <c r="C44" s="13">
        <v>0.98225627965312023</v>
      </c>
      <c r="D44" s="13">
        <v>0.85912510492763894</v>
      </c>
      <c r="E44" s="13">
        <v>1.1230348099294023</v>
      </c>
      <c r="F44" s="15">
        <v>0.79333519024853849</v>
      </c>
      <c r="G44" s="16">
        <v>0.52857142857142858</v>
      </c>
      <c r="H44" s="16">
        <v>1</v>
      </c>
      <c r="I44" s="16">
        <v>6.8336816916488297E-2</v>
      </c>
      <c r="J44" s="15">
        <v>6.8634656218133028E-2</v>
      </c>
      <c r="K44" s="14" t="s">
        <v>107</v>
      </c>
      <c r="L44" s="16">
        <v>-1.7903027432804818E-2</v>
      </c>
    </row>
    <row r="45" spans="1:12" x14ac:dyDescent="0.25">
      <c r="A45" s="14" t="s">
        <v>23</v>
      </c>
      <c r="B45" s="14" t="s">
        <v>37</v>
      </c>
      <c r="C45" s="13">
        <v>0.86974740843826415</v>
      </c>
      <c r="D45" s="13">
        <v>0.26627444154243374</v>
      </c>
      <c r="E45" s="13">
        <v>2.8409056089017337</v>
      </c>
      <c r="F45" s="15">
        <v>0.8172565430471509</v>
      </c>
      <c r="G45" s="16">
        <v>0.5357142857142857</v>
      </c>
      <c r="H45" s="16">
        <v>1</v>
      </c>
      <c r="I45" s="16">
        <v>0.60392707808445545</v>
      </c>
      <c r="J45" s="15">
        <v>5.3395651836272422E-2</v>
      </c>
      <c r="K45" s="14" t="s">
        <v>107</v>
      </c>
      <c r="L45" s="16">
        <v>-0.13955244461734267</v>
      </c>
    </row>
    <row r="46" spans="1:12" x14ac:dyDescent="0.25">
      <c r="A46" s="14" t="s">
        <v>23</v>
      </c>
      <c r="B46" s="14" t="s">
        <v>38</v>
      </c>
      <c r="C46" s="13">
        <v>0.9535927043042387</v>
      </c>
      <c r="D46" s="13">
        <v>9.1123578769979813E-2</v>
      </c>
      <c r="E46" s="13">
        <v>9.9791849483621053</v>
      </c>
      <c r="F46" s="15">
        <v>0.968360003739694</v>
      </c>
      <c r="G46" s="16">
        <v>0.48214285714285715</v>
      </c>
      <c r="H46" s="16">
        <v>1</v>
      </c>
      <c r="I46" s="16">
        <v>1.1979914275958119</v>
      </c>
      <c r="J46" s="15">
        <v>1.573332316781924E-3</v>
      </c>
      <c r="K46" s="14" t="s">
        <v>107</v>
      </c>
      <c r="L46" s="16">
        <v>-4.7518633387987542E-2</v>
      </c>
    </row>
    <row r="47" spans="1:12" x14ac:dyDescent="0.25">
      <c r="A47" s="14" t="s">
        <v>23</v>
      </c>
      <c r="B47" s="14" t="s">
        <v>109</v>
      </c>
      <c r="C47" s="13">
        <v>0.65376136454142364</v>
      </c>
      <c r="D47" s="13">
        <v>0.10131872810151887</v>
      </c>
      <c r="E47" s="13">
        <v>4.2184098613912333</v>
      </c>
      <c r="F47" s="15">
        <v>0.6550333214154942</v>
      </c>
      <c r="G47" s="16">
        <v>0.56547619047619047</v>
      </c>
      <c r="H47" s="16">
        <v>1</v>
      </c>
      <c r="I47" s="16">
        <v>0.95127825908094854</v>
      </c>
      <c r="J47" s="15">
        <v>0.19961310064454516</v>
      </c>
      <c r="K47" s="14" t="s">
        <v>107</v>
      </c>
      <c r="L47" s="16">
        <v>-0.4250128801343292</v>
      </c>
    </row>
    <row r="48" spans="1:12" x14ac:dyDescent="0.25">
      <c r="A48" s="14" t="s">
        <v>23</v>
      </c>
      <c r="B48" s="14" t="s">
        <v>39</v>
      </c>
      <c r="C48" s="13">
        <v>1.1474882981296298E-2</v>
      </c>
      <c r="D48" s="13">
        <v>4.8402365364777819E-6</v>
      </c>
      <c r="E48" s="13">
        <v>27.203823292954461</v>
      </c>
      <c r="F48" s="15">
        <v>0.25982619292699916</v>
      </c>
      <c r="G48" s="16">
        <v>0.5982142857142857</v>
      </c>
      <c r="H48" s="16">
        <v>1</v>
      </c>
      <c r="I48" s="16">
        <v>3.9648444092632142</v>
      </c>
      <c r="J48" s="15">
        <v>1.269682810153524</v>
      </c>
      <c r="K48" s="14" t="s">
        <v>107</v>
      </c>
      <c r="L48" s="16">
        <v>-4.4675947207959084</v>
      </c>
    </row>
    <row r="49" spans="1:12" x14ac:dyDescent="0.25">
      <c r="A49" s="14" t="s">
        <v>23</v>
      </c>
      <c r="B49" s="14" t="s">
        <v>21</v>
      </c>
      <c r="C49" s="13">
        <v>93.182132557110862</v>
      </c>
      <c r="D49" s="13">
        <v>1.7392272235511597</v>
      </c>
      <c r="E49" s="13">
        <v>4992.395306555858</v>
      </c>
      <c r="F49" s="15">
        <v>2.5586463290949213E-2</v>
      </c>
      <c r="G49" s="16">
        <v>0.82738095238095233</v>
      </c>
      <c r="H49" s="16">
        <v>1</v>
      </c>
      <c r="I49" s="16">
        <v>2.031218498797172</v>
      </c>
      <c r="J49" s="15">
        <v>4.9837500339071852</v>
      </c>
      <c r="K49" s="14" t="s">
        <v>107</v>
      </c>
      <c r="L49" s="16">
        <v>4.5345559925520753</v>
      </c>
    </row>
    <row r="50" spans="1:12" x14ac:dyDescent="0.25">
      <c r="A50" s="14" t="s">
        <v>23</v>
      </c>
      <c r="B50" s="14" t="s">
        <v>22</v>
      </c>
      <c r="C50" s="13">
        <v>15.942536869987535</v>
      </c>
      <c r="D50" s="13">
        <v>0.9294248806155333</v>
      </c>
      <c r="E50" s="13">
        <v>273.46425424138158</v>
      </c>
      <c r="F50" s="15">
        <v>5.6198557823184253E-2</v>
      </c>
      <c r="G50" s="16">
        <v>0.7589285714285714</v>
      </c>
      <c r="H50" s="16">
        <v>1</v>
      </c>
      <c r="I50" s="16">
        <v>1.4501185360430011</v>
      </c>
      <c r="J50" s="15">
        <v>3.6461625114097216</v>
      </c>
      <c r="K50" s="14" t="s">
        <v>107</v>
      </c>
      <c r="L50" s="16">
        <v>2.7689908118900495</v>
      </c>
    </row>
    <row r="51" spans="1:12" x14ac:dyDescent="0.25">
      <c r="A51" s="14" t="s">
        <v>23</v>
      </c>
      <c r="B51" s="14" t="s">
        <v>40</v>
      </c>
      <c r="C51" s="13">
        <v>2.0436436560442667E-2</v>
      </c>
      <c r="D51" s="13">
        <v>1.2881096887046008E-4</v>
      </c>
      <c r="E51" s="13">
        <v>3.2423321006847576</v>
      </c>
      <c r="F51" s="15">
        <v>0.1323399366099981</v>
      </c>
      <c r="G51" s="16">
        <v>0.7142857142857143</v>
      </c>
      <c r="H51" s="16">
        <v>1</v>
      </c>
      <c r="I51" s="16">
        <v>2.5851131757674128</v>
      </c>
      <c r="J51" s="15">
        <v>2.2648393303186762</v>
      </c>
      <c r="K51" s="14" t="s">
        <v>107</v>
      </c>
      <c r="L51" s="16">
        <v>-3.8904358654182749</v>
      </c>
    </row>
    <row r="52" spans="1:12" x14ac:dyDescent="0.25">
      <c r="A52" s="14" t="s">
        <v>23</v>
      </c>
      <c r="B52" s="14" t="s">
        <v>41</v>
      </c>
      <c r="C52" s="13">
        <v>4.407397336559764E-3</v>
      </c>
      <c r="D52" s="13">
        <v>2.2639124942771571E-6</v>
      </c>
      <c r="E52" s="13">
        <v>8.5803454556737915</v>
      </c>
      <c r="F52" s="15">
        <v>0.16039951332175773</v>
      </c>
      <c r="G52" s="16">
        <v>0.6696428571428571</v>
      </c>
      <c r="H52" s="16">
        <v>1</v>
      </c>
      <c r="I52" s="16">
        <v>3.8643287183797677</v>
      </c>
      <c r="J52" s="15">
        <v>1.9704555771884529</v>
      </c>
      <c r="K52" s="14" t="s">
        <v>107</v>
      </c>
      <c r="L52" s="16">
        <v>-5.4244709368597857</v>
      </c>
    </row>
    <row r="53" spans="1:12" x14ac:dyDescent="0.25">
      <c r="A53" s="14" t="s">
        <v>23</v>
      </c>
      <c r="B53" s="14" t="s">
        <v>110</v>
      </c>
      <c r="C53" s="13">
        <v>1.0038211840170113</v>
      </c>
      <c r="D53" s="13">
        <v>0.83236630141622159</v>
      </c>
      <c r="E53" s="13">
        <v>1.2105931820724194</v>
      </c>
      <c r="F53" s="15">
        <v>0.96816443547475406</v>
      </c>
      <c r="G53" s="16">
        <v>0.48214285714285715</v>
      </c>
      <c r="H53" s="16">
        <v>1</v>
      </c>
      <c r="I53" s="16">
        <v>9.5561230839049424E-2</v>
      </c>
      <c r="J53" s="15">
        <v>1.5928524665877704E-3</v>
      </c>
      <c r="K53" s="14" t="s">
        <v>107</v>
      </c>
      <c r="L53" s="16">
        <v>3.8139018384994693E-3</v>
      </c>
    </row>
    <row r="54" spans="1:12" x14ac:dyDescent="0.25">
      <c r="A54" s="14" t="s">
        <v>23</v>
      </c>
      <c r="B54" s="14" t="s">
        <v>43</v>
      </c>
      <c r="C54" s="13">
        <v>1.0489432908338441</v>
      </c>
      <c r="D54" s="13">
        <v>0.91169160566360252</v>
      </c>
      <c r="E54" s="13">
        <v>1.2068576923930989</v>
      </c>
      <c r="F54" s="15">
        <v>0.50424591685795739</v>
      </c>
      <c r="G54" s="16">
        <v>0.7</v>
      </c>
      <c r="H54" s="16">
        <v>1</v>
      </c>
      <c r="I54" s="16">
        <v>7.1550684921792909E-2</v>
      </c>
      <c r="J54" s="15">
        <v>0.44598895340515571</v>
      </c>
      <c r="K54" s="14" t="s">
        <v>107</v>
      </c>
      <c r="L54" s="16">
        <v>4.7783267737262138E-2</v>
      </c>
    </row>
    <row r="55" spans="1:12" x14ac:dyDescent="0.25">
      <c r="A55" s="14" t="s">
        <v>23</v>
      </c>
      <c r="B55" s="14" t="s">
        <v>44</v>
      </c>
      <c r="C55" s="13">
        <v>4.0785336699790955</v>
      </c>
      <c r="D55" s="13">
        <v>0.31290211573258281</v>
      </c>
      <c r="E55" s="13">
        <v>53.161791054712864</v>
      </c>
      <c r="F55" s="15">
        <v>0.2832435845511988</v>
      </c>
      <c r="G55" s="16">
        <v>0.75</v>
      </c>
      <c r="H55" s="16">
        <v>1</v>
      </c>
      <c r="I55" s="16">
        <v>1.3100252943927335</v>
      </c>
      <c r="J55" s="15">
        <v>1.1514606907945593</v>
      </c>
      <c r="K55" s="14" t="s">
        <v>107</v>
      </c>
      <c r="L55" s="16">
        <v>1.4057375292053818</v>
      </c>
    </row>
    <row r="56" spans="1:12" x14ac:dyDescent="0.25">
      <c r="A56" s="14" t="s">
        <v>23</v>
      </c>
      <c r="B56" s="14" t="s">
        <v>3</v>
      </c>
      <c r="C56" s="13">
        <v>0.99799200310955927</v>
      </c>
      <c r="D56" s="13">
        <v>0.98299540288991549</v>
      </c>
      <c r="E56" s="13">
        <v>1.0132173918031742</v>
      </c>
      <c r="F56" s="15">
        <v>0.7947137376955592</v>
      </c>
      <c r="G56" s="16">
        <v>0.57440476190476186</v>
      </c>
      <c r="H56" s="16">
        <v>1</v>
      </c>
      <c r="I56" s="16">
        <v>7.7250500309096349E-3</v>
      </c>
      <c r="J56" s="15">
        <v>6.7701183810977172E-2</v>
      </c>
      <c r="K56" s="14" t="s">
        <v>107</v>
      </c>
      <c r="L56" s="16">
        <v>-2.0100156190499771E-3</v>
      </c>
    </row>
    <row r="57" spans="1:12" x14ac:dyDescent="0.25">
      <c r="A57" s="14" t="s">
        <v>23</v>
      </c>
      <c r="B57" s="14" t="s">
        <v>33</v>
      </c>
      <c r="C57" s="13">
        <v>0.98718871200949376</v>
      </c>
      <c r="D57" s="13">
        <v>0.815508100188159</v>
      </c>
      <c r="E57" s="13">
        <v>1.195011493931343</v>
      </c>
      <c r="F57" s="15">
        <v>0.89476358076735063</v>
      </c>
      <c r="G57" s="16">
        <v>0.55059523809523814</v>
      </c>
      <c r="H57" s="16">
        <v>1</v>
      </c>
      <c r="I57" s="16">
        <v>9.7476211523965836E-2</v>
      </c>
      <c r="J57" s="15">
        <v>1.7497745952291883E-2</v>
      </c>
      <c r="K57" s="14" t="s">
        <v>107</v>
      </c>
      <c r="L57" s="16">
        <v>-1.2894060246574994E-2</v>
      </c>
    </row>
    <row r="58" spans="1:12" x14ac:dyDescent="0.25">
      <c r="A58" s="14" t="s">
        <v>23</v>
      </c>
      <c r="B58" s="14" t="s">
        <v>8</v>
      </c>
      <c r="C58" s="13">
        <v>0.99918809059597746</v>
      </c>
      <c r="D58" s="13">
        <v>0.95411071105072653</v>
      </c>
      <c r="E58" s="13">
        <v>1.0463951707337613</v>
      </c>
      <c r="F58" s="15">
        <v>0.97249010548688297</v>
      </c>
      <c r="G58" s="16">
        <v>0.45454545454545453</v>
      </c>
      <c r="H58" s="16">
        <v>1</v>
      </c>
      <c r="I58" s="16">
        <v>2.3553150022545502E-2</v>
      </c>
      <c r="J58" s="15">
        <v>1.1892410010865648E-3</v>
      </c>
      <c r="K58" s="14" t="s">
        <v>107</v>
      </c>
      <c r="L58" s="16">
        <v>-8.1223918097411273E-4</v>
      </c>
    </row>
    <row r="59" spans="1:12" x14ac:dyDescent="0.25">
      <c r="A59" s="14" t="s">
        <v>24</v>
      </c>
      <c r="B59" s="14" t="s">
        <v>34</v>
      </c>
      <c r="C59" s="13">
        <v>0.90766947254794017</v>
      </c>
      <c r="D59" s="13">
        <v>0.74681827406399182</v>
      </c>
      <c r="E59" s="13">
        <v>1.1031651206286128</v>
      </c>
      <c r="F59" s="15">
        <v>0.33035041615781824</v>
      </c>
      <c r="G59" s="16">
        <v>0.59777777777777774</v>
      </c>
      <c r="H59" s="16">
        <v>1</v>
      </c>
      <c r="I59" s="16">
        <v>9.9521427771379234E-2</v>
      </c>
      <c r="J59" s="15">
        <v>0.94752371554131098</v>
      </c>
      <c r="K59" s="14" t="s">
        <v>107</v>
      </c>
      <c r="L59" s="16">
        <v>-9.6874983668808159E-2</v>
      </c>
    </row>
    <row r="60" spans="1:12" x14ac:dyDescent="0.25">
      <c r="A60" s="14" t="s">
        <v>24</v>
      </c>
      <c r="B60" s="14" t="s">
        <v>35</v>
      </c>
      <c r="C60" s="13">
        <v>1.2056869764465277</v>
      </c>
      <c r="D60" s="13">
        <v>0.55932762399770841</v>
      </c>
      <c r="E60" s="13">
        <v>2.5989796012269286</v>
      </c>
      <c r="F60" s="15">
        <v>0.63313851966305401</v>
      </c>
      <c r="G60" s="16">
        <v>0.53111111111111109</v>
      </c>
      <c r="H60" s="16">
        <v>1</v>
      </c>
      <c r="I60" s="16">
        <v>0.39187934245572237</v>
      </c>
      <c r="J60" s="15">
        <v>0.22782868617786523</v>
      </c>
      <c r="K60" s="14" t="s">
        <v>107</v>
      </c>
      <c r="L60" s="16">
        <v>0.18704950942941637</v>
      </c>
    </row>
    <row r="61" spans="1:12" x14ac:dyDescent="0.25">
      <c r="A61" s="14" t="s">
        <v>24</v>
      </c>
      <c r="B61" s="14" t="s">
        <v>4</v>
      </c>
      <c r="C61" s="13">
        <v>1.1249994838455832</v>
      </c>
      <c r="D61" s="13">
        <v>0.22518465984282079</v>
      </c>
      <c r="E61" s="13">
        <v>5.6203821323185865</v>
      </c>
      <c r="F61" s="15">
        <v>0.88588890089971273</v>
      </c>
      <c r="G61" s="16">
        <v>0.51333333333333331</v>
      </c>
      <c r="H61" s="16">
        <v>1</v>
      </c>
      <c r="I61" s="16">
        <v>0.8207380811610494</v>
      </c>
      <c r="J61" s="15">
        <v>2.0594579740962526E-2</v>
      </c>
      <c r="K61" s="14" t="s">
        <v>107</v>
      </c>
      <c r="L61" s="16">
        <v>0.11778257685235216</v>
      </c>
    </row>
    <row r="62" spans="1:12" x14ac:dyDescent="0.25">
      <c r="A62" s="14" t="s">
        <v>24</v>
      </c>
      <c r="B62" s="14" t="s">
        <v>36</v>
      </c>
      <c r="C62" s="13">
        <v>2.1983574566254127E-33</v>
      </c>
      <c r="D62" s="13">
        <v>6.0779446633584004E-91</v>
      </c>
      <c r="E62" s="13">
        <v>7.9513318642656374E+24</v>
      </c>
      <c r="F62" s="15">
        <v>0.26611248958010791</v>
      </c>
      <c r="G62" s="16">
        <v>0.5892857142857143</v>
      </c>
      <c r="H62" s="16">
        <v>1</v>
      </c>
      <c r="I62" s="16">
        <v>67.620109512168511</v>
      </c>
      <c r="J62" s="15">
        <v>1.236676740178539</v>
      </c>
      <c r="K62" s="14" t="s">
        <v>107</v>
      </c>
      <c r="L62" s="16">
        <v>-75.19759759791657</v>
      </c>
    </row>
    <row r="63" spans="1:12" x14ac:dyDescent="0.25">
      <c r="A63" s="14" t="s">
        <v>24</v>
      </c>
      <c r="B63" s="14" t="s">
        <v>9</v>
      </c>
      <c r="C63" s="13">
        <v>0.97588019938259685</v>
      </c>
      <c r="D63" s="13">
        <v>0.87467055440202945</v>
      </c>
      <c r="E63" s="13">
        <v>1.0888009877022646</v>
      </c>
      <c r="F63" s="15">
        <v>0.66207715690105118</v>
      </c>
      <c r="G63" s="16">
        <v>0.56018518518518523</v>
      </c>
      <c r="H63" s="16">
        <v>1</v>
      </c>
      <c r="I63" s="16">
        <v>5.5864560269052628E-2</v>
      </c>
      <c r="J63" s="15">
        <v>0.19101020796923932</v>
      </c>
      <c r="K63" s="14" t="s">
        <v>107</v>
      </c>
      <c r="L63" s="16">
        <v>-2.441544663724143E-2</v>
      </c>
    </row>
    <row r="64" spans="1:12" x14ac:dyDescent="0.25">
      <c r="A64" s="14" t="s">
        <v>24</v>
      </c>
      <c r="B64" s="14" t="s">
        <v>37</v>
      </c>
      <c r="C64" s="13">
        <v>2.7383680689369294</v>
      </c>
      <c r="D64" s="13">
        <v>0.87204458667991269</v>
      </c>
      <c r="E64" s="13">
        <v>8.5989406912352955</v>
      </c>
      <c r="F64" s="15">
        <v>8.4446249938025963E-2</v>
      </c>
      <c r="G64" s="16">
        <v>0.73777777777777775</v>
      </c>
      <c r="H64" s="16">
        <v>1</v>
      </c>
      <c r="I64" s="16">
        <v>0.58382545882308945</v>
      </c>
      <c r="J64" s="15">
        <v>2.977180715598899</v>
      </c>
      <c r="K64" s="14" t="s">
        <v>107</v>
      </c>
      <c r="L64" s="16">
        <v>1.0073621476841605</v>
      </c>
    </row>
    <row r="65" spans="1:12" x14ac:dyDescent="0.25">
      <c r="A65" s="14" t="s">
        <v>24</v>
      </c>
      <c r="B65" s="14" t="s">
        <v>38</v>
      </c>
      <c r="C65" s="13">
        <v>0.53418785520273182</v>
      </c>
      <c r="D65" s="13">
        <v>7.6554166852395425E-2</v>
      </c>
      <c r="E65" s="13">
        <v>3.7275131632781386</v>
      </c>
      <c r="F65" s="15">
        <v>0.52701858737009866</v>
      </c>
      <c r="G65" s="16">
        <v>0.56444444444444442</v>
      </c>
      <c r="H65" s="16">
        <v>1</v>
      </c>
      <c r="I65" s="16">
        <v>0.99121668943230512</v>
      </c>
      <c r="J65" s="15">
        <v>0.40013685567711588</v>
      </c>
      <c r="K65" s="14" t="s">
        <v>107</v>
      </c>
      <c r="L65" s="16">
        <v>-0.62700771311594239</v>
      </c>
    </row>
    <row r="66" spans="1:12" x14ac:dyDescent="0.25">
      <c r="A66" s="14" t="s">
        <v>24</v>
      </c>
      <c r="B66" s="14" t="s">
        <v>109</v>
      </c>
      <c r="C66" s="13">
        <v>1.1657821727743933</v>
      </c>
      <c r="D66" s="13">
        <v>0.24656304869772747</v>
      </c>
      <c r="E66" s="13">
        <v>5.511969784347948</v>
      </c>
      <c r="F66" s="15">
        <v>0.84654962309219806</v>
      </c>
      <c r="G66" s="16">
        <v>0.57777777777777772</v>
      </c>
      <c r="H66" s="16">
        <v>1</v>
      </c>
      <c r="I66" s="16">
        <v>0.79263180827917745</v>
      </c>
      <c r="J66" s="15">
        <v>3.7451038847862758E-2</v>
      </c>
      <c r="K66" s="14" t="s">
        <v>107</v>
      </c>
      <c r="L66" s="16">
        <v>0.15339225467364798</v>
      </c>
    </row>
    <row r="67" spans="1:12" x14ac:dyDescent="0.25">
      <c r="A67" s="14" t="s">
        <v>24</v>
      </c>
      <c r="B67" s="14" t="s">
        <v>39</v>
      </c>
      <c r="C67" s="13">
        <v>3.7667444582440921</v>
      </c>
      <c r="D67" s="13">
        <v>5.2637458851798359E-3</v>
      </c>
      <c r="E67" s="13">
        <v>2695.4879895817458</v>
      </c>
      <c r="F67" s="15">
        <v>0.69251257705203106</v>
      </c>
      <c r="G67" s="16">
        <v>0.56222222222222218</v>
      </c>
      <c r="H67" s="16">
        <v>1</v>
      </c>
      <c r="I67" s="16">
        <v>3.3536960380559977</v>
      </c>
      <c r="J67" s="15">
        <v>0.15637881379994731</v>
      </c>
      <c r="K67" s="14" t="s">
        <v>107</v>
      </c>
      <c r="L67" s="16">
        <v>1.3262110894680974</v>
      </c>
    </row>
    <row r="68" spans="1:12" x14ac:dyDescent="0.25">
      <c r="A68" s="14" t="s">
        <v>24</v>
      </c>
      <c r="B68" s="14" t="s">
        <v>21</v>
      </c>
      <c r="C68" s="13">
        <v>0.51444249615312565</v>
      </c>
      <c r="D68" s="13">
        <v>3.9286877993349706E-2</v>
      </c>
      <c r="E68" s="13">
        <v>6.7363734500119259</v>
      </c>
      <c r="F68" s="15">
        <v>0.61252851887508319</v>
      </c>
      <c r="G68" s="16">
        <v>0.55333333333333334</v>
      </c>
      <c r="H68" s="16">
        <v>1</v>
      </c>
      <c r="I68" s="16">
        <v>1.3123675909502541</v>
      </c>
      <c r="J68" s="15">
        <v>0.25650930042353226</v>
      </c>
      <c r="K68" s="14" t="s">
        <v>107</v>
      </c>
      <c r="L68" s="16">
        <v>-0.66467149642059764</v>
      </c>
    </row>
    <row r="69" spans="1:12" x14ac:dyDescent="0.25">
      <c r="A69" s="14" t="s">
        <v>24</v>
      </c>
      <c r="B69" s="14" t="s">
        <v>22</v>
      </c>
      <c r="C69" s="13">
        <v>0.70979119769358878</v>
      </c>
      <c r="D69" s="13">
        <v>9.2502952721229076E-2</v>
      </c>
      <c r="E69" s="13">
        <v>5.4463509488349375</v>
      </c>
      <c r="F69" s="15">
        <v>0.74162461947777514</v>
      </c>
      <c r="G69" s="16">
        <v>0.52222222222222225</v>
      </c>
      <c r="H69" s="16">
        <v>1</v>
      </c>
      <c r="I69" s="16">
        <v>1.0396774072286197</v>
      </c>
      <c r="J69" s="15">
        <v>0.10870386509917983</v>
      </c>
      <c r="K69" s="14" t="s">
        <v>107</v>
      </c>
      <c r="L69" s="16">
        <v>-0.34278443995456886</v>
      </c>
    </row>
    <row r="70" spans="1:12" x14ac:dyDescent="0.25">
      <c r="A70" s="14" t="s">
        <v>24</v>
      </c>
      <c r="B70" s="14" t="s">
        <v>40</v>
      </c>
      <c r="C70" s="13">
        <v>3.0499815859892769</v>
      </c>
      <c r="D70" s="13">
        <v>6.2241080560666948E-2</v>
      </c>
      <c r="E70" s="13">
        <v>149.45736145770388</v>
      </c>
      <c r="F70" s="15">
        <v>0.57439765252541553</v>
      </c>
      <c r="G70" s="16">
        <v>0.55333333333333334</v>
      </c>
      <c r="H70" s="16">
        <v>1</v>
      </c>
      <c r="I70" s="16">
        <v>1.9856872993527523</v>
      </c>
      <c r="J70" s="15">
        <v>0.31537960778435642</v>
      </c>
      <c r="K70" s="14" t="s">
        <v>107</v>
      </c>
      <c r="L70" s="16">
        <v>1.1151355532205303</v>
      </c>
    </row>
    <row r="71" spans="1:12" x14ac:dyDescent="0.25">
      <c r="A71" s="14" t="s">
        <v>24</v>
      </c>
      <c r="B71" s="14" t="s">
        <v>41</v>
      </c>
      <c r="C71" s="13">
        <v>1.08505980407188</v>
      </c>
      <c r="D71" s="13">
        <v>3.8357124480810113E-3</v>
      </c>
      <c r="E71" s="13">
        <v>306.94552689984141</v>
      </c>
      <c r="F71" s="15">
        <v>0.97738793086323839</v>
      </c>
      <c r="G71" s="16">
        <v>0.48222222222222222</v>
      </c>
      <c r="H71" s="16">
        <v>1</v>
      </c>
      <c r="I71" s="16">
        <v>2.8801729190580643</v>
      </c>
      <c r="J71" s="15">
        <v>8.0337216460929744E-4</v>
      </c>
      <c r="K71" s="14" t="s">
        <v>107</v>
      </c>
      <c r="L71" s="16">
        <v>8.1635104433686795E-2</v>
      </c>
    </row>
    <row r="72" spans="1:12" x14ac:dyDescent="0.25">
      <c r="A72" s="14" t="s">
        <v>24</v>
      </c>
      <c r="B72" s="14" t="s">
        <v>110</v>
      </c>
      <c r="C72" s="13">
        <v>1.1603965097402404</v>
      </c>
      <c r="D72" s="13">
        <v>0.85145690212736835</v>
      </c>
      <c r="E72" s="13">
        <v>1.581430670716329</v>
      </c>
      <c r="F72" s="15">
        <v>0.3462679014893415</v>
      </c>
      <c r="G72" s="16">
        <v>0.67333333333333334</v>
      </c>
      <c r="H72" s="16">
        <v>1</v>
      </c>
      <c r="I72" s="16">
        <v>0.15794584090112992</v>
      </c>
      <c r="J72" s="15">
        <v>0.88708708986321894</v>
      </c>
      <c r="K72" s="14" t="s">
        <v>107</v>
      </c>
      <c r="L72" s="16">
        <v>0.1487617654531431</v>
      </c>
    </row>
    <row r="73" spans="1:12" x14ac:dyDescent="0.25">
      <c r="A73" s="14" t="s">
        <v>24</v>
      </c>
      <c r="B73" s="14" t="s">
        <v>43</v>
      </c>
      <c r="C73" s="13">
        <v>1.0210219345530045</v>
      </c>
      <c r="D73" s="13">
        <v>0.88653864347334299</v>
      </c>
      <c r="E73" s="13">
        <v>1.1759056398873222</v>
      </c>
      <c r="F73" s="15">
        <v>0.77280711727180273</v>
      </c>
      <c r="G73" s="16">
        <v>0.5</v>
      </c>
      <c r="H73" s="16">
        <v>1</v>
      </c>
      <c r="I73" s="16">
        <v>7.2059786213844748E-2</v>
      </c>
      <c r="J73" s="15">
        <v>8.3350591243680328E-2</v>
      </c>
      <c r="K73" s="14" t="s">
        <v>107</v>
      </c>
      <c r="L73" s="16">
        <v>2.0804022353335103E-2</v>
      </c>
    </row>
    <row r="74" spans="1:12" x14ac:dyDescent="0.25">
      <c r="A74" s="14" t="s">
        <v>24</v>
      </c>
      <c r="B74" s="14" t="s">
        <v>44</v>
      </c>
      <c r="C74" s="13">
        <v>1.1413221794157966</v>
      </c>
      <c r="D74" s="13">
        <v>0.14113069912784323</v>
      </c>
      <c r="E74" s="13">
        <v>9.2298580342640335</v>
      </c>
      <c r="F74" s="15">
        <v>0.90135665471274484</v>
      </c>
      <c r="G74" s="16">
        <v>0.5</v>
      </c>
      <c r="H74" s="16">
        <v>1</v>
      </c>
      <c r="I74" s="16">
        <v>1.0664768777005593</v>
      </c>
      <c r="J74" s="15">
        <v>1.5363041809992808E-2</v>
      </c>
      <c r="K74" s="14" t="s">
        <v>107</v>
      </c>
      <c r="L74" s="16">
        <v>0.13218739685551056</v>
      </c>
    </row>
    <row r="75" spans="1:12" x14ac:dyDescent="0.25">
      <c r="A75" s="14" t="s">
        <v>24</v>
      </c>
      <c r="B75" s="14" t="s">
        <v>3</v>
      </c>
      <c r="C75" s="13">
        <v>1.0026244741781083</v>
      </c>
      <c r="D75" s="13">
        <v>0.98957268838385992</v>
      </c>
      <c r="E75" s="13">
        <v>1.0158484040850819</v>
      </c>
      <c r="F75" s="15">
        <v>0.69501738021703108</v>
      </c>
      <c r="G75" s="16">
        <v>0.56000000000000005</v>
      </c>
      <c r="H75" s="16">
        <v>1</v>
      </c>
      <c r="I75" s="16">
        <v>6.6853744709964346E-3</v>
      </c>
      <c r="J75" s="15">
        <v>0.15370733078376489</v>
      </c>
      <c r="K75" s="14" t="s">
        <v>107</v>
      </c>
      <c r="L75" s="16">
        <v>2.621036259591078E-3</v>
      </c>
    </row>
    <row r="76" spans="1:12" x14ac:dyDescent="0.25">
      <c r="A76" s="14" t="s">
        <v>24</v>
      </c>
      <c r="B76" s="14" t="s">
        <v>33</v>
      </c>
      <c r="C76" s="13">
        <v>1.0413383591820959</v>
      </c>
      <c r="D76" s="13">
        <v>0.8791234772508375</v>
      </c>
      <c r="E76" s="13">
        <v>1.2334849499129636</v>
      </c>
      <c r="F76" s="15">
        <v>0.63918401567057725</v>
      </c>
      <c r="G76" s="16">
        <v>0.55555555555555558</v>
      </c>
      <c r="H76" s="16">
        <v>1</v>
      </c>
      <c r="I76" s="16">
        <v>8.6397856015286031E-2</v>
      </c>
      <c r="J76" s="15">
        <v>0.2198109330400223</v>
      </c>
      <c r="K76" s="14" t="s">
        <v>107</v>
      </c>
      <c r="L76" s="16">
        <v>4.0506769656930064E-2</v>
      </c>
    </row>
    <row r="77" spans="1:12" x14ac:dyDescent="0.25">
      <c r="A77" s="14" t="s">
        <v>24</v>
      </c>
      <c r="B77" s="14" t="s">
        <v>8</v>
      </c>
      <c r="C77" s="13">
        <v>1.0220365098472621</v>
      </c>
      <c r="D77" s="13">
        <v>0.97542950512482252</v>
      </c>
      <c r="E77" s="13">
        <v>1.0708704442225212</v>
      </c>
      <c r="F77" s="15">
        <v>0.36002861219218185</v>
      </c>
      <c r="G77" s="16">
        <v>0.64</v>
      </c>
      <c r="H77" s="16">
        <v>1</v>
      </c>
      <c r="I77" s="16">
        <v>2.3814010022502032E-2</v>
      </c>
      <c r="J77" s="15">
        <v>0.83779343776620152</v>
      </c>
      <c r="K77" s="14" t="s">
        <v>107</v>
      </c>
      <c r="L77" s="16">
        <v>2.1797215064428683E-2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workbookViewId="0">
      <selection sqref="A1:M31"/>
    </sheetView>
  </sheetViews>
  <sheetFormatPr defaultRowHeight="15" x14ac:dyDescent="0.25"/>
  <sheetData>
    <row r="1" spans="1:13" x14ac:dyDescent="0.25">
      <c r="A1" s="9" t="s">
        <v>0</v>
      </c>
      <c r="B1" s="9" t="s">
        <v>95</v>
      </c>
      <c r="C1" s="9" t="s">
        <v>96</v>
      </c>
      <c r="D1" s="9" t="s">
        <v>97</v>
      </c>
      <c r="E1" s="9" t="s">
        <v>98</v>
      </c>
      <c r="F1" s="9" t="s">
        <v>46</v>
      </c>
      <c r="G1" s="9" t="s">
        <v>99</v>
      </c>
      <c r="H1" s="9" t="s">
        <v>100</v>
      </c>
      <c r="I1" s="9" t="s">
        <v>101</v>
      </c>
      <c r="J1" s="9" t="s">
        <v>102</v>
      </c>
      <c r="K1" s="9" t="s">
        <v>103</v>
      </c>
      <c r="L1" s="9" t="s">
        <v>104</v>
      </c>
      <c r="M1" s="9" t="s">
        <v>105</v>
      </c>
    </row>
    <row r="2" spans="1:13" x14ac:dyDescent="0.25">
      <c r="A2" s="10" t="s">
        <v>106</v>
      </c>
      <c r="B2" s="10" t="s">
        <v>4</v>
      </c>
      <c r="C2" s="9">
        <v>1.199999998856345</v>
      </c>
      <c r="D2" s="9">
        <v>0.29331993958856817</v>
      </c>
      <c r="E2" s="9">
        <v>4.909315061482272</v>
      </c>
      <c r="F2" s="11">
        <v>0.79976689925005462</v>
      </c>
      <c r="G2" s="12">
        <v>0.52083333333333337</v>
      </c>
      <c r="H2" s="12">
        <v>1</v>
      </c>
      <c r="I2" s="12">
        <v>0.35939764420862552</v>
      </c>
      <c r="J2" s="11">
        <v>6.4337709145679794E-2</v>
      </c>
      <c r="K2" s="10" t="s">
        <v>107</v>
      </c>
      <c r="L2" s="10" t="s">
        <v>6</v>
      </c>
      <c r="M2" s="12">
        <v>9.116077792045435E-2</v>
      </c>
    </row>
    <row r="3" spans="1:13" x14ac:dyDescent="0.25">
      <c r="A3" s="10" t="s">
        <v>106</v>
      </c>
      <c r="B3" s="10" t="s">
        <v>23</v>
      </c>
      <c r="C3" s="9">
        <v>1.1541373416930421</v>
      </c>
      <c r="D3" s="9">
        <v>0.19772198036235186</v>
      </c>
      <c r="E3" s="9">
        <v>6.7368989580680623</v>
      </c>
      <c r="F3" s="11">
        <v>0.87346709101308273</v>
      </c>
      <c r="G3" s="12">
        <v>0.51041666666666663</v>
      </c>
      <c r="H3" s="12">
        <v>1</v>
      </c>
      <c r="I3" s="12">
        <v>0.45007116536803038</v>
      </c>
      <c r="J3" s="11">
        <v>2.536251160260861E-2</v>
      </c>
      <c r="K3" s="10" t="s">
        <v>107</v>
      </c>
      <c r="L3" s="10" t="s">
        <v>6</v>
      </c>
      <c r="M3" s="12">
        <v>7.1676587301587297E-2</v>
      </c>
    </row>
    <row r="4" spans="1:13" x14ac:dyDescent="0.25">
      <c r="A4" s="10" t="s">
        <v>106</v>
      </c>
      <c r="B4" s="10" t="s">
        <v>24</v>
      </c>
      <c r="C4" s="9">
        <v>0.33336492012111352</v>
      </c>
      <c r="D4" s="9">
        <v>6.7286021250852326E-2</v>
      </c>
      <c r="E4" s="9">
        <v>1.6516383031928592</v>
      </c>
      <c r="F4" s="11">
        <v>0.1784898349043047</v>
      </c>
      <c r="G4" s="12">
        <v>0.60416666666666663</v>
      </c>
      <c r="H4" s="12">
        <v>1</v>
      </c>
      <c r="I4" s="12">
        <v>0.40824353195912216</v>
      </c>
      <c r="J4" s="11">
        <v>1.8101533525025066</v>
      </c>
      <c r="K4" s="10" t="s">
        <v>107</v>
      </c>
      <c r="L4" s="10" t="s">
        <v>6</v>
      </c>
      <c r="M4" s="12">
        <v>-0.54925876639712434</v>
      </c>
    </row>
    <row r="5" spans="1:13" x14ac:dyDescent="0.25">
      <c r="A5" s="10" t="s">
        <v>106</v>
      </c>
      <c r="B5" s="10" t="s">
        <v>25</v>
      </c>
      <c r="C5" s="9">
        <v>0.23083847994169135</v>
      </c>
      <c r="D5" s="9">
        <v>5.4418408556423027E-2</v>
      </c>
      <c r="E5" s="9">
        <v>0.97919812863585176</v>
      </c>
      <c r="F5" s="11">
        <v>4.6759022058429994E-2</v>
      </c>
      <c r="G5" s="12">
        <v>0.67361111111111116</v>
      </c>
      <c r="H5" s="12">
        <v>1</v>
      </c>
      <c r="I5" s="12">
        <v>0.36863324201818776</v>
      </c>
      <c r="J5" s="11">
        <v>3.9540385554183346</v>
      </c>
      <c r="K5" s="10" t="s">
        <v>107</v>
      </c>
      <c r="L5" s="10" t="s">
        <v>26</v>
      </c>
      <c r="M5" s="12">
        <v>-0.73301851703051002</v>
      </c>
    </row>
    <row r="6" spans="1:13" x14ac:dyDescent="0.25">
      <c r="A6" s="10" t="s">
        <v>106</v>
      </c>
      <c r="B6" s="10" t="s">
        <v>27</v>
      </c>
      <c r="C6" s="9">
        <v>0.30003201571573801</v>
      </c>
      <c r="D6" s="9">
        <v>7.3338683768291044E-2</v>
      </c>
      <c r="E6" s="9">
        <v>1.227445133033187</v>
      </c>
      <c r="F6" s="11">
        <v>9.3963126512457418E-2</v>
      </c>
      <c r="G6" s="12">
        <v>0.64583333333333337</v>
      </c>
      <c r="H6" s="12">
        <v>1</v>
      </c>
      <c r="I6" s="12">
        <v>0.35939460715287841</v>
      </c>
      <c r="J6" s="11">
        <v>2.8051317282045103</v>
      </c>
      <c r="K6" s="10" t="s">
        <v>107</v>
      </c>
      <c r="L6" s="10" t="s">
        <v>6</v>
      </c>
      <c r="M6" s="12">
        <v>-0.60193304548377446</v>
      </c>
    </row>
    <row r="7" spans="1:13" x14ac:dyDescent="0.25">
      <c r="A7" s="10" t="s">
        <v>106</v>
      </c>
      <c r="B7" s="10" t="s">
        <v>28</v>
      </c>
      <c r="C7" s="9">
        <v>0.66666791830293914</v>
      </c>
      <c r="D7" s="9">
        <v>0.14920855560386159</v>
      </c>
      <c r="E7" s="9">
        <v>2.9786905415420541</v>
      </c>
      <c r="F7" s="11">
        <v>0.5955046713458132</v>
      </c>
      <c r="G7" s="12">
        <v>0.54166666666666663</v>
      </c>
      <c r="H7" s="12">
        <v>1</v>
      </c>
      <c r="I7" s="12">
        <v>0.38188125670148082</v>
      </c>
      <c r="J7" s="11">
        <v>0.28182938658320061</v>
      </c>
      <c r="K7" s="10" t="s">
        <v>107</v>
      </c>
      <c r="L7" s="10" t="s">
        <v>6</v>
      </c>
      <c r="M7" s="12">
        <v>-0.20273161532775907</v>
      </c>
    </row>
    <row r="8" spans="1:13" x14ac:dyDescent="0.25">
      <c r="A8" s="10" t="s">
        <v>106</v>
      </c>
      <c r="B8" s="10" t="s">
        <v>29</v>
      </c>
      <c r="C8" s="9">
        <v>1.1541373416930423</v>
      </c>
      <c r="D8" s="9">
        <v>0.19772198036235181</v>
      </c>
      <c r="E8" s="9">
        <v>6.7368989580680667</v>
      </c>
      <c r="F8" s="11">
        <v>0.87346709101308251</v>
      </c>
      <c r="G8" s="12">
        <v>0.51041666666666663</v>
      </c>
      <c r="H8" s="12">
        <v>1</v>
      </c>
      <c r="I8" s="12">
        <v>0.45007116536803049</v>
      </c>
      <c r="J8" s="11">
        <v>2.53625116026087E-2</v>
      </c>
      <c r="K8" s="10" t="s">
        <v>107</v>
      </c>
      <c r="L8" s="10" t="s">
        <v>6</v>
      </c>
      <c r="M8" s="12">
        <v>7.1676587301587436E-2</v>
      </c>
    </row>
    <row r="9" spans="1:13" x14ac:dyDescent="0.25">
      <c r="A9" s="10" t="s">
        <v>106</v>
      </c>
      <c r="B9" s="10" t="s">
        <v>30</v>
      </c>
      <c r="C9" s="9">
        <v>2.0203994171277131</v>
      </c>
      <c r="D9" s="9">
        <v>0.51401444174892175</v>
      </c>
      <c r="E9" s="9">
        <v>7.9414379697991544</v>
      </c>
      <c r="F9" s="11">
        <v>0.31391631717103941</v>
      </c>
      <c r="G9" s="12">
        <v>0.58680555555555558</v>
      </c>
      <c r="H9" s="12">
        <v>1</v>
      </c>
      <c r="I9" s="12">
        <v>0.34918987059175982</v>
      </c>
      <c r="J9" s="11">
        <v>1.0141263562752965</v>
      </c>
      <c r="K9" s="10" t="s">
        <v>107</v>
      </c>
      <c r="L9" s="10" t="s">
        <v>6</v>
      </c>
      <c r="M9" s="12">
        <v>0.35164761155910457</v>
      </c>
    </row>
    <row r="10" spans="1:13" x14ac:dyDescent="0.25">
      <c r="A10" s="10" t="s">
        <v>108</v>
      </c>
      <c r="B10" s="10" t="s">
        <v>4</v>
      </c>
      <c r="C10" s="9">
        <v>0.80000000198553445</v>
      </c>
      <c r="D10" s="9">
        <v>7.552793298649059E-2</v>
      </c>
      <c r="E10" s="9">
        <v>8.4736861962226531</v>
      </c>
      <c r="F10" s="11">
        <v>0.8529854001884597</v>
      </c>
      <c r="G10" s="12">
        <v>0.52380952380952384</v>
      </c>
      <c r="H10" s="12">
        <v>1</v>
      </c>
      <c r="I10" s="12">
        <v>0.60207972891424577</v>
      </c>
      <c r="J10" s="11">
        <v>3.4340029923907223E-2</v>
      </c>
      <c r="K10" s="10" t="s">
        <v>107</v>
      </c>
      <c r="L10" s="10" t="s">
        <v>6</v>
      </c>
      <c r="M10" s="12">
        <v>-0.11157177441614585</v>
      </c>
    </row>
    <row r="11" spans="1:13" x14ac:dyDescent="0.25">
      <c r="A11" s="10" t="s">
        <v>108</v>
      </c>
      <c r="B11" s="10" t="s">
        <v>23</v>
      </c>
      <c r="C11" s="9">
        <v>1.9998258891621796</v>
      </c>
      <c r="D11" s="9">
        <v>0.13418540113880575</v>
      </c>
      <c r="E11" s="9">
        <v>29.804312190610762</v>
      </c>
      <c r="F11" s="11">
        <v>0.61510178768948542</v>
      </c>
      <c r="G11" s="12">
        <v>0.55952380952380953</v>
      </c>
      <c r="H11" s="12">
        <v>1</v>
      </c>
      <c r="I11" s="12">
        <v>0.68919454321200002</v>
      </c>
      <c r="J11" s="11">
        <v>0.25281228201217693</v>
      </c>
      <c r="K11" s="10" t="s">
        <v>107</v>
      </c>
      <c r="L11" s="10" t="s">
        <v>6</v>
      </c>
      <c r="M11" s="12">
        <v>0.3465300606757461</v>
      </c>
    </row>
    <row r="12" spans="1:13" x14ac:dyDescent="0.25">
      <c r="A12" s="10" t="s">
        <v>108</v>
      </c>
      <c r="B12" s="10" t="s">
        <v>24</v>
      </c>
      <c r="C12" s="9">
        <v>1.3333332599602077</v>
      </c>
      <c r="D12" s="9">
        <v>0.14902751435214762</v>
      </c>
      <c r="E12" s="9">
        <v>11.929190323306866</v>
      </c>
      <c r="F12" s="11">
        <v>0.79693899543275504</v>
      </c>
      <c r="G12" s="12">
        <v>0.5357142857142857</v>
      </c>
      <c r="H12" s="12">
        <v>1</v>
      </c>
      <c r="I12" s="12">
        <v>0.55901699335023602</v>
      </c>
      <c r="J12" s="11">
        <v>6.6208754761092822E-2</v>
      </c>
      <c r="K12" s="10" t="s">
        <v>107</v>
      </c>
      <c r="L12" s="10" t="s">
        <v>6</v>
      </c>
      <c r="M12" s="12">
        <v>0.14384100871096753</v>
      </c>
    </row>
    <row r="13" spans="1:13" x14ac:dyDescent="0.25">
      <c r="A13" s="10" t="s">
        <v>108</v>
      </c>
      <c r="B13" s="10" t="s">
        <v>25</v>
      </c>
      <c r="C13" s="9">
        <v>1.4999979641821162</v>
      </c>
      <c r="D13" s="9">
        <v>0.15602991531343691</v>
      </c>
      <c r="E13" s="9">
        <v>14.420272471664468</v>
      </c>
      <c r="F13" s="11">
        <v>0.72548186637160039</v>
      </c>
      <c r="G13" s="12">
        <v>0.54761904761904767</v>
      </c>
      <c r="H13" s="12">
        <v>1</v>
      </c>
      <c r="I13" s="12">
        <v>0.57735022021688343</v>
      </c>
      <c r="J13" s="11">
        <v>0.12330066088510863</v>
      </c>
      <c r="K13" s="10" t="s">
        <v>107</v>
      </c>
      <c r="L13" s="10" t="s">
        <v>26</v>
      </c>
      <c r="M13" s="12">
        <v>0.20273187544766041</v>
      </c>
    </row>
    <row r="14" spans="1:13" x14ac:dyDescent="0.25">
      <c r="A14" s="10" t="s">
        <v>108</v>
      </c>
      <c r="B14" s="10" t="s">
        <v>27</v>
      </c>
      <c r="C14" s="9">
        <v>1.4999979641821162</v>
      </c>
      <c r="D14" s="9">
        <v>0.15602991531343691</v>
      </c>
      <c r="E14" s="9">
        <v>14.420272471664468</v>
      </c>
      <c r="F14" s="11">
        <v>0.72548186637160039</v>
      </c>
      <c r="G14" s="12">
        <v>0.54761904761904767</v>
      </c>
      <c r="H14" s="12">
        <v>1</v>
      </c>
      <c r="I14" s="12">
        <v>0.57735022021688343</v>
      </c>
      <c r="J14" s="11">
        <v>0.12330066088510863</v>
      </c>
      <c r="K14" s="10" t="s">
        <v>107</v>
      </c>
      <c r="L14" s="10" t="s">
        <v>6</v>
      </c>
      <c r="M14" s="12">
        <v>0.20273187544766041</v>
      </c>
    </row>
    <row r="15" spans="1:13" x14ac:dyDescent="0.25">
      <c r="A15" s="10" t="s">
        <v>108</v>
      </c>
      <c r="B15" s="10" t="s">
        <v>28</v>
      </c>
      <c r="C15" s="9">
        <v>1.9998258891621792</v>
      </c>
      <c r="D15" s="9">
        <v>0.13418540113880575</v>
      </c>
      <c r="E15" s="9">
        <v>29.804312190610737</v>
      </c>
      <c r="F15" s="11">
        <v>0.61510178768948554</v>
      </c>
      <c r="G15" s="12">
        <v>0.55952380952380953</v>
      </c>
      <c r="H15" s="12">
        <v>1</v>
      </c>
      <c r="I15" s="12">
        <v>0.68919454321199991</v>
      </c>
      <c r="J15" s="11">
        <v>0.25281228201217681</v>
      </c>
      <c r="K15" s="10" t="s">
        <v>107</v>
      </c>
      <c r="L15" s="10" t="s">
        <v>6</v>
      </c>
      <c r="M15" s="12">
        <v>0.34653006067574599</v>
      </c>
    </row>
    <row r="16" spans="1:13" x14ac:dyDescent="0.25">
      <c r="A16" s="10" t="s">
        <v>108</v>
      </c>
      <c r="B16" s="10" t="s">
        <v>29</v>
      </c>
      <c r="C16" s="9">
        <v>7.7129738632354085E-6</v>
      </c>
      <c r="D16" s="9">
        <v>1.1386704349021544E-169</v>
      </c>
      <c r="E16" s="9"/>
      <c r="F16" s="11">
        <v>0.95122708074427242</v>
      </c>
      <c r="G16" s="12">
        <v>0.66666666666666663</v>
      </c>
      <c r="H16" s="12">
        <v>1</v>
      </c>
      <c r="I16" s="12">
        <v>96.235036884681435</v>
      </c>
      <c r="J16" s="11">
        <v>3.7412682409258941E-3</v>
      </c>
      <c r="K16" s="10" t="s">
        <v>107</v>
      </c>
      <c r="L16" s="10" t="s">
        <v>6</v>
      </c>
      <c r="M16" s="12">
        <v>-5.8863033648410221</v>
      </c>
    </row>
    <row r="17" spans="1:13" x14ac:dyDescent="0.25">
      <c r="A17" s="10" t="s">
        <v>108</v>
      </c>
      <c r="B17" s="10" t="s">
        <v>30</v>
      </c>
      <c r="C17" s="9">
        <v>0.6666675714758431</v>
      </c>
      <c r="D17" s="9">
        <v>6.9346817264720834E-2</v>
      </c>
      <c r="E17" s="9">
        <v>6.4090273842113819</v>
      </c>
      <c r="F17" s="11">
        <v>0.72548186637160039</v>
      </c>
      <c r="G17" s="12">
        <v>0.54761904761904767</v>
      </c>
      <c r="H17" s="12">
        <v>1</v>
      </c>
      <c r="I17" s="12">
        <v>0.57735022021688343</v>
      </c>
      <c r="J17" s="11">
        <v>0.12330066088510863</v>
      </c>
      <c r="K17" s="10" t="s">
        <v>107</v>
      </c>
      <c r="L17" s="10" t="s">
        <v>6</v>
      </c>
      <c r="M17" s="12">
        <v>-0.20273187544766039</v>
      </c>
    </row>
    <row r="18" spans="1:13" x14ac:dyDescent="0.25">
      <c r="A18" s="10" t="s">
        <v>23</v>
      </c>
      <c r="B18" s="10" t="s">
        <v>4</v>
      </c>
      <c r="C18" s="9">
        <v>0.90000065141255714</v>
      </c>
      <c r="D18" s="9">
        <v>0.13939069005882107</v>
      </c>
      <c r="E18" s="9">
        <v>5.8110134342632014</v>
      </c>
      <c r="F18" s="11">
        <v>0.91184013353455184</v>
      </c>
      <c r="G18" s="12">
        <v>0.51190476190476186</v>
      </c>
      <c r="H18" s="12">
        <v>1</v>
      </c>
      <c r="I18" s="12">
        <v>0.47580332892240385</v>
      </c>
      <c r="J18" s="11">
        <v>1.2258430362931354E-2</v>
      </c>
      <c r="K18" s="10" t="s">
        <v>107</v>
      </c>
      <c r="L18" s="10" t="s">
        <v>6</v>
      </c>
      <c r="M18" s="12">
        <v>-5.2679895933179011E-2</v>
      </c>
    </row>
    <row r="19" spans="1:13" x14ac:dyDescent="0.25">
      <c r="A19" s="10" t="s">
        <v>23</v>
      </c>
      <c r="B19" s="10" t="s">
        <v>24</v>
      </c>
      <c r="C19" s="9">
        <v>0.66653703790162255</v>
      </c>
      <c r="D19" s="9">
        <v>9.962696241654409E-2</v>
      </c>
      <c r="E19" s="9">
        <v>4.4593512852188804</v>
      </c>
      <c r="F19" s="11">
        <v>0.67571591726883629</v>
      </c>
      <c r="G19" s="12">
        <v>0.54166666666666663</v>
      </c>
      <c r="H19" s="12">
        <v>1</v>
      </c>
      <c r="I19" s="12">
        <v>0.48487188766289396</v>
      </c>
      <c r="J19" s="11">
        <v>0.17498847691049399</v>
      </c>
      <c r="K19" s="10" t="s">
        <v>107</v>
      </c>
      <c r="L19" s="10" t="s">
        <v>6</v>
      </c>
      <c r="M19" s="12">
        <v>-0.20282978508112512</v>
      </c>
    </row>
    <row r="20" spans="1:13" x14ac:dyDescent="0.25">
      <c r="A20" s="10" t="s">
        <v>23</v>
      </c>
      <c r="B20" s="10" t="s">
        <v>25</v>
      </c>
      <c r="C20" s="9">
        <v>1.7333332180934897</v>
      </c>
      <c r="D20" s="9">
        <v>0.27179553046806981</v>
      </c>
      <c r="E20" s="9">
        <v>11.054059791830507</v>
      </c>
      <c r="F20" s="11">
        <v>0.56065047910603005</v>
      </c>
      <c r="G20" s="12">
        <v>0.56547619047619047</v>
      </c>
      <c r="H20" s="12">
        <v>1</v>
      </c>
      <c r="I20" s="12">
        <v>0.47264937178522576</v>
      </c>
      <c r="J20" s="11">
        <v>0.3385792099856485</v>
      </c>
      <c r="K20" s="10" t="s">
        <v>107</v>
      </c>
      <c r="L20" s="10" t="s">
        <v>26</v>
      </c>
      <c r="M20" s="12">
        <v>0.27502313521737232</v>
      </c>
    </row>
    <row r="21" spans="1:13" x14ac:dyDescent="0.25">
      <c r="A21" s="10" t="s">
        <v>23</v>
      </c>
      <c r="B21" s="10" t="s">
        <v>27</v>
      </c>
      <c r="C21" s="9">
        <v>1.9999993250308563</v>
      </c>
      <c r="D21" s="9">
        <v>0.31384850232466416</v>
      </c>
      <c r="E21" s="9">
        <v>12.744994067188625</v>
      </c>
      <c r="F21" s="11">
        <v>0.46321833125573253</v>
      </c>
      <c r="G21" s="12">
        <v>0.58333333333333337</v>
      </c>
      <c r="H21" s="12">
        <v>1</v>
      </c>
      <c r="I21" s="12">
        <v>0.4724555511886544</v>
      </c>
      <c r="J21" s="11">
        <v>0.53810694287573801</v>
      </c>
      <c r="K21" s="10" t="s">
        <v>107</v>
      </c>
      <c r="L21" s="10" t="s">
        <v>6</v>
      </c>
      <c r="M21" s="12">
        <v>0.34657342153765824</v>
      </c>
    </row>
    <row r="22" spans="1:13" x14ac:dyDescent="0.25">
      <c r="A22" s="10" t="s">
        <v>23</v>
      </c>
      <c r="B22" s="10" t="s">
        <v>28</v>
      </c>
      <c r="C22" s="9">
        <v>3.0000099399297424</v>
      </c>
      <c r="D22" s="9">
        <v>0.48872388274667139</v>
      </c>
      <c r="E22" s="9">
        <v>18.415428337768414</v>
      </c>
      <c r="F22" s="11">
        <v>0.23536924623804234</v>
      </c>
      <c r="G22" s="12">
        <v>0.625</v>
      </c>
      <c r="H22" s="12">
        <v>1</v>
      </c>
      <c r="I22" s="12">
        <v>0.46290983462744001</v>
      </c>
      <c r="J22" s="11">
        <v>1.4081169239632718</v>
      </c>
      <c r="K22" s="10" t="s">
        <v>107</v>
      </c>
      <c r="L22" s="10" t="s">
        <v>6</v>
      </c>
      <c r="M22" s="12">
        <v>0.54930780098626741</v>
      </c>
    </row>
    <row r="23" spans="1:13" x14ac:dyDescent="0.25">
      <c r="A23" s="10" t="s">
        <v>23</v>
      </c>
      <c r="B23" s="10" t="s">
        <v>29</v>
      </c>
      <c r="C23" s="9">
        <v>9.6024086438496044E-6</v>
      </c>
      <c r="D23" s="9">
        <v>1.764719395043517E-220</v>
      </c>
      <c r="E23" s="9"/>
      <c r="F23" s="11">
        <v>0.96347166739555501</v>
      </c>
      <c r="G23" s="12">
        <v>0.6071428571428571</v>
      </c>
      <c r="H23" s="12">
        <v>1</v>
      </c>
      <c r="I23" s="12">
        <v>126.13681579699907</v>
      </c>
      <c r="J23" s="11">
        <v>2.097409171847424E-3</v>
      </c>
      <c r="K23" s="10" t="s">
        <v>107</v>
      </c>
      <c r="L23" s="10" t="s">
        <v>6</v>
      </c>
      <c r="M23" s="12">
        <v>-5.7767482952798623</v>
      </c>
    </row>
    <row r="24" spans="1:13" x14ac:dyDescent="0.25">
      <c r="A24" s="10" t="s">
        <v>23</v>
      </c>
      <c r="B24" s="10" t="s">
        <v>30</v>
      </c>
      <c r="C24" s="9">
        <v>2.6666581024006888</v>
      </c>
      <c r="D24" s="9">
        <v>0.41717548267592858</v>
      </c>
      <c r="E24" s="9">
        <v>17.045741493450318</v>
      </c>
      <c r="F24" s="11">
        <v>0.30006971041280706</v>
      </c>
      <c r="G24" s="12">
        <v>0.61904761904761907</v>
      </c>
      <c r="H24" s="12">
        <v>1</v>
      </c>
      <c r="I24" s="12">
        <v>0.47324195239774336</v>
      </c>
      <c r="J24" s="11">
        <v>1.0738843416722497</v>
      </c>
      <c r="K24" s="10" t="s">
        <v>107</v>
      </c>
      <c r="L24" s="10" t="s">
        <v>6</v>
      </c>
      <c r="M24" s="12">
        <v>0.49041302070341364</v>
      </c>
    </row>
    <row r="25" spans="1:13" x14ac:dyDescent="0.25">
      <c r="A25" s="10" t="s">
        <v>24</v>
      </c>
      <c r="B25" s="10" t="s">
        <v>4</v>
      </c>
      <c r="C25" s="9">
        <v>1.124999483845583</v>
      </c>
      <c r="D25" s="9">
        <v>0.22518465984282068</v>
      </c>
      <c r="E25" s="9">
        <v>5.6203821323185865</v>
      </c>
      <c r="F25" s="11">
        <v>0.88588890089971306</v>
      </c>
      <c r="G25" s="12">
        <v>0.51333333333333331</v>
      </c>
      <c r="H25" s="12">
        <v>1</v>
      </c>
      <c r="I25" s="12">
        <v>0.41036904058052476</v>
      </c>
      <c r="J25" s="11">
        <v>2.0594579740962436E-2</v>
      </c>
      <c r="K25" s="10" t="s">
        <v>107</v>
      </c>
      <c r="L25" s="10" t="s">
        <v>6</v>
      </c>
      <c r="M25" s="12">
        <v>5.8891288426175963E-2</v>
      </c>
    </row>
    <row r="26" spans="1:13" x14ac:dyDescent="0.25">
      <c r="A26" s="10" t="s">
        <v>24</v>
      </c>
      <c r="B26" s="10" t="s">
        <v>23</v>
      </c>
      <c r="C26" s="9">
        <v>0.66660407550799283</v>
      </c>
      <c r="D26" s="9">
        <v>9.9631992600241012E-2</v>
      </c>
      <c r="E26" s="9">
        <v>4.4600231500618488</v>
      </c>
      <c r="F26" s="11">
        <v>0.67579979034806636</v>
      </c>
      <c r="G26" s="12">
        <v>0.53111111111111109</v>
      </c>
      <c r="H26" s="12">
        <v>1</v>
      </c>
      <c r="I26" s="12">
        <v>0.48488466391773538</v>
      </c>
      <c r="J26" s="11">
        <v>0.1748925046923813</v>
      </c>
      <c r="K26" s="10" t="s">
        <v>107</v>
      </c>
      <c r="L26" s="10" t="s">
        <v>6</v>
      </c>
      <c r="M26" s="12">
        <v>-0.20277949962690536</v>
      </c>
    </row>
    <row r="27" spans="1:13" x14ac:dyDescent="0.25">
      <c r="A27" s="10" t="s">
        <v>24</v>
      </c>
      <c r="B27" s="10" t="s">
        <v>25</v>
      </c>
      <c r="C27" s="9">
        <v>3.5555408980740859</v>
      </c>
      <c r="D27" s="9">
        <v>0.71169298068431242</v>
      </c>
      <c r="E27" s="9">
        <v>17.763096476969558</v>
      </c>
      <c r="F27" s="11">
        <v>0.12220845096391031</v>
      </c>
      <c r="G27" s="12">
        <v>0.65333333333333332</v>
      </c>
      <c r="H27" s="12">
        <v>1</v>
      </c>
      <c r="I27" s="12">
        <v>0.41036873207812796</v>
      </c>
      <c r="J27" s="11">
        <v>2.3887866270180225</v>
      </c>
      <c r="K27" s="10" t="s">
        <v>107</v>
      </c>
      <c r="L27" s="10" t="s">
        <v>26</v>
      </c>
      <c r="M27" s="12">
        <v>0.63425360151917332</v>
      </c>
    </row>
    <row r="28" spans="1:13" x14ac:dyDescent="0.25">
      <c r="A28" s="10" t="s">
        <v>24</v>
      </c>
      <c r="B28" s="10" t="s">
        <v>27</v>
      </c>
      <c r="C28" s="9">
        <v>6.2207270335697711</v>
      </c>
      <c r="D28" s="9">
        <v>1.0586602121894992</v>
      </c>
      <c r="E28" s="9">
        <v>36.553224897488583</v>
      </c>
      <c r="F28" s="11">
        <v>4.3067517316068615E-2</v>
      </c>
      <c r="G28" s="12">
        <v>0.7088888888888889</v>
      </c>
      <c r="H28" s="12">
        <v>1</v>
      </c>
      <c r="I28" s="12">
        <v>0.45176407383376532</v>
      </c>
      <c r="J28" s="11">
        <v>4.0927499637425786</v>
      </c>
      <c r="K28" s="10" t="s">
        <v>107</v>
      </c>
      <c r="L28" s="10" t="s">
        <v>6</v>
      </c>
      <c r="M28" s="12">
        <v>0.91394339317320505</v>
      </c>
    </row>
    <row r="29" spans="1:13" x14ac:dyDescent="0.25">
      <c r="A29" s="10" t="s">
        <v>24</v>
      </c>
      <c r="B29" s="10" t="s">
        <v>28</v>
      </c>
      <c r="C29" s="9">
        <v>164655.92624617546</v>
      </c>
      <c r="D29" s="9">
        <v>1.6108399843182476E-136</v>
      </c>
      <c r="E29" s="9">
        <v>1.6830705912394385E+146</v>
      </c>
      <c r="F29" s="11">
        <v>0.94219772310026773</v>
      </c>
      <c r="G29" s="12">
        <v>0.7</v>
      </c>
      <c r="H29" s="12">
        <v>1</v>
      </c>
      <c r="I29" s="12">
        <v>82.829692972955428</v>
      </c>
      <c r="J29" s="11">
        <v>5.2573947657406648E-3</v>
      </c>
      <c r="K29" s="10" t="s">
        <v>107</v>
      </c>
      <c r="L29" s="10" t="s">
        <v>6</v>
      </c>
      <c r="M29" s="12">
        <v>6.0058066400745185</v>
      </c>
    </row>
    <row r="30" spans="1:13" x14ac:dyDescent="0.25">
      <c r="A30" s="10" t="s">
        <v>24</v>
      </c>
      <c r="B30" s="10" t="s">
        <v>29</v>
      </c>
      <c r="C30" s="9">
        <v>0.27272727340981695</v>
      </c>
      <c r="D30" s="9">
        <v>4.3429103393122816E-2</v>
      </c>
      <c r="E30" s="9">
        <v>1.712680204061765</v>
      </c>
      <c r="F30" s="11">
        <v>0.16574837422967192</v>
      </c>
      <c r="G30" s="12">
        <v>0.60666666666666669</v>
      </c>
      <c r="H30" s="12">
        <v>1</v>
      </c>
      <c r="I30" s="12">
        <v>0.4687184331925548</v>
      </c>
      <c r="J30" s="11">
        <v>1.9209826486334622</v>
      </c>
      <c r="K30" s="10" t="s">
        <v>107</v>
      </c>
      <c r="L30" s="10" t="s">
        <v>6</v>
      </c>
      <c r="M30" s="12">
        <v>-0.64964149081379929</v>
      </c>
    </row>
    <row r="31" spans="1:13" x14ac:dyDescent="0.25">
      <c r="A31" s="10" t="s">
        <v>24</v>
      </c>
      <c r="B31" s="10" t="s">
        <v>30</v>
      </c>
      <c r="C31" s="9">
        <v>0.3333338942419371</v>
      </c>
      <c r="D31" s="9">
        <v>6.7278540735355413E-2</v>
      </c>
      <c r="E31" s="9">
        <v>1.6515144923781755</v>
      </c>
      <c r="F31" s="11">
        <v>0.17845795965438027</v>
      </c>
      <c r="G31" s="12">
        <v>0.6333333333333333</v>
      </c>
      <c r="H31" s="12">
        <v>1</v>
      </c>
      <c r="I31" s="12">
        <v>0.40824815140963777</v>
      </c>
      <c r="J31" s="11">
        <v>1.810419128538405</v>
      </c>
      <c r="K31" s="10" t="s">
        <v>107</v>
      </c>
      <c r="L31" s="10" t="s">
        <v>6</v>
      </c>
      <c r="M31" s="12">
        <v>-0.54930530297185709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1"/>
  <sheetViews>
    <sheetView workbookViewId="0">
      <selection activeCell="N1" sqref="N1"/>
    </sheetView>
  </sheetViews>
  <sheetFormatPr defaultRowHeight="15" x14ac:dyDescent="0.25"/>
  <cols>
    <col min="1" max="1" width="33.5703125" bestFit="1" customWidth="1"/>
    <col min="2" max="2" width="10.28515625" bestFit="1" customWidth="1"/>
    <col min="3" max="3" width="12" bestFit="1" customWidth="1"/>
    <col min="4" max="4" width="7.7109375" bestFit="1" customWidth="1"/>
    <col min="5" max="6" width="3.7109375" bestFit="1" customWidth="1"/>
    <col min="10" max="10" width="33.5703125" bestFit="1" customWidth="1"/>
    <col min="11" max="11" width="6.5703125" bestFit="1" customWidth="1"/>
    <col min="13" max="13" width="33.5703125" bestFit="1" customWidth="1"/>
    <col min="14" max="14" width="12" bestFit="1" customWidth="1"/>
  </cols>
  <sheetData>
    <row r="1" spans="1:14" x14ac:dyDescent="0.25">
      <c r="A1" s="17" t="s">
        <v>77</v>
      </c>
      <c r="B1" s="17" t="s">
        <v>78</v>
      </c>
      <c r="C1" s="17" t="s">
        <v>79</v>
      </c>
      <c r="D1" s="17" t="s">
        <v>111</v>
      </c>
      <c r="E1" s="17" t="s">
        <v>112</v>
      </c>
      <c r="F1" s="17" t="s">
        <v>113</v>
      </c>
      <c r="J1" s="23" t="s">
        <v>77</v>
      </c>
      <c r="K1" s="23" t="s">
        <v>149</v>
      </c>
      <c r="M1" s="20" t="s">
        <v>77</v>
      </c>
      <c r="N1" s="20" t="s">
        <v>148</v>
      </c>
    </row>
    <row r="2" spans="1:14" x14ac:dyDescent="0.25">
      <c r="A2" s="18" t="s">
        <v>114</v>
      </c>
      <c r="B2" s="19">
        <v>12</v>
      </c>
      <c r="C2" s="19">
        <v>35.294117647058826</v>
      </c>
      <c r="D2" s="19"/>
      <c r="E2" s="18" t="s">
        <v>115</v>
      </c>
      <c r="F2" s="18" t="s">
        <v>115</v>
      </c>
      <c r="J2" s="24" t="s">
        <v>114</v>
      </c>
      <c r="K2" s="25">
        <v>0.79968127918591647</v>
      </c>
      <c r="M2" s="21" t="s">
        <v>114</v>
      </c>
      <c r="N2" s="22">
        <v>0.27110315809837471</v>
      </c>
    </row>
    <row r="3" spans="1:14" x14ac:dyDescent="0.25">
      <c r="A3" s="18" t="s">
        <v>114</v>
      </c>
      <c r="B3" s="19">
        <v>6</v>
      </c>
      <c r="C3" s="19">
        <v>17.647058823529413</v>
      </c>
      <c r="D3" s="19"/>
      <c r="E3" s="18" t="s">
        <v>115</v>
      </c>
      <c r="F3" s="18" t="s">
        <v>116</v>
      </c>
      <c r="J3" s="24" t="s">
        <v>118</v>
      </c>
      <c r="K3" s="25">
        <v>0.87362770616821561</v>
      </c>
      <c r="M3" s="21" t="s">
        <v>118</v>
      </c>
      <c r="N3" s="22">
        <v>0.33977146324199148</v>
      </c>
    </row>
    <row r="4" spans="1:14" x14ac:dyDescent="0.25">
      <c r="A4" s="18" t="s">
        <v>114</v>
      </c>
      <c r="B4" s="19">
        <v>10</v>
      </c>
      <c r="C4" s="19">
        <v>29.411764705882351</v>
      </c>
      <c r="D4" s="19"/>
      <c r="E4" s="18" t="s">
        <v>116</v>
      </c>
      <c r="F4" s="18" t="s">
        <v>115</v>
      </c>
      <c r="J4" s="24" t="s">
        <v>119</v>
      </c>
      <c r="K4" s="25">
        <v>0.16932729721206263</v>
      </c>
      <c r="M4" s="21" t="s">
        <v>119</v>
      </c>
      <c r="N4" s="22">
        <v>0.12458286985539457</v>
      </c>
    </row>
    <row r="5" spans="1:14" x14ac:dyDescent="0.25">
      <c r="A5" s="18" t="s">
        <v>114</v>
      </c>
      <c r="B5" s="19">
        <v>6</v>
      </c>
      <c r="C5" s="19">
        <v>17.647058823529413</v>
      </c>
      <c r="D5" s="19"/>
      <c r="E5" s="18" t="s">
        <v>116</v>
      </c>
      <c r="F5" s="18" t="s">
        <v>116</v>
      </c>
      <c r="J5" s="24" t="s">
        <v>120</v>
      </c>
      <c r="K5" s="25">
        <v>4.1824300483755295E-2</v>
      </c>
      <c r="M5" s="21" t="s">
        <v>120</v>
      </c>
      <c r="N5" s="22">
        <v>3.696861246795978E-2</v>
      </c>
    </row>
    <row r="6" spans="1:14" x14ac:dyDescent="0.25">
      <c r="A6" s="18" t="s">
        <v>114</v>
      </c>
      <c r="B6" s="19">
        <v>34</v>
      </c>
      <c r="C6" s="19">
        <v>100</v>
      </c>
      <c r="D6" s="19">
        <v>0</v>
      </c>
      <c r="E6" s="18" t="s">
        <v>117</v>
      </c>
      <c r="F6" s="18" t="s">
        <v>117</v>
      </c>
      <c r="J6" s="24" t="s">
        <v>122</v>
      </c>
      <c r="K6" s="25">
        <v>8.9000405520261561E-2</v>
      </c>
      <c r="M6" s="21" t="s">
        <v>122</v>
      </c>
      <c r="N6" s="22">
        <v>6.7451503450312741E-2</v>
      </c>
    </row>
    <row r="7" spans="1:14" x14ac:dyDescent="0.25">
      <c r="A7" s="18" t="s">
        <v>118</v>
      </c>
      <c r="B7" s="19">
        <v>15</v>
      </c>
      <c r="C7" s="19">
        <v>44.117647058823529</v>
      </c>
      <c r="D7" s="19"/>
      <c r="E7" s="18" t="s">
        <v>115</v>
      </c>
      <c r="F7" s="18" t="s">
        <v>115</v>
      </c>
      <c r="J7" s="24" t="s">
        <v>123</v>
      </c>
      <c r="K7" s="25">
        <v>0.59452470880654495</v>
      </c>
      <c r="M7" s="21" t="s">
        <v>123</v>
      </c>
      <c r="N7" s="22">
        <v>0.25766002629184065</v>
      </c>
    </row>
    <row r="8" spans="1:14" x14ac:dyDescent="0.25">
      <c r="A8" s="18" t="s">
        <v>118</v>
      </c>
      <c r="B8" s="19">
        <v>3</v>
      </c>
      <c r="C8" s="19">
        <v>8.8235294117647065</v>
      </c>
      <c r="D8" s="19"/>
      <c r="E8" s="18" t="s">
        <v>115</v>
      </c>
      <c r="F8" s="18" t="s">
        <v>116</v>
      </c>
      <c r="J8" s="24" t="s">
        <v>124</v>
      </c>
      <c r="K8" s="25">
        <v>0.87362770616821561</v>
      </c>
      <c r="M8" s="21" t="s">
        <v>124</v>
      </c>
      <c r="N8" s="22">
        <v>0.33977146324199148</v>
      </c>
    </row>
    <row r="9" spans="1:14" x14ac:dyDescent="0.25">
      <c r="A9" s="18" t="s">
        <v>118</v>
      </c>
      <c r="B9" s="19">
        <v>13</v>
      </c>
      <c r="C9" s="19">
        <v>38.235294117647058</v>
      </c>
      <c r="D9" s="19"/>
      <c r="E9" s="18" t="s">
        <v>116</v>
      </c>
      <c r="F9" s="18" t="s">
        <v>115</v>
      </c>
      <c r="J9" s="24" t="s">
        <v>125</v>
      </c>
      <c r="K9" s="25">
        <v>0.31138601331297966</v>
      </c>
      <c r="M9" s="21" t="s">
        <v>125</v>
      </c>
      <c r="N9" s="22">
        <v>0.16518735538851836</v>
      </c>
    </row>
    <row r="10" spans="1:14" x14ac:dyDescent="0.25">
      <c r="A10" s="18" t="s">
        <v>118</v>
      </c>
      <c r="B10" s="19">
        <v>3</v>
      </c>
      <c r="C10" s="19">
        <v>8.8235294117647065</v>
      </c>
      <c r="D10" s="19"/>
      <c r="E10" s="18" t="s">
        <v>116</v>
      </c>
      <c r="F10" s="18" t="s">
        <v>116</v>
      </c>
      <c r="J10" s="24" t="s">
        <v>126</v>
      </c>
      <c r="K10" s="25">
        <v>0.85287644963310894</v>
      </c>
      <c r="M10" s="21" t="s">
        <v>126</v>
      </c>
      <c r="N10" s="22">
        <v>0.44055944055944152</v>
      </c>
    </row>
    <row r="11" spans="1:14" x14ac:dyDescent="0.25">
      <c r="A11" s="18" t="s">
        <v>118</v>
      </c>
      <c r="B11" s="19">
        <v>34</v>
      </c>
      <c r="C11" s="19">
        <v>100</v>
      </c>
      <c r="D11" s="19">
        <v>0</v>
      </c>
      <c r="E11" s="18" t="s">
        <v>117</v>
      </c>
      <c r="F11" s="18" t="s">
        <v>117</v>
      </c>
      <c r="J11" s="24" t="s">
        <v>127</v>
      </c>
      <c r="K11" s="25">
        <v>0.61154135870281656</v>
      </c>
      <c r="M11" s="21" t="s">
        <v>127</v>
      </c>
      <c r="N11" s="22">
        <v>0.44055944055944102</v>
      </c>
    </row>
    <row r="12" spans="1:14" x14ac:dyDescent="0.25">
      <c r="A12" s="18" t="s">
        <v>119</v>
      </c>
      <c r="B12" s="19">
        <v>3</v>
      </c>
      <c r="C12" s="19">
        <v>8.8235294117647065</v>
      </c>
      <c r="D12" s="19"/>
      <c r="E12" s="18" t="s">
        <v>115</v>
      </c>
      <c r="F12" s="18" t="s">
        <v>115</v>
      </c>
      <c r="J12" s="24" t="s">
        <v>128</v>
      </c>
      <c r="K12" s="25">
        <v>0.79676242183523216</v>
      </c>
      <c r="M12" s="21" t="s">
        <v>128</v>
      </c>
      <c r="N12" s="22">
        <v>0.40792540792540843</v>
      </c>
    </row>
    <row r="13" spans="1:14" x14ac:dyDescent="0.25">
      <c r="A13" s="18" t="s">
        <v>119</v>
      </c>
      <c r="B13" s="19">
        <v>15</v>
      </c>
      <c r="C13" s="19">
        <v>44.117647058823529</v>
      </c>
      <c r="D13" s="19"/>
      <c r="E13" s="18" t="s">
        <v>115</v>
      </c>
      <c r="F13" s="18" t="s">
        <v>116</v>
      </c>
      <c r="J13" s="24" t="s">
        <v>129</v>
      </c>
      <c r="K13" s="25">
        <v>0.72493892722820352</v>
      </c>
      <c r="M13" s="21" t="s">
        <v>129</v>
      </c>
      <c r="N13" s="22">
        <v>0.40792540792540755</v>
      </c>
    </row>
    <row r="14" spans="1:14" x14ac:dyDescent="0.25">
      <c r="A14" s="18" t="s">
        <v>119</v>
      </c>
      <c r="B14" s="19">
        <v>6</v>
      </c>
      <c r="C14" s="19">
        <v>17.647058823529413</v>
      </c>
      <c r="D14" s="19"/>
      <c r="E14" s="18" t="s">
        <v>116</v>
      </c>
      <c r="F14" s="18" t="s">
        <v>115</v>
      </c>
      <c r="J14" s="24" t="s">
        <v>130</v>
      </c>
      <c r="K14" s="25">
        <v>0.72493892722820352</v>
      </c>
      <c r="M14" s="21" t="s">
        <v>130</v>
      </c>
      <c r="N14" s="22">
        <v>0.40792540792540755</v>
      </c>
    </row>
    <row r="15" spans="1:14" x14ac:dyDescent="0.25">
      <c r="A15" s="18" t="s">
        <v>119</v>
      </c>
      <c r="B15" s="19">
        <v>10</v>
      </c>
      <c r="C15" s="19">
        <v>29.411764705882351</v>
      </c>
      <c r="D15" s="19"/>
      <c r="E15" s="18" t="s">
        <v>116</v>
      </c>
      <c r="F15" s="18" t="s">
        <v>116</v>
      </c>
      <c r="J15" s="24" t="s">
        <v>131</v>
      </c>
      <c r="K15" s="25">
        <v>0.61154135870281656</v>
      </c>
      <c r="M15" s="21" t="s">
        <v>131</v>
      </c>
      <c r="N15" s="22">
        <v>0.44055944055944102</v>
      </c>
    </row>
    <row r="16" spans="1:14" x14ac:dyDescent="0.25">
      <c r="A16" s="18" t="s">
        <v>119</v>
      </c>
      <c r="B16" s="19">
        <v>34</v>
      </c>
      <c r="C16" s="19">
        <v>100</v>
      </c>
      <c r="D16" s="19">
        <v>0</v>
      </c>
      <c r="E16" s="18" t="s">
        <v>117</v>
      </c>
      <c r="F16" s="18" t="s">
        <v>117</v>
      </c>
      <c r="J16" s="24" t="s">
        <v>132</v>
      </c>
      <c r="K16" s="25">
        <v>9.6794813640499133E-2</v>
      </c>
      <c r="M16" s="21" t="s">
        <v>132</v>
      </c>
      <c r="N16" s="22">
        <v>0.19230769230769224</v>
      </c>
    </row>
    <row r="17" spans="1:14" x14ac:dyDescent="0.25">
      <c r="A17" s="18" t="s">
        <v>120</v>
      </c>
      <c r="B17" s="19">
        <v>5</v>
      </c>
      <c r="C17" s="19">
        <v>14.705882352941176</v>
      </c>
      <c r="D17" s="19"/>
      <c r="E17" s="18" t="s">
        <v>115</v>
      </c>
      <c r="F17" s="18" t="s">
        <v>115</v>
      </c>
      <c r="J17" s="24" t="s">
        <v>133</v>
      </c>
      <c r="K17" s="25">
        <v>0.72493892722820352</v>
      </c>
      <c r="M17" s="21" t="s">
        <v>133</v>
      </c>
      <c r="N17" s="22">
        <v>0.40792540792540821</v>
      </c>
    </row>
    <row r="18" spans="1:14" x14ac:dyDescent="0.25">
      <c r="A18" s="18" t="s">
        <v>120</v>
      </c>
      <c r="B18" s="19">
        <v>13</v>
      </c>
      <c r="C18" s="19">
        <v>38.235294117647058</v>
      </c>
      <c r="D18" s="19"/>
      <c r="E18" s="18" t="s">
        <v>115</v>
      </c>
      <c r="F18" s="18" t="s">
        <v>121</v>
      </c>
      <c r="J18" s="24" t="s">
        <v>134</v>
      </c>
      <c r="K18" s="25">
        <v>0.91181477540492684</v>
      </c>
      <c r="M18" s="21" t="s">
        <v>134</v>
      </c>
      <c r="N18" s="22">
        <v>0.35897729503370357</v>
      </c>
    </row>
    <row r="19" spans="1:14" x14ac:dyDescent="0.25">
      <c r="A19" s="18" t="s">
        <v>120</v>
      </c>
      <c r="B19" s="19">
        <v>10</v>
      </c>
      <c r="C19" s="19">
        <v>29.411764705882351</v>
      </c>
      <c r="D19" s="19"/>
      <c r="E19" s="18" t="s">
        <v>116</v>
      </c>
      <c r="F19" s="18" t="s">
        <v>115</v>
      </c>
      <c r="J19" s="24" t="s">
        <v>135</v>
      </c>
      <c r="K19" s="25">
        <v>0.67457565760852889</v>
      </c>
      <c r="M19" s="21" t="s">
        <v>135</v>
      </c>
      <c r="N19" s="22">
        <v>0.33861152915003589</v>
      </c>
    </row>
    <row r="20" spans="1:14" x14ac:dyDescent="0.25">
      <c r="A20" s="18" t="s">
        <v>120</v>
      </c>
      <c r="B20" s="19">
        <v>6</v>
      </c>
      <c r="C20" s="19">
        <v>17.647058823529413</v>
      </c>
      <c r="D20" s="19"/>
      <c r="E20" s="18" t="s">
        <v>116</v>
      </c>
      <c r="F20" s="18" t="s">
        <v>121</v>
      </c>
      <c r="J20" s="24" t="s">
        <v>136</v>
      </c>
      <c r="K20" s="25">
        <v>0.55770551890399211</v>
      </c>
      <c r="M20" s="21" t="s">
        <v>136</v>
      </c>
      <c r="N20" s="22">
        <v>0.30260895944990096</v>
      </c>
    </row>
    <row r="21" spans="1:14" x14ac:dyDescent="0.25">
      <c r="A21" s="18" t="s">
        <v>120</v>
      </c>
      <c r="B21" s="19">
        <v>34</v>
      </c>
      <c r="C21" s="19">
        <v>100</v>
      </c>
      <c r="D21" s="19">
        <v>0</v>
      </c>
      <c r="E21" s="18" t="s">
        <v>117</v>
      </c>
      <c r="F21" s="18" t="s">
        <v>117</v>
      </c>
      <c r="J21" s="24" t="s">
        <v>137</v>
      </c>
      <c r="K21" s="25">
        <v>0.45793960795462996</v>
      </c>
      <c r="M21" s="21" t="s">
        <v>137</v>
      </c>
      <c r="N21" s="22">
        <v>0.27303064010517231</v>
      </c>
    </row>
    <row r="22" spans="1:14" x14ac:dyDescent="0.25">
      <c r="A22" s="18" t="s">
        <v>122</v>
      </c>
      <c r="B22" s="19">
        <v>6</v>
      </c>
      <c r="C22" s="19">
        <v>17.647058823529413</v>
      </c>
      <c r="D22" s="19"/>
      <c r="E22" s="18" t="s">
        <v>115</v>
      </c>
      <c r="F22" s="18" t="s">
        <v>115</v>
      </c>
      <c r="J22" s="24" t="s">
        <v>138</v>
      </c>
      <c r="K22" s="25">
        <v>0.22260475443158856</v>
      </c>
      <c r="M22" s="21" t="s">
        <v>138</v>
      </c>
      <c r="N22" s="22">
        <v>0.18059281554667805</v>
      </c>
    </row>
    <row r="23" spans="1:14" x14ac:dyDescent="0.25">
      <c r="A23" s="18" t="s">
        <v>122</v>
      </c>
      <c r="B23" s="19">
        <v>12</v>
      </c>
      <c r="C23" s="19">
        <v>35.294117647058826</v>
      </c>
      <c r="D23" s="19"/>
      <c r="E23" s="18" t="s">
        <v>115</v>
      </c>
      <c r="F23" s="18" t="s">
        <v>116</v>
      </c>
      <c r="J23" s="24" t="s">
        <v>139</v>
      </c>
      <c r="K23" s="25">
        <v>0.21148602146317053</v>
      </c>
      <c r="M23" s="21" t="s">
        <v>139</v>
      </c>
      <c r="N23" s="22">
        <v>0.28012408320594795</v>
      </c>
    </row>
    <row r="24" spans="1:14" x14ac:dyDescent="0.25">
      <c r="A24" s="18" t="s">
        <v>122</v>
      </c>
      <c r="B24" s="19">
        <v>10</v>
      </c>
      <c r="C24" s="19">
        <v>29.411764705882351</v>
      </c>
      <c r="D24" s="19"/>
      <c r="E24" s="18" t="s">
        <v>116</v>
      </c>
      <c r="F24" s="18" t="s">
        <v>115</v>
      </c>
      <c r="J24" s="24" t="s">
        <v>140</v>
      </c>
      <c r="K24" s="25">
        <v>0.28898615028109353</v>
      </c>
      <c r="M24" s="21" t="s">
        <v>140</v>
      </c>
      <c r="N24" s="22">
        <v>0.20704823541307182</v>
      </c>
    </row>
    <row r="25" spans="1:14" x14ac:dyDescent="0.25">
      <c r="A25" s="18" t="s">
        <v>122</v>
      </c>
      <c r="B25" s="19">
        <v>6</v>
      </c>
      <c r="C25" s="19">
        <v>17.647058823529413</v>
      </c>
      <c r="D25" s="19"/>
      <c r="E25" s="18" t="s">
        <v>116</v>
      </c>
      <c r="F25" s="18" t="s">
        <v>116</v>
      </c>
      <c r="J25" s="24" t="s">
        <v>141</v>
      </c>
      <c r="K25" s="25">
        <v>0.88585731637134668</v>
      </c>
      <c r="M25" s="21" t="s">
        <v>141</v>
      </c>
      <c r="N25" s="22">
        <v>0.31295456490117762</v>
      </c>
    </row>
    <row r="26" spans="1:14" x14ac:dyDescent="0.25">
      <c r="A26" s="18" t="s">
        <v>122</v>
      </c>
      <c r="B26" s="19">
        <v>34</v>
      </c>
      <c r="C26" s="19">
        <v>100</v>
      </c>
      <c r="D26" s="19">
        <v>0</v>
      </c>
      <c r="E26" s="18" t="s">
        <v>117</v>
      </c>
      <c r="F26" s="18" t="s">
        <v>117</v>
      </c>
      <c r="J26" s="24" t="s">
        <v>142</v>
      </c>
      <c r="K26" s="25">
        <v>0.67457565760852889</v>
      </c>
      <c r="M26" s="21" t="s">
        <v>142</v>
      </c>
      <c r="N26" s="22">
        <v>0.33861152915003589</v>
      </c>
    </row>
    <row r="27" spans="1:14" x14ac:dyDescent="0.25">
      <c r="A27" s="18" t="s">
        <v>123</v>
      </c>
      <c r="B27" s="19">
        <v>12</v>
      </c>
      <c r="C27" s="19">
        <v>35.294117647058826</v>
      </c>
      <c r="D27" s="19"/>
      <c r="E27" s="18" t="s">
        <v>115</v>
      </c>
      <c r="F27" s="18" t="s">
        <v>115</v>
      </c>
      <c r="J27" s="24" t="s">
        <v>143</v>
      </c>
      <c r="K27" s="25">
        <v>0.11210090262822758</v>
      </c>
      <c r="M27" s="21" t="s">
        <v>143</v>
      </c>
      <c r="N27" s="22">
        <v>9.2463848720800268E-2</v>
      </c>
    </row>
    <row r="28" spans="1:14" x14ac:dyDescent="0.25">
      <c r="A28" s="18" t="s">
        <v>123</v>
      </c>
      <c r="B28" s="19">
        <v>6</v>
      </c>
      <c r="C28" s="19">
        <v>17.647058823529413</v>
      </c>
      <c r="D28" s="19"/>
      <c r="E28" s="18" t="s">
        <v>115</v>
      </c>
      <c r="F28" s="18" t="s">
        <v>116</v>
      </c>
      <c r="J28" s="24" t="s">
        <v>144</v>
      </c>
      <c r="K28" s="25">
        <v>3.1304740518251412E-2</v>
      </c>
      <c r="M28" s="21" t="s">
        <v>144</v>
      </c>
      <c r="N28" s="22">
        <v>3.3370411568409253E-2</v>
      </c>
    </row>
    <row r="29" spans="1:14" x14ac:dyDescent="0.25">
      <c r="A29" s="18" t="s">
        <v>123</v>
      </c>
      <c r="B29" s="19">
        <v>12</v>
      </c>
      <c r="C29" s="19">
        <v>35.294117647058826</v>
      </c>
      <c r="D29" s="19"/>
      <c r="E29" s="18" t="s">
        <v>116</v>
      </c>
      <c r="F29" s="18" t="s">
        <v>115</v>
      </c>
      <c r="J29" s="24" t="s">
        <v>145</v>
      </c>
      <c r="K29" s="25">
        <v>2.3925843480626485E-2</v>
      </c>
      <c r="M29" s="21" t="s">
        <v>145</v>
      </c>
      <c r="N29" s="22">
        <v>2.4927982658794479E-2</v>
      </c>
    </row>
    <row r="30" spans="1:14" x14ac:dyDescent="0.25">
      <c r="A30" s="18" t="s">
        <v>123</v>
      </c>
      <c r="B30" s="19">
        <v>4</v>
      </c>
      <c r="C30" s="19">
        <v>11.764705882352942</v>
      </c>
      <c r="D30" s="19"/>
      <c r="E30" s="18" t="s">
        <v>116</v>
      </c>
      <c r="F30" s="18" t="s">
        <v>116</v>
      </c>
      <c r="J30" s="24" t="s">
        <v>146</v>
      </c>
      <c r="K30" s="25">
        <v>0.1499872076535147</v>
      </c>
      <c r="M30" s="21" t="s">
        <v>146</v>
      </c>
      <c r="N30" s="22">
        <v>0.14365337600304667</v>
      </c>
    </row>
    <row r="31" spans="1:14" x14ac:dyDescent="0.25">
      <c r="A31" s="18" t="s">
        <v>123</v>
      </c>
      <c r="B31" s="19">
        <v>34</v>
      </c>
      <c r="C31" s="19">
        <v>100</v>
      </c>
      <c r="D31" s="19">
        <v>0</v>
      </c>
      <c r="E31" s="18" t="s">
        <v>117</v>
      </c>
      <c r="F31" s="18" t="s">
        <v>117</v>
      </c>
      <c r="J31" s="24" t="s">
        <v>147</v>
      </c>
      <c r="K31" s="25">
        <v>0.16932729721206263</v>
      </c>
      <c r="M31" s="21" t="s">
        <v>147</v>
      </c>
      <c r="N31" s="22">
        <v>0.12458286985539457</v>
      </c>
    </row>
    <row r="32" spans="1:14" x14ac:dyDescent="0.25">
      <c r="A32" s="18" t="s">
        <v>124</v>
      </c>
      <c r="B32" s="19">
        <v>15</v>
      </c>
      <c r="C32" s="19">
        <v>44.117647058823529</v>
      </c>
      <c r="D32" s="19"/>
      <c r="E32" s="18" t="s">
        <v>115</v>
      </c>
      <c r="F32" s="18" t="s">
        <v>115</v>
      </c>
    </row>
    <row r="33" spans="1:6" x14ac:dyDescent="0.25">
      <c r="A33" s="18" t="s">
        <v>124</v>
      </c>
      <c r="B33" s="19">
        <v>3</v>
      </c>
      <c r="C33" s="19">
        <v>8.8235294117647065</v>
      </c>
      <c r="D33" s="19"/>
      <c r="E33" s="18" t="s">
        <v>115</v>
      </c>
      <c r="F33" s="18" t="s">
        <v>116</v>
      </c>
    </row>
    <row r="34" spans="1:6" x14ac:dyDescent="0.25">
      <c r="A34" s="18" t="s">
        <v>124</v>
      </c>
      <c r="B34" s="19">
        <v>13</v>
      </c>
      <c r="C34" s="19">
        <v>38.235294117647058</v>
      </c>
      <c r="D34" s="19"/>
      <c r="E34" s="18" t="s">
        <v>116</v>
      </c>
      <c r="F34" s="18" t="s">
        <v>115</v>
      </c>
    </row>
    <row r="35" spans="1:6" x14ac:dyDescent="0.25">
      <c r="A35" s="18" t="s">
        <v>124</v>
      </c>
      <c r="B35" s="19">
        <v>3</v>
      </c>
      <c r="C35" s="19">
        <v>8.8235294117647065</v>
      </c>
      <c r="D35" s="19"/>
      <c r="E35" s="18" t="s">
        <v>116</v>
      </c>
      <c r="F35" s="18" t="s">
        <v>116</v>
      </c>
    </row>
    <row r="36" spans="1:6" x14ac:dyDescent="0.25">
      <c r="A36" s="18" t="s">
        <v>124</v>
      </c>
      <c r="B36" s="19">
        <v>34</v>
      </c>
      <c r="C36" s="19">
        <v>100</v>
      </c>
      <c r="D36" s="19">
        <v>0</v>
      </c>
      <c r="E36" s="18" t="s">
        <v>117</v>
      </c>
      <c r="F36" s="18" t="s">
        <v>117</v>
      </c>
    </row>
    <row r="37" spans="1:6" x14ac:dyDescent="0.25">
      <c r="A37" s="18" t="s">
        <v>125</v>
      </c>
      <c r="B37" s="19">
        <v>11</v>
      </c>
      <c r="C37" s="19">
        <v>32.352941176470587</v>
      </c>
      <c r="D37" s="19"/>
      <c r="E37" s="18" t="s">
        <v>115</v>
      </c>
      <c r="F37" s="18" t="s">
        <v>115</v>
      </c>
    </row>
    <row r="38" spans="1:6" x14ac:dyDescent="0.25">
      <c r="A38" s="18" t="s">
        <v>125</v>
      </c>
      <c r="B38" s="19">
        <v>7</v>
      </c>
      <c r="C38" s="19">
        <v>20.588235294117649</v>
      </c>
      <c r="D38" s="19"/>
      <c r="E38" s="18" t="s">
        <v>115</v>
      </c>
      <c r="F38" s="18" t="s">
        <v>116</v>
      </c>
    </row>
    <row r="39" spans="1:6" x14ac:dyDescent="0.25">
      <c r="A39" s="18" t="s">
        <v>125</v>
      </c>
      <c r="B39" s="19">
        <v>7</v>
      </c>
      <c r="C39" s="19">
        <v>20.588235294117649</v>
      </c>
      <c r="D39" s="19"/>
      <c r="E39" s="18" t="s">
        <v>116</v>
      </c>
      <c r="F39" s="18" t="s">
        <v>115</v>
      </c>
    </row>
    <row r="40" spans="1:6" x14ac:dyDescent="0.25">
      <c r="A40" s="18" t="s">
        <v>125</v>
      </c>
      <c r="B40" s="19">
        <v>9</v>
      </c>
      <c r="C40" s="19">
        <v>26.470588235294116</v>
      </c>
      <c r="D40" s="19"/>
      <c r="E40" s="18" t="s">
        <v>116</v>
      </c>
      <c r="F40" s="18" t="s">
        <v>116</v>
      </c>
    </row>
    <row r="41" spans="1:6" x14ac:dyDescent="0.25">
      <c r="A41" s="18" t="s">
        <v>125</v>
      </c>
      <c r="B41" s="19">
        <v>34</v>
      </c>
      <c r="C41" s="19">
        <v>100</v>
      </c>
      <c r="D41" s="19">
        <v>0</v>
      </c>
      <c r="E41" s="18" t="s">
        <v>117</v>
      </c>
      <c r="F41" s="18" t="s">
        <v>117</v>
      </c>
    </row>
    <row r="42" spans="1:6" x14ac:dyDescent="0.25">
      <c r="A42" s="18" t="s">
        <v>126</v>
      </c>
      <c r="B42" s="19">
        <v>4</v>
      </c>
      <c r="C42" s="19">
        <v>30.76923076923077</v>
      </c>
      <c r="D42" s="19"/>
      <c r="E42" s="18" t="s">
        <v>115</v>
      </c>
      <c r="F42" s="18" t="s">
        <v>115</v>
      </c>
    </row>
    <row r="43" spans="1:6" x14ac:dyDescent="0.25">
      <c r="A43" s="18" t="s">
        <v>126</v>
      </c>
      <c r="B43" s="19">
        <v>2</v>
      </c>
      <c r="C43" s="19">
        <v>15.384615384615385</v>
      </c>
      <c r="D43" s="19"/>
      <c r="E43" s="18" t="s">
        <v>115</v>
      </c>
      <c r="F43" s="18" t="s">
        <v>116</v>
      </c>
    </row>
    <row r="44" spans="1:6" x14ac:dyDescent="0.25">
      <c r="A44" s="18" t="s">
        <v>126</v>
      </c>
      <c r="B44" s="19">
        <v>5</v>
      </c>
      <c r="C44" s="19">
        <v>38.46153846153846</v>
      </c>
      <c r="D44" s="19"/>
      <c r="E44" s="18" t="s">
        <v>116</v>
      </c>
      <c r="F44" s="18" t="s">
        <v>115</v>
      </c>
    </row>
    <row r="45" spans="1:6" x14ac:dyDescent="0.25">
      <c r="A45" s="18" t="s">
        <v>126</v>
      </c>
      <c r="B45" s="19">
        <v>2</v>
      </c>
      <c r="C45" s="19">
        <v>15.384615384615385</v>
      </c>
      <c r="D45" s="19"/>
      <c r="E45" s="18" t="s">
        <v>116</v>
      </c>
      <c r="F45" s="18" t="s">
        <v>116</v>
      </c>
    </row>
    <row r="46" spans="1:6" x14ac:dyDescent="0.25">
      <c r="A46" s="18" t="s">
        <v>126</v>
      </c>
      <c r="B46" s="19">
        <v>13</v>
      </c>
      <c r="C46" s="19">
        <v>100</v>
      </c>
      <c r="D46" s="19">
        <v>21</v>
      </c>
      <c r="E46" s="18" t="s">
        <v>117</v>
      </c>
      <c r="F46" s="18" t="s">
        <v>117</v>
      </c>
    </row>
    <row r="47" spans="1:6" x14ac:dyDescent="0.25">
      <c r="A47" s="18" t="s">
        <v>127</v>
      </c>
      <c r="B47" s="19">
        <v>5</v>
      </c>
      <c r="C47" s="19">
        <v>38.46153846153846</v>
      </c>
      <c r="D47" s="19"/>
      <c r="E47" s="18" t="s">
        <v>115</v>
      </c>
      <c r="F47" s="18" t="s">
        <v>115</v>
      </c>
    </row>
    <row r="48" spans="1:6" x14ac:dyDescent="0.25">
      <c r="A48" s="18" t="s">
        <v>127</v>
      </c>
      <c r="B48" s="19">
        <v>1</v>
      </c>
      <c r="C48" s="19">
        <v>7.6923076923076925</v>
      </c>
      <c r="D48" s="19"/>
      <c r="E48" s="18" t="s">
        <v>115</v>
      </c>
      <c r="F48" s="18" t="s">
        <v>116</v>
      </c>
    </row>
    <row r="49" spans="1:6" x14ac:dyDescent="0.25">
      <c r="A49" s="18" t="s">
        <v>127</v>
      </c>
      <c r="B49" s="19">
        <v>5</v>
      </c>
      <c r="C49" s="19">
        <v>38.46153846153846</v>
      </c>
      <c r="D49" s="19"/>
      <c r="E49" s="18" t="s">
        <v>116</v>
      </c>
      <c r="F49" s="18" t="s">
        <v>115</v>
      </c>
    </row>
    <row r="50" spans="1:6" x14ac:dyDescent="0.25">
      <c r="A50" s="18" t="s">
        <v>127</v>
      </c>
      <c r="B50" s="19">
        <v>2</v>
      </c>
      <c r="C50" s="19">
        <v>15.384615384615385</v>
      </c>
      <c r="D50" s="19"/>
      <c r="E50" s="18" t="s">
        <v>116</v>
      </c>
      <c r="F50" s="18" t="s">
        <v>116</v>
      </c>
    </row>
    <row r="51" spans="1:6" x14ac:dyDescent="0.25">
      <c r="A51" s="18" t="s">
        <v>127</v>
      </c>
      <c r="B51" s="19">
        <v>13</v>
      </c>
      <c r="C51" s="19">
        <v>100</v>
      </c>
      <c r="D51" s="19">
        <v>21</v>
      </c>
      <c r="E51" s="18" t="s">
        <v>117</v>
      </c>
      <c r="F51" s="18" t="s">
        <v>117</v>
      </c>
    </row>
    <row r="52" spans="1:6" x14ac:dyDescent="0.25">
      <c r="A52" s="18" t="s">
        <v>128</v>
      </c>
      <c r="B52" s="19">
        <v>3</v>
      </c>
      <c r="C52" s="19">
        <v>23.076923076923077</v>
      </c>
      <c r="D52" s="19"/>
      <c r="E52" s="18" t="s">
        <v>115</v>
      </c>
      <c r="F52" s="18" t="s">
        <v>115</v>
      </c>
    </row>
    <row r="53" spans="1:6" x14ac:dyDescent="0.25">
      <c r="A53" s="18" t="s">
        <v>128</v>
      </c>
      <c r="B53" s="19">
        <v>3</v>
      </c>
      <c r="C53" s="19">
        <v>23.076923076923077</v>
      </c>
      <c r="D53" s="19"/>
      <c r="E53" s="18" t="s">
        <v>115</v>
      </c>
      <c r="F53" s="18" t="s">
        <v>116</v>
      </c>
    </row>
    <row r="54" spans="1:6" x14ac:dyDescent="0.25">
      <c r="A54" s="18" t="s">
        <v>128</v>
      </c>
      <c r="B54" s="19">
        <v>3</v>
      </c>
      <c r="C54" s="19">
        <v>23.076923076923077</v>
      </c>
      <c r="D54" s="19"/>
      <c r="E54" s="18" t="s">
        <v>116</v>
      </c>
      <c r="F54" s="18" t="s">
        <v>115</v>
      </c>
    </row>
    <row r="55" spans="1:6" x14ac:dyDescent="0.25">
      <c r="A55" s="18" t="s">
        <v>128</v>
      </c>
      <c r="B55" s="19">
        <v>4</v>
      </c>
      <c r="C55" s="19">
        <v>30.76923076923077</v>
      </c>
      <c r="D55" s="19"/>
      <c r="E55" s="18" t="s">
        <v>116</v>
      </c>
      <c r="F55" s="18" t="s">
        <v>116</v>
      </c>
    </row>
    <row r="56" spans="1:6" x14ac:dyDescent="0.25">
      <c r="A56" s="18" t="s">
        <v>128</v>
      </c>
      <c r="B56" s="19">
        <v>13</v>
      </c>
      <c r="C56" s="19">
        <v>100</v>
      </c>
      <c r="D56" s="19">
        <v>21</v>
      </c>
      <c r="E56" s="18" t="s">
        <v>117</v>
      </c>
      <c r="F56" s="18" t="s">
        <v>117</v>
      </c>
    </row>
    <row r="57" spans="1:6" x14ac:dyDescent="0.25">
      <c r="A57" s="18" t="s">
        <v>129</v>
      </c>
      <c r="B57" s="19">
        <v>4</v>
      </c>
      <c r="C57" s="19">
        <v>30.76923076923077</v>
      </c>
      <c r="D57" s="19"/>
      <c r="E57" s="18" t="s">
        <v>115</v>
      </c>
      <c r="F57" s="18" t="s">
        <v>115</v>
      </c>
    </row>
    <row r="58" spans="1:6" x14ac:dyDescent="0.25">
      <c r="A58" s="18" t="s">
        <v>129</v>
      </c>
      <c r="B58" s="19">
        <v>2</v>
      </c>
      <c r="C58" s="19">
        <v>15.384615384615385</v>
      </c>
      <c r="D58" s="19"/>
      <c r="E58" s="18" t="s">
        <v>115</v>
      </c>
      <c r="F58" s="18" t="s">
        <v>121</v>
      </c>
    </row>
    <row r="59" spans="1:6" x14ac:dyDescent="0.25">
      <c r="A59" s="18" t="s">
        <v>129</v>
      </c>
      <c r="B59" s="19">
        <v>4</v>
      </c>
      <c r="C59" s="19">
        <v>30.76923076923077</v>
      </c>
      <c r="D59" s="19"/>
      <c r="E59" s="18" t="s">
        <v>116</v>
      </c>
      <c r="F59" s="18" t="s">
        <v>115</v>
      </c>
    </row>
    <row r="60" spans="1:6" x14ac:dyDescent="0.25">
      <c r="A60" s="18" t="s">
        <v>129</v>
      </c>
      <c r="B60" s="19">
        <v>3</v>
      </c>
      <c r="C60" s="19">
        <v>23.076923076923077</v>
      </c>
      <c r="D60" s="19"/>
      <c r="E60" s="18" t="s">
        <v>116</v>
      </c>
      <c r="F60" s="18" t="s">
        <v>121</v>
      </c>
    </row>
    <row r="61" spans="1:6" x14ac:dyDescent="0.25">
      <c r="A61" s="18" t="s">
        <v>129</v>
      </c>
      <c r="B61" s="19">
        <v>13</v>
      </c>
      <c r="C61" s="19">
        <v>100</v>
      </c>
      <c r="D61" s="19">
        <v>21</v>
      </c>
      <c r="E61" s="18" t="s">
        <v>117</v>
      </c>
      <c r="F61" s="18" t="s">
        <v>117</v>
      </c>
    </row>
    <row r="62" spans="1:6" x14ac:dyDescent="0.25">
      <c r="A62" s="18" t="s">
        <v>130</v>
      </c>
      <c r="B62" s="19">
        <v>4</v>
      </c>
      <c r="C62" s="19">
        <v>30.76923076923077</v>
      </c>
      <c r="D62" s="19"/>
      <c r="E62" s="18" t="s">
        <v>115</v>
      </c>
      <c r="F62" s="18" t="s">
        <v>115</v>
      </c>
    </row>
    <row r="63" spans="1:6" x14ac:dyDescent="0.25">
      <c r="A63" s="18" t="s">
        <v>130</v>
      </c>
      <c r="B63" s="19">
        <v>2</v>
      </c>
      <c r="C63" s="19">
        <v>15.384615384615385</v>
      </c>
      <c r="D63" s="19"/>
      <c r="E63" s="18" t="s">
        <v>115</v>
      </c>
      <c r="F63" s="18" t="s">
        <v>116</v>
      </c>
    </row>
    <row r="64" spans="1:6" x14ac:dyDescent="0.25">
      <c r="A64" s="18" t="s">
        <v>130</v>
      </c>
      <c r="B64" s="19">
        <v>4</v>
      </c>
      <c r="C64" s="19">
        <v>30.76923076923077</v>
      </c>
      <c r="D64" s="19"/>
      <c r="E64" s="18" t="s">
        <v>116</v>
      </c>
      <c r="F64" s="18" t="s">
        <v>115</v>
      </c>
    </row>
    <row r="65" spans="1:6" x14ac:dyDescent="0.25">
      <c r="A65" s="18" t="s">
        <v>130</v>
      </c>
      <c r="B65" s="19">
        <v>3</v>
      </c>
      <c r="C65" s="19">
        <v>23.076923076923077</v>
      </c>
      <c r="D65" s="19"/>
      <c r="E65" s="18" t="s">
        <v>116</v>
      </c>
      <c r="F65" s="18" t="s">
        <v>116</v>
      </c>
    </row>
    <row r="66" spans="1:6" x14ac:dyDescent="0.25">
      <c r="A66" s="18" t="s">
        <v>130</v>
      </c>
      <c r="B66" s="19">
        <v>13</v>
      </c>
      <c r="C66" s="19">
        <v>100</v>
      </c>
      <c r="D66" s="19">
        <v>21</v>
      </c>
      <c r="E66" s="18" t="s">
        <v>117</v>
      </c>
      <c r="F66" s="18" t="s">
        <v>117</v>
      </c>
    </row>
    <row r="67" spans="1:6" x14ac:dyDescent="0.25">
      <c r="A67" s="18" t="s">
        <v>131</v>
      </c>
      <c r="B67" s="19">
        <v>5</v>
      </c>
      <c r="C67" s="19">
        <v>38.46153846153846</v>
      </c>
      <c r="D67" s="19"/>
      <c r="E67" s="18" t="s">
        <v>115</v>
      </c>
      <c r="F67" s="18" t="s">
        <v>115</v>
      </c>
    </row>
    <row r="68" spans="1:6" x14ac:dyDescent="0.25">
      <c r="A68" s="18" t="s">
        <v>131</v>
      </c>
      <c r="B68" s="19">
        <v>1</v>
      </c>
      <c r="C68" s="19">
        <v>7.6923076923076925</v>
      </c>
      <c r="D68" s="19"/>
      <c r="E68" s="18" t="s">
        <v>115</v>
      </c>
      <c r="F68" s="18" t="s">
        <v>116</v>
      </c>
    </row>
    <row r="69" spans="1:6" x14ac:dyDescent="0.25">
      <c r="A69" s="18" t="s">
        <v>131</v>
      </c>
      <c r="B69" s="19">
        <v>5</v>
      </c>
      <c r="C69" s="19">
        <v>38.46153846153846</v>
      </c>
      <c r="D69" s="19"/>
      <c r="E69" s="18" t="s">
        <v>116</v>
      </c>
      <c r="F69" s="18" t="s">
        <v>115</v>
      </c>
    </row>
    <row r="70" spans="1:6" x14ac:dyDescent="0.25">
      <c r="A70" s="18" t="s">
        <v>131</v>
      </c>
      <c r="B70" s="19">
        <v>2</v>
      </c>
      <c r="C70" s="19">
        <v>15.384615384615385</v>
      </c>
      <c r="D70" s="19"/>
      <c r="E70" s="18" t="s">
        <v>116</v>
      </c>
      <c r="F70" s="18" t="s">
        <v>116</v>
      </c>
    </row>
    <row r="71" spans="1:6" x14ac:dyDescent="0.25">
      <c r="A71" s="18" t="s">
        <v>131</v>
      </c>
      <c r="B71" s="19">
        <v>13</v>
      </c>
      <c r="C71" s="19">
        <v>100</v>
      </c>
      <c r="D71" s="19">
        <v>21</v>
      </c>
      <c r="E71" s="18" t="s">
        <v>117</v>
      </c>
      <c r="F71" s="18" t="s">
        <v>117</v>
      </c>
    </row>
    <row r="72" spans="1:6" x14ac:dyDescent="0.25">
      <c r="A72" s="18" t="s">
        <v>132</v>
      </c>
      <c r="B72" s="19">
        <v>4</v>
      </c>
      <c r="C72" s="19">
        <v>30.76923076923077</v>
      </c>
      <c r="D72" s="19"/>
      <c r="E72" s="18" t="s">
        <v>115</v>
      </c>
      <c r="F72" s="18" t="s">
        <v>115</v>
      </c>
    </row>
    <row r="73" spans="1:6" x14ac:dyDescent="0.25">
      <c r="A73" s="18" t="s">
        <v>132</v>
      </c>
      <c r="B73" s="19">
        <v>2</v>
      </c>
      <c r="C73" s="19">
        <v>15.384615384615385</v>
      </c>
      <c r="D73" s="19"/>
      <c r="E73" s="18" t="s">
        <v>115</v>
      </c>
      <c r="F73" s="18" t="s">
        <v>116</v>
      </c>
    </row>
    <row r="74" spans="1:6" x14ac:dyDescent="0.25">
      <c r="A74" s="18" t="s">
        <v>132</v>
      </c>
      <c r="B74" s="19">
        <v>7</v>
      </c>
      <c r="C74" s="19">
        <v>53.846153846153847</v>
      </c>
      <c r="D74" s="19"/>
      <c r="E74" s="18" t="s">
        <v>116</v>
      </c>
      <c r="F74" s="18" t="s">
        <v>115</v>
      </c>
    </row>
    <row r="75" spans="1:6" x14ac:dyDescent="0.25">
      <c r="A75" s="18" t="s">
        <v>132</v>
      </c>
      <c r="B75" s="19">
        <v>0</v>
      </c>
      <c r="C75" s="19">
        <v>0</v>
      </c>
      <c r="D75" s="19"/>
      <c r="E75" s="18" t="s">
        <v>116</v>
      </c>
      <c r="F75" s="18" t="s">
        <v>116</v>
      </c>
    </row>
    <row r="76" spans="1:6" x14ac:dyDescent="0.25">
      <c r="A76" s="18" t="s">
        <v>132</v>
      </c>
      <c r="B76" s="19">
        <v>13</v>
      </c>
      <c r="C76" s="19">
        <v>100</v>
      </c>
      <c r="D76" s="19">
        <v>21</v>
      </c>
      <c r="E76" s="18" t="s">
        <v>117</v>
      </c>
      <c r="F76" s="18" t="s">
        <v>117</v>
      </c>
    </row>
    <row r="77" spans="1:6" x14ac:dyDescent="0.25">
      <c r="A77" s="18" t="s">
        <v>133</v>
      </c>
      <c r="B77" s="19">
        <v>2</v>
      </c>
      <c r="C77" s="19">
        <v>15.384615384615385</v>
      </c>
      <c r="D77" s="19"/>
      <c r="E77" s="18" t="s">
        <v>115</v>
      </c>
      <c r="F77" s="18" t="s">
        <v>115</v>
      </c>
    </row>
    <row r="78" spans="1:6" x14ac:dyDescent="0.25">
      <c r="A78" s="18" t="s">
        <v>133</v>
      </c>
      <c r="B78" s="19">
        <v>4</v>
      </c>
      <c r="C78" s="19">
        <v>30.76923076923077</v>
      </c>
      <c r="D78" s="19"/>
      <c r="E78" s="18" t="s">
        <v>115</v>
      </c>
      <c r="F78" s="18" t="s">
        <v>116</v>
      </c>
    </row>
    <row r="79" spans="1:6" x14ac:dyDescent="0.25">
      <c r="A79" s="18" t="s">
        <v>133</v>
      </c>
      <c r="B79" s="19">
        <v>3</v>
      </c>
      <c r="C79" s="19">
        <v>23.076923076923077</v>
      </c>
      <c r="D79" s="19"/>
      <c r="E79" s="18" t="s">
        <v>116</v>
      </c>
      <c r="F79" s="18" t="s">
        <v>115</v>
      </c>
    </row>
    <row r="80" spans="1:6" x14ac:dyDescent="0.25">
      <c r="A80" s="18" t="s">
        <v>133</v>
      </c>
      <c r="B80" s="19">
        <v>4</v>
      </c>
      <c r="C80" s="19">
        <v>30.76923076923077</v>
      </c>
      <c r="D80" s="19"/>
      <c r="E80" s="18" t="s">
        <v>116</v>
      </c>
      <c r="F80" s="18" t="s">
        <v>116</v>
      </c>
    </row>
    <row r="81" spans="1:6" x14ac:dyDescent="0.25">
      <c r="A81" s="18" t="s">
        <v>133</v>
      </c>
      <c r="B81" s="19">
        <v>13</v>
      </c>
      <c r="C81" s="19">
        <v>100</v>
      </c>
      <c r="D81" s="19">
        <v>21</v>
      </c>
      <c r="E81" s="18" t="s">
        <v>117</v>
      </c>
      <c r="F81" s="18" t="s">
        <v>117</v>
      </c>
    </row>
    <row r="82" spans="1:6" x14ac:dyDescent="0.25">
      <c r="A82" s="18" t="s">
        <v>134</v>
      </c>
      <c r="B82" s="19">
        <v>18</v>
      </c>
      <c r="C82" s="19">
        <v>52.941176470588232</v>
      </c>
      <c r="D82" s="19"/>
      <c r="E82" s="18" t="s">
        <v>115</v>
      </c>
      <c r="F82" s="18" t="s">
        <v>115</v>
      </c>
    </row>
    <row r="83" spans="1:6" x14ac:dyDescent="0.25">
      <c r="A83" s="18" t="s">
        <v>134</v>
      </c>
      <c r="B83" s="19">
        <v>10</v>
      </c>
      <c r="C83" s="19">
        <v>29.411764705882351</v>
      </c>
      <c r="D83" s="19"/>
      <c r="E83" s="18" t="s">
        <v>115</v>
      </c>
      <c r="F83" s="18" t="s">
        <v>116</v>
      </c>
    </row>
    <row r="84" spans="1:6" x14ac:dyDescent="0.25">
      <c r="A84" s="18" t="s">
        <v>134</v>
      </c>
      <c r="B84" s="19">
        <v>4</v>
      </c>
      <c r="C84" s="19">
        <v>11.764705882352942</v>
      </c>
      <c r="D84" s="19"/>
      <c r="E84" s="18" t="s">
        <v>116</v>
      </c>
      <c r="F84" s="18" t="s">
        <v>115</v>
      </c>
    </row>
    <row r="85" spans="1:6" x14ac:dyDescent="0.25">
      <c r="A85" s="18" t="s">
        <v>134</v>
      </c>
      <c r="B85" s="19">
        <v>2</v>
      </c>
      <c r="C85" s="19">
        <v>5.882352941176471</v>
      </c>
      <c r="D85" s="19"/>
      <c r="E85" s="18" t="s">
        <v>116</v>
      </c>
      <c r="F85" s="18" t="s">
        <v>116</v>
      </c>
    </row>
    <row r="86" spans="1:6" x14ac:dyDescent="0.25">
      <c r="A86" s="18" t="s">
        <v>134</v>
      </c>
      <c r="B86" s="19">
        <v>34</v>
      </c>
      <c r="C86" s="19">
        <v>100</v>
      </c>
      <c r="D86" s="19">
        <v>0</v>
      </c>
      <c r="E86" s="18" t="s">
        <v>117</v>
      </c>
      <c r="F86" s="18" t="s">
        <v>117</v>
      </c>
    </row>
    <row r="87" spans="1:6" x14ac:dyDescent="0.25">
      <c r="A87" s="18" t="s">
        <v>135</v>
      </c>
      <c r="B87" s="19">
        <v>7</v>
      </c>
      <c r="C87" s="19">
        <v>20.588235294117649</v>
      </c>
      <c r="D87" s="19"/>
      <c r="E87" s="18" t="s">
        <v>115</v>
      </c>
      <c r="F87" s="18" t="s">
        <v>115</v>
      </c>
    </row>
    <row r="88" spans="1:6" x14ac:dyDescent="0.25">
      <c r="A88" s="18" t="s">
        <v>135</v>
      </c>
      <c r="B88" s="19">
        <v>21</v>
      </c>
      <c r="C88" s="19">
        <v>61.764705882352942</v>
      </c>
      <c r="D88" s="19"/>
      <c r="E88" s="18" t="s">
        <v>115</v>
      </c>
      <c r="F88" s="18" t="s">
        <v>116</v>
      </c>
    </row>
    <row r="89" spans="1:6" x14ac:dyDescent="0.25">
      <c r="A89" s="18" t="s">
        <v>135</v>
      </c>
      <c r="B89" s="19">
        <v>2</v>
      </c>
      <c r="C89" s="19">
        <v>5.882352941176471</v>
      </c>
      <c r="D89" s="19"/>
      <c r="E89" s="18" t="s">
        <v>116</v>
      </c>
      <c r="F89" s="18" t="s">
        <v>115</v>
      </c>
    </row>
    <row r="90" spans="1:6" x14ac:dyDescent="0.25">
      <c r="A90" s="18" t="s">
        <v>135</v>
      </c>
      <c r="B90" s="19">
        <v>4</v>
      </c>
      <c r="C90" s="19">
        <v>11.764705882352942</v>
      </c>
      <c r="D90" s="19"/>
      <c r="E90" s="18" t="s">
        <v>116</v>
      </c>
      <c r="F90" s="18" t="s">
        <v>116</v>
      </c>
    </row>
    <row r="91" spans="1:6" x14ac:dyDescent="0.25">
      <c r="A91" s="18" t="s">
        <v>135</v>
      </c>
      <c r="B91" s="19">
        <v>34</v>
      </c>
      <c r="C91" s="19">
        <v>100</v>
      </c>
      <c r="D91" s="19">
        <v>0</v>
      </c>
      <c r="E91" s="18" t="s">
        <v>117</v>
      </c>
      <c r="F91" s="18" t="s">
        <v>117</v>
      </c>
    </row>
    <row r="92" spans="1:6" x14ac:dyDescent="0.25">
      <c r="A92" s="18" t="s">
        <v>136</v>
      </c>
      <c r="B92" s="19">
        <v>13</v>
      </c>
      <c r="C92" s="19">
        <v>38.235294117647058</v>
      </c>
      <c r="D92" s="19"/>
      <c r="E92" s="18" t="s">
        <v>115</v>
      </c>
      <c r="F92" s="18" t="s">
        <v>115</v>
      </c>
    </row>
    <row r="93" spans="1:6" x14ac:dyDescent="0.25">
      <c r="A93" s="18" t="s">
        <v>136</v>
      </c>
      <c r="B93" s="19">
        <v>15</v>
      </c>
      <c r="C93" s="19">
        <v>44.117647058823529</v>
      </c>
      <c r="D93" s="19"/>
      <c r="E93" s="18" t="s">
        <v>115</v>
      </c>
      <c r="F93" s="18" t="s">
        <v>121</v>
      </c>
    </row>
    <row r="94" spans="1:6" x14ac:dyDescent="0.25">
      <c r="A94" s="18" t="s">
        <v>136</v>
      </c>
      <c r="B94" s="19">
        <v>2</v>
      </c>
      <c r="C94" s="19">
        <v>5.882352941176471</v>
      </c>
      <c r="D94" s="19"/>
      <c r="E94" s="18" t="s">
        <v>116</v>
      </c>
      <c r="F94" s="18" t="s">
        <v>115</v>
      </c>
    </row>
    <row r="95" spans="1:6" x14ac:dyDescent="0.25">
      <c r="A95" s="18" t="s">
        <v>136</v>
      </c>
      <c r="B95" s="19">
        <v>4</v>
      </c>
      <c r="C95" s="19">
        <v>11.764705882352942</v>
      </c>
      <c r="D95" s="19"/>
      <c r="E95" s="18" t="s">
        <v>116</v>
      </c>
      <c r="F95" s="18" t="s">
        <v>121</v>
      </c>
    </row>
    <row r="96" spans="1:6" x14ac:dyDescent="0.25">
      <c r="A96" s="18" t="s">
        <v>136</v>
      </c>
      <c r="B96" s="19">
        <v>34</v>
      </c>
      <c r="C96" s="19">
        <v>100</v>
      </c>
      <c r="D96" s="19">
        <v>0</v>
      </c>
      <c r="E96" s="18" t="s">
        <v>117</v>
      </c>
      <c r="F96" s="18" t="s">
        <v>117</v>
      </c>
    </row>
    <row r="97" spans="1:6" x14ac:dyDescent="0.25">
      <c r="A97" s="18" t="s">
        <v>137</v>
      </c>
      <c r="B97" s="19">
        <v>14</v>
      </c>
      <c r="C97" s="19">
        <v>41.176470588235297</v>
      </c>
      <c r="D97" s="19"/>
      <c r="E97" s="18" t="s">
        <v>115</v>
      </c>
      <c r="F97" s="18" t="s">
        <v>115</v>
      </c>
    </row>
    <row r="98" spans="1:6" x14ac:dyDescent="0.25">
      <c r="A98" s="18" t="s">
        <v>137</v>
      </c>
      <c r="B98" s="19">
        <v>14</v>
      </c>
      <c r="C98" s="19">
        <v>41.176470588235297</v>
      </c>
      <c r="D98" s="19"/>
      <c r="E98" s="18" t="s">
        <v>115</v>
      </c>
      <c r="F98" s="18" t="s">
        <v>116</v>
      </c>
    </row>
    <row r="99" spans="1:6" x14ac:dyDescent="0.25">
      <c r="A99" s="18" t="s">
        <v>137</v>
      </c>
      <c r="B99" s="19">
        <v>2</v>
      </c>
      <c r="C99" s="19">
        <v>5.882352941176471</v>
      </c>
      <c r="D99" s="19"/>
      <c r="E99" s="18" t="s">
        <v>116</v>
      </c>
      <c r="F99" s="18" t="s">
        <v>115</v>
      </c>
    </row>
    <row r="100" spans="1:6" x14ac:dyDescent="0.25">
      <c r="A100" s="18" t="s">
        <v>137</v>
      </c>
      <c r="B100" s="19">
        <v>4</v>
      </c>
      <c r="C100" s="19">
        <v>11.764705882352942</v>
      </c>
      <c r="D100" s="19"/>
      <c r="E100" s="18" t="s">
        <v>116</v>
      </c>
      <c r="F100" s="18" t="s">
        <v>116</v>
      </c>
    </row>
    <row r="101" spans="1:6" x14ac:dyDescent="0.25">
      <c r="A101" s="18" t="s">
        <v>137</v>
      </c>
      <c r="B101" s="19">
        <v>34</v>
      </c>
      <c r="C101" s="19">
        <v>100</v>
      </c>
      <c r="D101" s="19">
        <v>0</v>
      </c>
      <c r="E101" s="18" t="s">
        <v>117</v>
      </c>
      <c r="F101" s="18" t="s">
        <v>117</v>
      </c>
    </row>
    <row r="102" spans="1:6" x14ac:dyDescent="0.25">
      <c r="A102" s="18" t="s">
        <v>138</v>
      </c>
      <c r="B102" s="19">
        <v>21</v>
      </c>
      <c r="C102" s="19">
        <v>61.764705882352942</v>
      </c>
      <c r="D102" s="19"/>
      <c r="E102" s="18" t="s">
        <v>115</v>
      </c>
      <c r="F102" s="18" t="s">
        <v>115</v>
      </c>
    </row>
    <row r="103" spans="1:6" x14ac:dyDescent="0.25">
      <c r="A103" s="18" t="s">
        <v>138</v>
      </c>
      <c r="B103" s="19">
        <v>7</v>
      </c>
      <c r="C103" s="19">
        <v>20.588235294117649</v>
      </c>
      <c r="D103" s="19"/>
      <c r="E103" s="18" t="s">
        <v>115</v>
      </c>
      <c r="F103" s="18" t="s">
        <v>116</v>
      </c>
    </row>
    <row r="104" spans="1:6" x14ac:dyDescent="0.25">
      <c r="A104" s="18" t="s">
        <v>138</v>
      </c>
      <c r="B104" s="19">
        <v>3</v>
      </c>
      <c r="C104" s="19">
        <v>8.8235294117647065</v>
      </c>
      <c r="D104" s="19"/>
      <c r="E104" s="18" t="s">
        <v>116</v>
      </c>
      <c r="F104" s="18" t="s">
        <v>115</v>
      </c>
    </row>
    <row r="105" spans="1:6" x14ac:dyDescent="0.25">
      <c r="A105" s="18" t="s">
        <v>138</v>
      </c>
      <c r="B105" s="19">
        <v>3</v>
      </c>
      <c r="C105" s="19">
        <v>8.8235294117647065</v>
      </c>
      <c r="D105" s="19"/>
      <c r="E105" s="18" t="s">
        <v>116</v>
      </c>
      <c r="F105" s="18" t="s">
        <v>116</v>
      </c>
    </row>
    <row r="106" spans="1:6" x14ac:dyDescent="0.25">
      <c r="A106" s="18" t="s">
        <v>138</v>
      </c>
      <c r="B106" s="19">
        <v>34</v>
      </c>
      <c r="C106" s="19">
        <v>100</v>
      </c>
      <c r="D106" s="19">
        <v>0</v>
      </c>
      <c r="E106" s="18" t="s">
        <v>117</v>
      </c>
      <c r="F106" s="18" t="s">
        <v>117</v>
      </c>
    </row>
    <row r="107" spans="1:6" x14ac:dyDescent="0.25">
      <c r="A107" s="18" t="s">
        <v>139</v>
      </c>
      <c r="B107" s="19">
        <v>22</v>
      </c>
      <c r="C107" s="19">
        <v>64.705882352941174</v>
      </c>
      <c r="D107" s="19"/>
      <c r="E107" s="18" t="s">
        <v>115</v>
      </c>
      <c r="F107" s="18" t="s">
        <v>115</v>
      </c>
    </row>
    <row r="108" spans="1:6" x14ac:dyDescent="0.25">
      <c r="A108" s="18" t="s">
        <v>139</v>
      </c>
      <c r="B108" s="19">
        <v>6</v>
      </c>
      <c r="C108" s="19">
        <v>17.647058823529413</v>
      </c>
      <c r="D108" s="19"/>
      <c r="E108" s="18" t="s">
        <v>115</v>
      </c>
      <c r="F108" s="18" t="s">
        <v>116</v>
      </c>
    </row>
    <row r="109" spans="1:6" x14ac:dyDescent="0.25">
      <c r="A109" s="18" t="s">
        <v>139</v>
      </c>
      <c r="B109" s="19">
        <v>6</v>
      </c>
      <c r="C109" s="19">
        <v>17.647058823529413</v>
      </c>
      <c r="D109" s="19"/>
      <c r="E109" s="18" t="s">
        <v>116</v>
      </c>
      <c r="F109" s="18" t="s">
        <v>115</v>
      </c>
    </row>
    <row r="110" spans="1:6" x14ac:dyDescent="0.25">
      <c r="A110" s="18" t="s">
        <v>139</v>
      </c>
      <c r="B110" s="19">
        <v>0</v>
      </c>
      <c r="C110" s="19">
        <v>0</v>
      </c>
      <c r="D110" s="19"/>
      <c r="E110" s="18" t="s">
        <v>116</v>
      </c>
      <c r="F110" s="18" t="s">
        <v>116</v>
      </c>
    </row>
    <row r="111" spans="1:6" x14ac:dyDescent="0.25">
      <c r="A111" s="18" t="s">
        <v>139</v>
      </c>
      <c r="B111" s="19">
        <v>34</v>
      </c>
      <c r="C111" s="19">
        <v>100</v>
      </c>
      <c r="D111" s="19">
        <v>0</v>
      </c>
      <c r="E111" s="18" t="s">
        <v>117</v>
      </c>
      <c r="F111" s="18" t="s">
        <v>117</v>
      </c>
    </row>
    <row r="112" spans="1:6" x14ac:dyDescent="0.25">
      <c r="A112" s="18" t="s">
        <v>140</v>
      </c>
      <c r="B112" s="19">
        <v>16</v>
      </c>
      <c r="C112" s="19">
        <v>47.058823529411768</v>
      </c>
      <c r="D112" s="19"/>
      <c r="E112" s="18" t="s">
        <v>115</v>
      </c>
      <c r="F112" s="18" t="s">
        <v>115</v>
      </c>
    </row>
    <row r="113" spans="1:6" x14ac:dyDescent="0.25">
      <c r="A113" s="18" t="s">
        <v>140</v>
      </c>
      <c r="B113" s="19">
        <v>12</v>
      </c>
      <c r="C113" s="19">
        <v>35.294117647058826</v>
      </c>
      <c r="D113" s="19"/>
      <c r="E113" s="18" t="s">
        <v>115</v>
      </c>
      <c r="F113" s="18" t="s">
        <v>116</v>
      </c>
    </row>
    <row r="114" spans="1:6" x14ac:dyDescent="0.25">
      <c r="A114" s="18" t="s">
        <v>140</v>
      </c>
      <c r="B114" s="19">
        <v>2</v>
      </c>
      <c r="C114" s="19">
        <v>5.882352941176471</v>
      </c>
      <c r="D114" s="19"/>
      <c r="E114" s="18" t="s">
        <v>116</v>
      </c>
      <c r="F114" s="18" t="s">
        <v>115</v>
      </c>
    </row>
    <row r="115" spans="1:6" x14ac:dyDescent="0.25">
      <c r="A115" s="18" t="s">
        <v>140</v>
      </c>
      <c r="B115" s="19">
        <v>4</v>
      </c>
      <c r="C115" s="19">
        <v>11.764705882352942</v>
      </c>
      <c r="D115" s="19"/>
      <c r="E115" s="18" t="s">
        <v>116</v>
      </c>
      <c r="F115" s="18" t="s">
        <v>116</v>
      </c>
    </row>
    <row r="116" spans="1:6" x14ac:dyDescent="0.25">
      <c r="A116" s="18" t="s">
        <v>140</v>
      </c>
      <c r="B116" s="19">
        <v>34</v>
      </c>
      <c r="C116" s="19">
        <v>100</v>
      </c>
      <c r="D116" s="19">
        <v>0</v>
      </c>
      <c r="E116" s="18" t="s">
        <v>117</v>
      </c>
      <c r="F116" s="18" t="s">
        <v>117</v>
      </c>
    </row>
    <row r="117" spans="1:6" x14ac:dyDescent="0.25">
      <c r="A117" s="18" t="s">
        <v>141</v>
      </c>
      <c r="B117" s="19">
        <v>6</v>
      </c>
      <c r="C117" s="19">
        <v>17.647058823529413</v>
      </c>
      <c r="D117" s="19"/>
      <c r="E117" s="18" t="s">
        <v>115</v>
      </c>
      <c r="F117" s="18" t="s">
        <v>115</v>
      </c>
    </row>
    <row r="118" spans="1:6" x14ac:dyDescent="0.25">
      <c r="A118" s="18" t="s">
        <v>141</v>
      </c>
      <c r="B118" s="19">
        <v>3</v>
      </c>
      <c r="C118" s="19">
        <v>8.8235294117647065</v>
      </c>
      <c r="D118" s="19"/>
      <c r="E118" s="18" t="s">
        <v>115</v>
      </c>
      <c r="F118" s="18" t="s">
        <v>116</v>
      </c>
    </row>
    <row r="119" spans="1:6" x14ac:dyDescent="0.25">
      <c r="A119" s="18" t="s">
        <v>141</v>
      </c>
      <c r="B119" s="19">
        <v>16</v>
      </c>
      <c r="C119" s="19">
        <v>47.058823529411768</v>
      </c>
      <c r="D119" s="19"/>
      <c r="E119" s="18" t="s">
        <v>116</v>
      </c>
      <c r="F119" s="18" t="s">
        <v>115</v>
      </c>
    </row>
    <row r="120" spans="1:6" x14ac:dyDescent="0.25">
      <c r="A120" s="18" t="s">
        <v>141</v>
      </c>
      <c r="B120" s="19">
        <v>9</v>
      </c>
      <c r="C120" s="19">
        <v>26.470588235294116</v>
      </c>
      <c r="D120" s="19"/>
      <c r="E120" s="18" t="s">
        <v>116</v>
      </c>
      <c r="F120" s="18" t="s">
        <v>116</v>
      </c>
    </row>
    <row r="121" spans="1:6" x14ac:dyDescent="0.25">
      <c r="A121" s="18" t="s">
        <v>141</v>
      </c>
      <c r="B121" s="19">
        <v>34</v>
      </c>
      <c r="C121" s="19">
        <v>100</v>
      </c>
      <c r="D121" s="19">
        <v>0</v>
      </c>
      <c r="E121" s="18" t="s">
        <v>117</v>
      </c>
      <c r="F121" s="18" t="s">
        <v>117</v>
      </c>
    </row>
    <row r="122" spans="1:6" x14ac:dyDescent="0.25">
      <c r="A122" s="18" t="s">
        <v>142</v>
      </c>
      <c r="B122" s="19">
        <v>7</v>
      </c>
      <c r="C122" s="19">
        <v>20.588235294117649</v>
      </c>
      <c r="D122" s="19"/>
      <c r="E122" s="18" t="s">
        <v>115</v>
      </c>
      <c r="F122" s="18" t="s">
        <v>115</v>
      </c>
    </row>
    <row r="123" spans="1:6" x14ac:dyDescent="0.25">
      <c r="A123" s="18" t="s">
        <v>142</v>
      </c>
      <c r="B123" s="19">
        <v>2</v>
      </c>
      <c r="C123" s="19">
        <v>5.882352941176471</v>
      </c>
      <c r="D123" s="19"/>
      <c r="E123" s="18" t="s">
        <v>115</v>
      </c>
      <c r="F123" s="18" t="s">
        <v>116</v>
      </c>
    </row>
    <row r="124" spans="1:6" x14ac:dyDescent="0.25">
      <c r="A124" s="18" t="s">
        <v>142</v>
      </c>
      <c r="B124" s="19">
        <v>21</v>
      </c>
      <c r="C124" s="19">
        <v>61.764705882352942</v>
      </c>
      <c r="D124" s="19"/>
      <c r="E124" s="18" t="s">
        <v>116</v>
      </c>
      <c r="F124" s="18" t="s">
        <v>115</v>
      </c>
    </row>
    <row r="125" spans="1:6" x14ac:dyDescent="0.25">
      <c r="A125" s="18" t="s">
        <v>142</v>
      </c>
      <c r="B125" s="19">
        <v>4</v>
      </c>
      <c r="C125" s="19">
        <v>11.764705882352942</v>
      </c>
      <c r="D125" s="19"/>
      <c r="E125" s="18" t="s">
        <v>116</v>
      </c>
      <c r="F125" s="18" t="s">
        <v>116</v>
      </c>
    </row>
    <row r="126" spans="1:6" x14ac:dyDescent="0.25">
      <c r="A126" s="18" t="s">
        <v>142</v>
      </c>
      <c r="B126" s="19">
        <v>34</v>
      </c>
      <c r="C126" s="19">
        <v>100</v>
      </c>
      <c r="D126" s="19">
        <v>0</v>
      </c>
      <c r="E126" s="18" t="s">
        <v>117</v>
      </c>
      <c r="F126" s="18" t="s">
        <v>117</v>
      </c>
    </row>
    <row r="127" spans="1:6" x14ac:dyDescent="0.25">
      <c r="A127" s="18" t="s">
        <v>143</v>
      </c>
      <c r="B127" s="19">
        <v>6</v>
      </c>
      <c r="C127" s="19">
        <v>17.647058823529413</v>
      </c>
      <c r="D127" s="19"/>
      <c r="E127" s="18" t="s">
        <v>115</v>
      </c>
      <c r="F127" s="18" t="s">
        <v>115</v>
      </c>
    </row>
    <row r="128" spans="1:6" x14ac:dyDescent="0.25">
      <c r="A128" s="18" t="s">
        <v>143</v>
      </c>
      <c r="B128" s="19">
        <v>3</v>
      </c>
      <c r="C128" s="19">
        <v>8.8235294117647065</v>
      </c>
      <c r="D128" s="19"/>
      <c r="E128" s="18" t="s">
        <v>115</v>
      </c>
      <c r="F128" s="18" t="s">
        <v>121</v>
      </c>
    </row>
    <row r="129" spans="1:6" x14ac:dyDescent="0.25">
      <c r="A129" s="18" t="s">
        <v>143</v>
      </c>
      <c r="B129" s="19">
        <v>9</v>
      </c>
      <c r="C129" s="19">
        <v>26.470588235294116</v>
      </c>
      <c r="D129" s="19"/>
      <c r="E129" s="18" t="s">
        <v>116</v>
      </c>
      <c r="F129" s="18" t="s">
        <v>115</v>
      </c>
    </row>
    <row r="130" spans="1:6" x14ac:dyDescent="0.25">
      <c r="A130" s="18" t="s">
        <v>143</v>
      </c>
      <c r="B130" s="19">
        <v>16</v>
      </c>
      <c r="C130" s="19">
        <v>47.058823529411768</v>
      </c>
      <c r="D130" s="19"/>
      <c r="E130" s="18" t="s">
        <v>116</v>
      </c>
      <c r="F130" s="18" t="s">
        <v>121</v>
      </c>
    </row>
    <row r="131" spans="1:6" x14ac:dyDescent="0.25">
      <c r="A131" s="18" t="s">
        <v>143</v>
      </c>
      <c r="B131" s="19">
        <v>34</v>
      </c>
      <c r="C131" s="19">
        <v>100</v>
      </c>
      <c r="D131" s="19">
        <v>0</v>
      </c>
      <c r="E131" s="18" t="s">
        <v>117</v>
      </c>
      <c r="F131" s="18" t="s">
        <v>117</v>
      </c>
    </row>
    <row r="132" spans="1:6" x14ac:dyDescent="0.25">
      <c r="A132" s="18" t="s">
        <v>144</v>
      </c>
      <c r="B132" s="19">
        <v>7</v>
      </c>
      <c r="C132" s="19">
        <v>20.588235294117649</v>
      </c>
      <c r="D132" s="19"/>
      <c r="E132" s="18" t="s">
        <v>115</v>
      </c>
      <c r="F132" s="18" t="s">
        <v>115</v>
      </c>
    </row>
    <row r="133" spans="1:6" x14ac:dyDescent="0.25">
      <c r="A133" s="18" t="s">
        <v>144</v>
      </c>
      <c r="B133" s="19">
        <v>2</v>
      </c>
      <c r="C133" s="19">
        <v>5.882352941176471</v>
      </c>
      <c r="D133" s="19"/>
      <c r="E133" s="18" t="s">
        <v>115</v>
      </c>
      <c r="F133" s="18" t="s">
        <v>116</v>
      </c>
    </row>
    <row r="134" spans="1:6" x14ac:dyDescent="0.25">
      <c r="A134" s="18" t="s">
        <v>144</v>
      </c>
      <c r="B134" s="19">
        <v>9</v>
      </c>
      <c r="C134" s="19">
        <v>26.470588235294116</v>
      </c>
      <c r="D134" s="19"/>
      <c r="E134" s="18" t="s">
        <v>116</v>
      </c>
      <c r="F134" s="18" t="s">
        <v>115</v>
      </c>
    </row>
    <row r="135" spans="1:6" x14ac:dyDescent="0.25">
      <c r="A135" s="18" t="s">
        <v>144</v>
      </c>
      <c r="B135" s="19">
        <v>16</v>
      </c>
      <c r="C135" s="19">
        <v>47.058823529411768</v>
      </c>
      <c r="D135" s="19"/>
      <c r="E135" s="18" t="s">
        <v>116</v>
      </c>
      <c r="F135" s="18" t="s">
        <v>116</v>
      </c>
    </row>
    <row r="136" spans="1:6" x14ac:dyDescent="0.25">
      <c r="A136" s="18" t="s">
        <v>144</v>
      </c>
      <c r="B136" s="19">
        <v>34</v>
      </c>
      <c r="C136" s="19">
        <v>100</v>
      </c>
      <c r="D136" s="19">
        <v>0</v>
      </c>
      <c r="E136" s="18" t="s">
        <v>117</v>
      </c>
      <c r="F136" s="18" t="s">
        <v>117</v>
      </c>
    </row>
    <row r="137" spans="1:6" x14ac:dyDescent="0.25">
      <c r="A137" s="18" t="s">
        <v>145</v>
      </c>
      <c r="B137" s="19">
        <v>9</v>
      </c>
      <c r="C137" s="19">
        <v>26.470588235294116</v>
      </c>
      <c r="D137" s="19"/>
      <c r="E137" s="18" t="s">
        <v>115</v>
      </c>
      <c r="F137" s="18" t="s">
        <v>115</v>
      </c>
    </row>
    <row r="138" spans="1:6" x14ac:dyDescent="0.25">
      <c r="A138" s="18" t="s">
        <v>145</v>
      </c>
      <c r="B138" s="19">
        <v>0</v>
      </c>
      <c r="C138" s="19">
        <v>0</v>
      </c>
      <c r="D138" s="19"/>
      <c r="E138" s="18" t="s">
        <v>115</v>
      </c>
      <c r="F138" s="18" t="s">
        <v>116</v>
      </c>
    </row>
    <row r="139" spans="1:6" x14ac:dyDescent="0.25">
      <c r="A139" s="18" t="s">
        <v>145</v>
      </c>
      <c r="B139" s="19">
        <v>15</v>
      </c>
      <c r="C139" s="19">
        <v>44.117647058823529</v>
      </c>
      <c r="D139" s="19"/>
      <c r="E139" s="18" t="s">
        <v>116</v>
      </c>
      <c r="F139" s="18" t="s">
        <v>115</v>
      </c>
    </row>
    <row r="140" spans="1:6" x14ac:dyDescent="0.25">
      <c r="A140" s="18" t="s">
        <v>145</v>
      </c>
      <c r="B140" s="19">
        <v>10</v>
      </c>
      <c r="C140" s="19">
        <v>29.411764705882351</v>
      </c>
      <c r="D140" s="19"/>
      <c r="E140" s="18" t="s">
        <v>116</v>
      </c>
      <c r="F140" s="18" t="s">
        <v>116</v>
      </c>
    </row>
    <row r="141" spans="1:6" x14ac:dyDescent="0.25">
      <c r="A141" s="18" t="s">
        <v>145</v>
      </c>
      <c r="B141" s="19">
        <v>34</v>
      </c>
      <c r="C141" s="19">
        <v>100</v>
      </c>
      <c r="D141" s="19">
        <v>0</v>
      </c>
      <c r="E141" s="18" t="s">
        <v>117</v>
      </c>
      <c r="F141" s="18" t="s">
        <v>117</v>
      </c>
    </row>
    <row r="142" spans="1:6" x14ac:dyDescent="0.25">
      <c r="A142" s="18" t="s">
        <v>146</v>
      </c>
      <c r="B142" s="19">
        <v>6</v>
      </c>
      <c r="C142" s="19">
        <v>17.647058823529413</v>
      </c>
      <c r="D142" s="19"/>
      <c r="E142" s="18" t="s">
        <v>115</v>
      </c>
      <c r="F142" s="18" t="s">
        <v>115</v>
      </c>
    </row>
    <row r="143" spans="1:6" x14ac:dyDescent="0.25">
      <c r="A143" s="18" t="s">
        <v>146</v>
      </c>
      <c r="B143" s="19">
        <v>3</v>
      </c>
      <c r="C143" s="19">
        <v>8.8235294117647065</v>
      </c>
      <c r="D143" s="19"/>
      <c r="E143" s="18" t="s">
        <v>115</v>
      </c>
      <c r="F143" s="18" t="s">
        <v>116</v>
      </c>
    </row>
    <row r="144" spans="1:6" x14ac:dyDescent="0.25">
      <c r="A144" s="18" t="s">
        <v>146</v>
      </c>
      <c r="B144" s="19">
        <v>22</v>
      </c>
      <c r="C144" s="19">
        <v>64.705882352941174</v>
      </c>
      <c r="D144" s="19"/>
      <c r="E144" s="18" t="s">
        <v>116</v>
      </c>
      <c r="F144" s="18" t="s">
        <v>115</v>
      </c>
    </row>
    <row r="145" spans="1:6" x14ac:dyDescent="0.25">
      <c r="A145" s="18" t="s">
        <v>146</v>
      </c>
      <c r="B145" s="19">
        <v>3</v>
      </c>
      <c r="C145" s="19">
        <v>8.8235294117647065</v>
      </c>
      <c r="D145" s="19"/>
      <c r="E145" s="18" t="s">
        <v>116</v>
      </c>
      <c r="F145" s="18" t="s">
        <v>116</v>
      </c>
    </row>
    <row r="146" spans="1:6" x14ac:dyDescent="0.25">
      <c r="A146" s="18" t="s">
        <v>146</v>
      </c>
      <c r="B146" s="19">
        <v>34</v>
      </c>
      <c r="C146" s="19">
        <v>100</v>
      </c>
      <c r="D146" s="19">
        <v>0</v>
      </c>
      <c r="E146" s="18" t="s">
        <v>117</v>
      </c>
      <c r="F146" s="18" t="s">
        <v>117</v>
      </c>
    </row>
    <row r="147" spans="1:6" x14ac:dyDescent="0.25">
      <c r="A147" s="18" t="s">
        <v>147</v>
      </c>
      <c r="B147" s="19">
        <v>3</v>
      </c>
      <c r="C147" s="19">
        <v>8.8235294117647065</v>
      </c>
      <c r="D147" s="19"/>
      <c r="E147" s="18" t="s">
        <v>115</v>
      </c>
      <c r="F147" s="18" t="s">
        <v>115</v>
      </c>
    </row>
    <row r="148" spans="1:6" x14ac:dyDescent="0.25">
      <c r="A148" s="18" t="s">
        <v>147</v>
      </c>
      <c r="B148" s="19">
        <v>6</v>
      </c>
      <c r="C148" s="19">
        <v>17.647058823529413</v>
      </c>
      <c r="D148" s="19"/>
      <c r="E148" s="18" t="s">
        <v>115</v>
      </c>
      <c r="F148" s="18" t="s">
        <v>116</v>
      </c>
    </row>
    <row r="149" spans="1:6" x14ac:dyDescent="0.25">
      <c r="A149" s="18" t="s">
        <v>147</v>
      </c>
      <c r="B149" s="19">
        <v>15</v>
      </c>
      <c r="C149" s="19">
        <v>44.117647058823529</v>
      </c>
      <c r="D149" s="19"/>
      <c r="E149" s="18" t="s">
        <v>116</v>
      </c>
      <c r="F149" s="18" t="s">
        <v>115</v>
      </c>
    </row>
    <row r="150" spans="1:6" x14ac:dyDescent="0.25">
      <c r="A150" s="18" t="s">
        <v>147</v>
      </c>
      <c r="B150" s="19">
        <v>10</v>
      </c>
      <c r="C150" s="19">
        <v>29.411764705882351</v>
      </c>
      <c r="D150" s="19"/>
      <c r="E150" s="18" t="s">
        <v>116</v>
      </c>
      <c r="F150" s="18" t="s">
        <v>116</v>
      </c>
    </row>
    <row r="151" spans="1:6" x14ac:dyDescent="0.25">
      <c r="A151" s="18" t="s">
        <v>147</v>
      </c>
      <c r="B151" s="19">
        <v>34</v>
      </c>
      <c r="C151" s="19">
        <v>100</v>
      </c>
      <c r="D151" s="19">
        <v>0</v>
      </c>
      <c r="E151" s="18" t="s">
        <v>117</v>
      </c>
      <c r="F151" s="18" t="s">
        <v>117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Data</vt:lpstr>
      <vt:lpstr>cont_desc</vt:lpstr>
      <vt:lpstr>cat_desc</vt:lpstr>
      <vt:lpstr>reg</vt:lpstr>
      <vt:lpstr>anova</vt:lpstr>
      <vt:lpstr>anova_iris</vt:lpstr>
      <vt:lpstr>log_cont</vt:lpstr>
      <vt:lpstr>log_cat</vt:lpstr>
      <vt:lpstr>freq_2way</vt:lpstr>
    </vt:vector>
  </TitlesOfParts>
  <Company>Chronic Disease Research Group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 Lamb</dc:creator>
  <cp:lastModifiedBy>Ken Lamb</cp:lastModifiedBy>
  <dcterms:created xsi:type="dcterms:W3CDTF">2019-08-26T02:26:11Z</dcterms:created>
  <dcterms:modified xsi:type="dcterms:W3CDTF">2020-03-21T16:55:03Z</dcterms:modified>
</cp:coreProperties>
</file>