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\UiPath\SCT9_Diamond_Project1\output\"/>
    </mc:Choice>
  </mc:AlternateContent>
  <bookViews>
    <workbookView xWindow="-108" yWindow="-108" windowWidth="19416" windowHeight="10416"/>
  </bookViews>
  <sheets>
    <sheet name="Awarded" sheetId="3" r:id="rId1"/>
    <sheet name="OpenBids" sheetId="2" r:id="rId2"/>
    <sheet name="Top5" sheetId="4" r:id="rId3"/>
    <sheet name="Overview" sheetId="1" r:id="rId4"/>
  </sheets>
  <definedNames>
    <definedName name="_xlnm._FilterDatabase" localSheetId="1" hidden="1">OpenBids!$A$1:$N$1</definedName>
    <definedName name="_xlnm._FilterDatabase" localSheetId="2" hidden="1">'Top5'!$A$1:$P$49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4" i="1"/>
  <c r="K15" i="1"/>
  <c r="K16" i="1"/>
  <c r="K17" i="1"/>
  <c r="K18" i="1"/>
  <c r="K14" i="1"/>
  <c r="E15" i="1"/>
  <c r="E16" i="1"/>
  <c r="E17" i="1"/>
  <c r="E18" i="1"/>
  <c r="E14" i="1"/>
  <c r="C18" i="1"/>
  <c r="C17" i="1"/>
  <c r="C16" i="1"/>
  <c r="C15" i="1"/>
  <c r="C14" i="1"/>
  <c r="K8" i="1"/>
  <c r="C8" i="1"/>
  <c r="G8" i="1" l="1"/>
</calcChain>
</file>

<file path=xl/sharedStrings.xml><?xml version="1.0" encoding="utf-8"?>
<sst xmlns="http://schemas.openxmlformats.org/spreadsheetml/2006/main" count="383" uniqueCount="156">
  <si>
    <t>Quote</t>
  </si>
  <si>
    <t>Closing Date</t>
  </si>
  <si>
    <t>Total Open Bids</t>
  </si>
  <si>
    <t>DashBoard</t>
  </si>
  <si>
    <t>Potential Competitor</t>
  </si>
  <si>
    <t>Item</t>
  </si>
  <si>
    <t>Title</t>
  </si>
  <si>
    <r>
      <t xml:space="preserve">Opportunities </t>
    </r>
    <r>
      <rPr>
        <sz val="10"/>
        <color theme="1"/>
        <rFont val="Calibri"/>
        <family val="2"/>
        <scheme val="minor"/>
      </rPr>
      <t>&gt; $30K</t>
    </r>
  </si>
  <si>
    <t>ID</t>
  </si>
  <si>
    <t>Quote Id</t>
  </si>
  <si>
    <t>Type</t>
  </si>
  <si>
    <t>Quote Title</t>
  </si>
  <si>
    <t>Agency</t>
  </si>
  <si>
    <t>Published Date</t>
  </si>
  <si>
    <t>Briefing Date</t>
  </si>
  <si>
    <t>Contact's Name</t>
  </si>
  <si>
    <t>Contact's Email</t>
  </si>
  <si>
    <t>Contact's Tel</t>
  </si>
  <si>
    <t>Contact's Fax</t>
  </si>
  <si>
    <t>Contact's Address</t>
  </si>
  <si>
    <t>Quotation</t>
  </si>
  <si>
    <t>Awarded Coy</t>
  </si>
  <si>
    <t>Bid Price</t>
  </si>
  <si>
    <t>Person</t>
  </si>
  <si>
    <t>High Value Quote</t>
  </si>
  <si>
    <t>Agency_1</t>
  </si>
  <si>
    <t>Published Date_1</t>
  </si>
  <si>
    <t>Closing Date_1</t>
  </si>
  <si>
    <t>Briefing Date_1</t>
  </si>
  <si>
    <t>Contact's Name_1</t>
  </si>
  <si>
    <t>Contact's Email_1</t>
  </si>
  <si>
    <t>Contact's Tel_1</t>
  </si>
  <si>
    <t>Contact's Fax_1</t>
  </si>
  <si>
    <t>Contact's Address_1</t>
  </si>
  <si>
    <t>Download Link_1</t>
  </si>
  <si>
    <t>Download Link</t>
  </si>
  <si>
    <t>Quote Title_1</t>
  </si>
  <si>
    <t>MOESCHETQ22001936</t>
  </si>
  <si>
    <t>Provision of Cooperative Learning Workshop for Teachers in Lianhua Primary School</t>
  </si>
  <si>
    <t>Ministry of Education - Schools</t>
  </si>
  <si>
    <t>25 Apr 2022 09:19AM</t>
  </si>
  <si>
    <t>05 May 2022 01:00PM</t>
  </si>
  <si>
    <t>N/A</t>
  </si>
  <si>
    <t>MRS EMILY CHIA</t>
  </si>
  <si>
    <t>chia_emily@moe.edu.sg</t>
  </si>
  <si>
    <t>2 Bukit Batok St 52 S659243</t>
  </si>
  <si>
    <t>C:\Proj\UiPath\SCT9_Diamond_Project1\output\OPEN\MOESCHETQ22001936</t>
  </si>
  <si>
    <t>MOESCHETQ22001952</t>
  </si>
  <si>
    <t>SUPPLY OF INSTRUCTORS FOR 2022 P3 &amp; P4 ANGKLUNG MUSIC LEARNING PROGRAMME FOR CHIJ OUR LADY OF GOOD COUNSEL.</t>
  </si>
  <si>
    <t>22 Apr 2022 06:35PM</t>
  </si>
  <si>
    <t>04 May 2022 01:00PM</t>
  </si>
  <si>
    <t>JUNIE ONG</t>
  </si>
  <si>
    <t>ONG_JUNIE@MOE.EDU.SG</t>
  </si>
  <si>
    <t>2C BURGHLEY DRIVE (558979)</t>
  </si>
  <si>
    <t>C:\Proj\UiPath\SCT9_Diamond_Project1\output\OPEN\MOESCHETQ22001952</t>
  </si>
  <si>
    <t>SPO000ETQ22000123</t>
  </si>
  <si>
    <t>SPO-REQ-2022-002416-SD-Provision of Coaching Service for Singapore Polytechnic (SP)  for Strength Athletics Club from Apr 2022 to 31 Mar 2023</t>
  </si>
  <si>
    <t>Singapore Polytechnic</t>
  </si>
  <si>
    <t>22 Apr 2022 05:49PM</t>
  </si>
  <si>
    <t>CHRISTINA SHO</t>
  </si>
  <si>
    <t>christina_sho@sp.edu.sg</t>
  </si>
  <si>
    <t>Department of Student Development, Singapore Polytechnic, 500 Dover Road, Singapore 139651</t>
  </si>
  <si>
    <t>C:\Proj\UiPath\SCT9_Diamond_Project1\output\OPEN\SPO000ETQ22000123</t>
  </si>
  <si>
    <t>MOESCHETQ22001909</t>
  </si>
  <si>
    <t>Mee Toh Sch: Provision of P5 Outdoor Adventure Learning Programme (non-residential) with booking of campsite 2022.</t>
  </si>
  <si>
    <t>22 Apr 2022 04:34PM</t>
  </si>
  <si>
    <t>MR ROBIN ONG</t>
  </si>
  <si>
    <t>ong_shuquan_robin@moe.edu.sg</t>
  </si>
  <si>
    <t>21 Edgedale Plains Singapore 828867</t>
  </si>
  <si>
    <t>C:\Proj\UiPath\SCT9_Diamond_Project1\output\OPEN\MOESCHETQ22001909</t>
  </si>
  <si>
    <t>MOESCHETQ22001954</t>
  </si>
  <si>
    <t>After-School Engagement Programme</t>
  </si>
  <si>
    <t>22 Apr 2022 04:19PM</t>
  </si>
  <si>
    <t>MDM WOON WEI LI</t>
  </si>
  <si>
    <t>woon_wei_li_a@schools.gov.sg</t>
  </si>
  <si>
    <t>300 Tanglin Halt Road, Singapore 148812</t>
  </si>
  <si>
    <t>C:\Proj\UiPath\SCT9_Diamond_Project1\output\OPEN\MOESCHETQ22001954</t>
  </si>
  <si>
    <t>MOESCHETQ22001955</t>
  </si>
  <si>
    <t>Supply of Instructors for Primary 3 Art Enrichment Programme Marbling in Nan Hua Primary School</t>
  </si>
  <si>
    <t>22 Apr 2022 03:49PM</t>
  </si>
  <si>
    <t>MRS JENNY CHEW</t>
  </si>
  <si>
    <t>chew_gek_cheng_a@schools.gov.sg</t>
  </si>
  <si>
    <t>Nan Hua Primary School
30 Jalan Lempeng
Singapore 128806</t>
  </si>
  <si>
    <t>C:\Proj\UiPath\SCT9_Diamond_Project1\output\OPEN\MOESCHETQ22001955</t>
  </si>
  <si>
    <t>MOESCHETQ22001875</t>
  </si>
  <si>
    <t>Chinese Language Speech and Drama Programme for Primary 1 and Primary 2 Students 2022</t>
  </si>
  <si>
    <t>MDM TAN SOH LENG</t>
  </si>
  <si>
    <t>tan_soh_leng@schools.gov.sg</t>
  </si>
  <si>
    <t>210 Yishun Avenue 6 Singapore 768960</t>
  </si>
  <si>
    <t>C:\Proj\UiPath\SCT9_Diamond_Project1\output\OPEN\MOESCHETQ22001875</t>
  </si>
  <si>
    <t>MOESCHETQ22001925</t>
  </si>
  <si>
    <t>Supply of Instructors for Leadership Training for Prefects and CCA Leaders in Holy Innocents' Primary School</t>
  </si>
  <si>
    <t>KWANG YU FUNG</t>
  </si>
  <si>
    <t>kwang_yu_fung@moe.edu.sg</t>
  </si>
  <si>
    <t>Holy Innocents' Primary School
5 Lorong Low Koon
Singapore 536451</t>
  </si>
  <si>
    <t>C:\Proj\UiPath\SCT9_Diamond_Project1\output\OPEN\MOESCHETQ22001925</t>
  </si>
  <si>
    <t>MOESCHETQ22001951</t>
  </si>
  <si>
    <t>Provision of 3-Day Non-Residential P5 Outdoor Adventure Camp 2022 in CHIJ Our Lady Queen of Peace</t>
  </si>
  <si>
    <t>MR LUKE GOH</t>
  </si>
  <si>
    <t>luke_goh@moe.edu.sg</t>
  </si>
  <si>
    <t>4 Chestnut Drive , Singapore679287</t>
  </si>
  <si>
    <t>C:\Proj\UiPath\SCT9_Diamond_Project1\output\OPEN\MOESCHETQ22001951</t>
  </si>
  <si>
    <t>MOESCHETQ22001948</t>
  </si>
  <si>
    <t>To supply instructors for P3 English Language Oral Communication Programme in Clementi Primary School</t>
  </si>
  <si>
    <t>TAN KIAN MUAR</t>
  </si>
  <si>
    <t>tan_kian_muar@schools.gov.sg</t>
  </si>
  <si>
    <t>8 Clementi Avenue 3 Singapore 129903</t>
  </si>
  <si>
    <t>C:\Proj\UiPath\SCT9_Diamond_Project1\output\OPEN\MOESCHETQ22001948</t>
  </si>
  <si>
    <t>MOESCHETQ22001947</t>
  </si>
  <si>
    <t>Ceramics Course for Primary 3 and 4 students for the Year 2022 in Edgefield Primary School</t>
  </si>
  <si>
    <t>KOH SEOK HUI</t>
  </si>
  <si>
    <t>koh_seok_hui@moe.edu.sg</t>
  </si>
  <si>
    <t>41 Edgefield Plains
Singapore 828869</t>
  </si>
  <si>
    <t>C:\Proj\UiPath\SCT9_Diamond_Project1\output\OPEN\MOESCHETQ22001947</t>
  </si>
  <si>
    <t>Quantity</t>
  </si>
  <si>
    <t>UOM</t>
  </si>
  <si>
    <t>MOESCHETQ22001612</t>
  </si>
  <si>
    <t>EL Journalism and Broadcasting Workshop 2022 for Sec 2 Cohort</t>
  </si>
  <si>
    <t>UNLEASH YOUR PERSONALITY PTE. LTD.</t>
  </si>
  <si>
    <t>18,000.00 (SGD)</t>
  </si>
  <si>
    <t>MOESCHETQ22001587</t>
  </si>
  <si>
    <t>Swiss Cottage Sec Sch: Supply of Instructor for English Language programme for Sec 1 &amp; 3 students</t>
  </si>
  <si>
    <t>THE ENGLISH CHANNEL PTE. LTD.</t>
  </si>
  <si>
    <t>24,960.00 (SGD)</t>
  </si>
  <si>
    <t>MOESCHETQ22001566</t>
  </si>
  <si>
    <t>ITQ for instructors for Pri 5 Project Work workshop</t>
  </si>
  <si>
    <t>ACORN TRAINING PTE. LTD.</t>
  </si>
  <si>
    <t>5,980.00 (SGD)</t>
  </si>
  <si>
    <t>MOESCHETQ22001563</t>
  </si>
  <si>
    <t>Supply of Instructor for O-level Narrative Comprehension Skills Workshop in Hai Sing Catholic School</t>
  </si>
  <si>
    <t>ELCOT CONSULTANTS</t>
  </si>
  <si>
    <t>9,000.00 (SGD)</t>
  </si>
  <si>
    <t>MOESCHETQ22001560</t>
  </si>
  <si>
    <t>Supply of instructors for P6 hands-on workshop on adaptation in Fairfield Methodist School (Primary)</t>
  </si>
  <si>
    <t>THE NATURE WORKSHOP</t>
  </si>
  <si>
    <t>7,540.00 (SGD)</t>
  </si>
  <si>
    <t>MOESCHETQ22001548</t>
  </si>
  <si>
    <t>Supply of Instructor for 3-Day Sec 1 Outdoor Adventure and Leadership Programme at MOE Labrador OALC/KCPSS in Kuo Chuan Presbyterian Secondary School</t>
  </si>
  <si>
    <t>ADAM KHOO EMPOWERING YOUTH PTE. LTD.</t>
  </si>
  <si>
    <t>51,120.00 (SGD)</t>
  </si>
  <si>
    <t>MOESCHETQ22001535</t>
  </si>
  <si>
    <t>Coloured Brain Communication Workshop for W2 SLs</t>
  </si>
  <si>
    <t>KINGMAKER LEADERSHIP INSTITUTE PTE. LTD.</t>
  </si>
  <si>
    <t>2,812.00 (SGD)</t>
  </si>
  <si>
    <t>MOESCHETQ22001513</t>
  </si>
  <si>
    <t>Supply of Instructors for Sec 1 Public Speaking Programme in Zhenghua Sec Sch</t>
  </si>
  <si>
    <t>KO'ACH EDURICH PTE. LTD.</t>
  </si>
  <si>
    <t>8,496.00 (SGD)</t>
  </si>
  <si>
    <t>MOESCHETQ22001510</t>
  </si>
  <si>
    <t>Supply of Instructors for P4 Copper Tooling 2022 Programme in Pioneer Primary School</t>
  </si>
  <si>
    <t>C'IGNATURE ARTS PTE. LTD.</t>
  </si>
  <si>
    <t>7,840.00 (SGD)</t>
  </si>
  <si>
    <t>MOESCHETQ22001471</t>
  </si>
  <si>
    <t>1 Star Kayaking Certification</t>
  </si>
  <si>
    <t>SCHOOL OF OUTDOOR LEARNING PRIVATE LIMITED</t>
  </si>
  <si>
    <t>23,900.00 (SGD)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</si>
</sst>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Border="1" applyAlignme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3" fillId="2" borderId="0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3" fillId="2" borderId="0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0" borderId="0" xfId="0" applyAlignment="1">
      <alignment vertical="top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3" fillId="3" borderId="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280204019977056E-2"/>
          <c:y val="2.5986929604497968E-2"/>
          <c:w val="0.93884882865869046"/>
          <c:h val="0.83819666988794572"/>
        </c:manualLayout>
      </c:layout>
      <c:bubbleChart>
        <c:varyColors val="0"/>
        <c:ser>
          <c:idx val="0"/>
          <c:order val="0"/>
          <c:tx>
            <c:strRef>
              <c:f>'Top5'!$O$1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'Top5'!$A$2:$A$132</c:f>
              <c:numCache>
                <c:formatCode>General</c:formatCode>
                <c:ptCount val="131"/>
                <c:pt idx="0">
                  <c:v>11</c:v>
                </c:pt>
                <c:pt idx="1">
                  <c:v>6</c:v>
                </c:pt>
                <c:pt idx="2">
                  <c:v>10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</c:numCache>
            </c:numRef>
          </c:xVal>
          <c:yVal>
            <c:numRef>
              <c:f>'Top5'!$O$2:$O$132</c:f>
              <c:numCache>
                <c:formatCode>General</c:formatCode>
                <c:ptCount val="131"/>
                <c:pt idx="0">
                  <c:v>400</c:v>
                </c:pt>
                <c:pt idx="1">
                  <c:v>348</c:v>
                </c:pt>
                <c:pt idx="2">
                  <c:v>330</c:v>
                </c:pt>
                <c:pt idx="3">
                  <c:v>295</c:v>
                </c:pt>
                <c:pt idx="4">
                  <c:v>283</c:v>
                </c:pt>
                <c:pt idx="5">
                  <c:v>262</c:v>
                </c:pt>
                <c:pt idx="6">
                  <c:v>227</c:v>
                </c:pt>
                <c:pt idx="7">
                  <c:v>178</c:v>
                </c:pt>
                <c:pt idx="8">
                  <c:v>138</c:v>
                </c:pt>
                <c:pt idx="9">
                  <c:v>103</c:v>
                </c:pt>
              </c:numCache>
            </c:numRef>
          </c:yVal>
          <c:bubbleSize>
            <c:numLit>
              <c:formatCode>General</c:formatCode>
              <c:ptCount val="13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2282-45AA-B7FD-1018D923C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09856608"/>
        <c:axId val="709858904"/>
      </c:bubbleChart>
      <c:valAx>
        <c:axId val="7098566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8904"/>
        <c:crosses val="autoZero"/>
        <c:crossBetween val="midCat"/>
      </c:valAx>
      <c:valAx>
        <c:axId val="709858904"/>
        <c:scaling>
          <c:orientation val="minMax"/>
          <c:max val="450"/>
          <c:min val="2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6608"/>
        <c:crosses val="autoZero"/>
        <c:crossBetween val="midCat"/>
        <c:majorUnit val="10"/>
        <c:minorUnit val="10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1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418167</xdr:colOff>
      <xdr:row>19</xdr:row>
      <xdr:rowOff>85701</xdr:rowOff>
    </xdr:from>
    <xdr:to>
      <xdr:col>11</xdr:col>
      <xdr:colOff>578555</xdr:colOff>
      <xdr:row>33</xdr:row>
      <xdr:rowOff>76729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2A7EC-3A3B-4FB7-8FF0-374BB326F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24" sqref="E24"/>
    </sheetView>
  </sheetViews>
  <sheetFormatPr defaultColWidth="8.77734375" defaultRowHeight="14.4" x14ac:dyDescent="0.3"/>
  <cols>
    <col min="1" max="4" width="8.77734375" style="1"/>
    <col min="5" max="5" width="35.77734375" style="1" customWidth="1"/>
    <col min="6" max="16384" width="8.77734375" style="1"/>
  </cols>
  <sheetData>
    <row r="1" spans="1:6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21</v>
      </c>
      <c r="F1" s="1" t="s">
        <v>22</v>
      </c>
    </row>
    <row r="2" spans="1:6" x14ac:dyDescent="0.3">
      <c r="A2" s="1">
        <v>1</v>
      </c>
      <c r="B2" s="1" t="s">
        <v>116</v>
      </c>
      <c r="C2" s="1" t="s">
        <v>20</v>
      </c>
      <c r="D2" s="1" t="s">
        <v>117</v>
      </c>
      <c r="E2" s="1" t="s">
        <v>118</v>
      </c>
      <c r="F2" s="1" t="s">
        <v>119</v>
      </c>
    </row>
    <row r="3" spans="1:6" x14ac:dyDescent="0.3">
      <c r="A3" s="1">
        <v>2</v>
      </c>
      <c r="B3" s="1" t="s">
        <v>120</v>
      </c>
      <c r="C3" s="1" t="s">
        <v>20</v>
      </c>
      <c r="D3" s="1" t="s">
        <v>121</v>
      </c>
      <c r="E3" s="1" t="s">
        <v>122</v>
      </c>
      <c r="F3" s="1" t="s">
        <v>123</v>
      </c>
    </row>
    <row r="4" spans="1:6" x14ac:dyDescent="0.3">
      <c r="A4" s="1">
        <v>3</v>
      </c>
      <c r="B4" s="1" t="s">
        <v>124</v>
      </c>
      <c r="C4" s="1" t="s">
        <v>20</v>
      </c>
      <c r="D4" s="1" t="s">
        <v>125</v>
      </c>
      <c r="E4" s="1" t="s">
        <v>126</v>
      </c>
      <c r="F4" s="1" t="s">
        <v>127</v>
      </c>
    </row>
    <row r="5" spans="1:6" x14ac:dyDescent="0.3">
      <c r="A5" s="1">
        <v>4</v>
      </c>
      <c r="B5" s="1" t="s">
        <v>128</v>
      </c>
      <c r="C5" s="1" t="s">
        <v>20</v>
      </c>
      <c r="D5" s="1" t="s">
        <v>129</v>
      </c>
      <c r="E5" s="1" t="s">
        <v>130</v>
      </c>
      <c r="F5" s="1" t="s">
        <v>131</v>
      </c>
    </row>
    <row r="6" spans="1:6" x14ac:dyDescent="0.3">
      <c r="A6" s="1">
        <v>5</v>
      </c>
      <c r="B6" s="1" t="s">
        <v>132</v>
      </c>
      <c r="C6" s="1" t="s">
        <v>20</v>
      </c>
      <c r="D6" s="1" t="s">
        <v>133</v>
      </c>
      <c r="E6" s="1" t="s">
        <v>134</v>
      </c>
      <c r="F6" s="1" t="s">
        <v>135</v>
      </c>
    </row>
    <row r="7" spans="1:6" x14ac:dyDescent="0.3">
      <c r="A7" s="1">
        <v>6</v>
      </c>
      <c r="B7" s="1" t="s">
        <v>136</v>
      </c>
      <c r="C7" s="1" t="s">
        <v>20</v>
      </c>
      <c r="D7" s="1" t="s">
        <v>137</v>
      </c>
      <c r="E7" s="1" t="s">
        <v>138</v>
      </c>
      <c r="F7" s="1" t="s">
        <v>139</v>
      </c>
    </row>
    <row r="8" spans="1:6" x14ac:dyDescent="0.3">
      <c r="A8" s="1">
        <v>7</v>
      </c>
      <c r="B8" s="1" t="s">
        <v>140</v>
      </c>
      <c r="C8" s="1" t="s">
        <v>20</v>
      </c>
      <c r="D8" s="1" t="s">
        <v>141</v>
      </c>
      <c r="E8" s="1" t="s">
        <v>142</v>
      </c>
      <c r="F8" s="1" t="s">
        <v>143</v>
      </c>
    </row>
    <row r="9" spans="1:6" x14ac:dyDescent="0.3">
      <c r="A9" s="1">
        <v>8</v>
      </c>
      <c r="B9" s="1" t="s">
        <v>144</v>
      </c>
      <c r="C9" s="1" t="s">
        <v>20</v>
      </c>
      <c r="D9" s="1" t="s">
        <v>145</v>
      </c>
      <c r="E9" s="1" t="s">
        <v>146</v>
      </c>
      <c r="F9" s="1" t="s">
        <v>147</v>
      </c>
    </row>
    <row r="10" spans="1:6" x14ac:dyDescent="0.3">
      <c r="A10" s="1">
        <v>9</v>
      </c>
      <c r="B10" s="1" t="s">
        <v>148</v>
      </c>
      <c r="C10" s="1" t="s">
        <v>20</v>
      </c>
      <c r="D10" s="1" t="s">
        <v>149</v>
      </c>
      <c r="E10" s="1" t="s">
        <v>150</v>
      </c>
      <c r="F10" s="1" t="s">
        <v>151</v>
      </c>
    </row>
    <row r="11" spans="1:6" x14ac:dyDescent="0.3">
      <c r="A11" s="1">
        <v>10</v>
      </c>
      <c r="B11" s="1" t="s">
        <v>152</v>
      </c>
      <c r="C11" s="1" t="s">
        <v>20</v>
      </c>
      <c r="D11" s="1" t="s">
        <v>153</v>
      </c>
      <c r="E11" s="1" t="s">
        <v>154</v>
      </c>
      <c r="F11" s="1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opLeftCell="A2" workbookViewId="0">
      <selection activeCell="A2" sqref="A1:XFD1048576"/>
    </sheetView>
  </sheetViews>
  <sheetFormatPr defaultColWidth="8.77734375" defaultRowHeight="14.4" x14ac:dyDescent="0.3"/>
  <cols>
    <col min="1" max="13" width="8.77734375" style="1"/>
    <col min="14" max="16" width="14.77734375" style="1" customWidth="1"/>
    <col min="17" max="16384" width="8.77734375" style="1"/>
  </cols>
  <sheetData>
    <row r="1" spans="1:28" x14ac:dyDescent="0.3">
      <c r="A1" s="1" t="s">
        <v>8</v>
      </c>
      <c r="B1" s="1" t="s">
        <v>9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114</v>
      </c>
      <c r="P1" s="1" t="s">
        <v>115</v>
      </c>
      <c r="Q1" s="1" t="s">
        <v>35</v>
      </c>
      <c r="R1" s="1" t="s">
        <v>36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</row>
    <row r="2" spans="1:28" x14ac:dyDescent="0.3">
      <c r="A2" s="1">
        <v>1</v>
      </c>
      <c r="B2" s="1" t="s">
        <v>37</v>
      </c>
      <c r="C2" s="1" t="s">
        <v>37</v>
      </c>
      <c r="D2" s="1" t="s">
        <v>20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>
        <v>65639502</v>
      </c>
      <c r="N2" s="1" t="s">
        <v>45</v>
      </c>
      <c r="O2" s="1">
        <v>30</v>
      </c>
      <c r="P2" s="1" t="s">
        <v>23</v>
      </c>
      <c r="Q2" s="1" t="s">
        <v>46</v>
      </c>
    </row>
    <row r="3" spans="1:28" x14ac:dyDescent="0.3">
      <c r="A3" s="1">
        <v>2</v>
      </c>
      <c r="B3" s="1" t="s">
        <v>47</v>
      </c>
      <c r="C3" s="1" t="s">
        <v>47</v>
      </c>
      <c r="D3" s="1" t="s">
        <v>20</v>
      </c>
      <c r="E3" s="1" t="s">
        <v>48</v>
      </c>
      <c r="F3" s="1" t="s">
        <v>39</v>
      </c>
      <c r="G3" s="1" t="s">
        <v>49</v>
      </c>
      <c r="H3" s="1" t="s">
        <v>50</v>
      </c>
      <c r="I3" s="1" t="s">
        <v>42</v>
      </c>
      <c r="J3" s="1" t="s">
        <v>51</v>
      </c>
      <c r="K3" s="1" t="s">
        <v>52</v>
      </c>
      <c r="L3" s="1">
        <v>62886930</v>
      </c>
      <c r="M3" s="1">
        <v>62814132</v>
      </c>
      <c r="N3" s="1" t="s">
        <v>53</v>
      </c>
      <c r="O3" s="1">
        <v>227</v>
      </c>
      <c r="P3" s="1" t="s">
        <v>23</v>
      </c>
      <c r="Q3" s="1" t="s">
        <v>54</v>
      </c>
    </row>
    <row r="4" spans="1:28" x14ac:dyDescent="0.3">
      <c r="A4" s="1">
        <v>3</v>
      </c>
      <c r="B4" s="1" t="s">
        <v>55</v>
      </c>
      <c r="C4" s="1" t="s">
        <v>55</v>
      </c>
      <c r="D4" s="1" t="s">
        <v>20</v>
      </c>
      <c r="E4" s="1" t="s">
        <v>56</v>
      </c>
      <c r="F4" s="1" t="s">
        <v>57</v>
      </c>
      <c r="G4" s="1" t="s">
        <v>58</v>
      </c>
      <c r="H4" s="1" t="s">
        <v>50</v>
      </c>
      <c r="I4" s="1" t="s">
        <v>42</v>
      </c>
      <c r="J4" s="1" t="s">
        <v>59</v>
      </c>
      <c r="K4" s="1" t="s">
        <v>60</v>
      </c>
      <c r="L4" s="1">
        <v>68707944</v>
      </c>
      <c r="N4" s="1" t="s">
        <v>61</v>
      </c>
      <c r="O4" s="1">
        <v>178</v>
      </c>
      <c r="P4" s="1" t="s">
        <v>23</v>
      </c>
      <c r="Q4" s="1" t="s">
        <v>62</v>
      </c>
    </row>
    <row r="5" spans="1:28" x14ac:dyDescent="0.3">
      <c r="A5" s="1">
        <v>4</v>
      </c>
      <c r="B5" s="1" t="s">
        <v>63</v>
      </c>
      <c r="C5" s="1" t="s">
        <v>63</v>
      </c>
      <c r="D5" s="1" t="s">
        <v>20</v>
      </c>
      <c r="E5" s="1" t="s">
        <v>64</v>
      </c>
      <c r="F5" s="1" t="s">
        <v>39</v>
      </c>
      <c r="G5" s="1" t="s">
        <v>65</v>
      </c>
      <c r="H5" s="1" t="s">
        <v>50</v>
      </c>
      <c r="I5" s="1" t="s">
        <v>42</v>
      </c>
      <c r="J5" s="1" t="s">
        <v>66</v>
      </c>
      <c r="K5" s="1" t="s">
        <v>67</v>
      </c>
      <c r="L5" s="1">
        <v>64893326</v>
      </c>
      <c r="M5" s="1">
        <v>64893243</v>
      </c>
      <c r="N5" s="1" t="s">
        <v>68</v>
      </c>
      <c r="O5" s="1">
        <v>262</v>
      </c>
      <c r="P5" s="1" t="s">
        <v>23</v>
      </c>
      <c r="Q5" s="1" t="s">
        <v>69</v>
      </c>
    </row>
    <row r="6" spans="1:28" x14ac:dyDescent="0.3">
      <c r="A6" s="1">
        <v>5</v>
      </c>
      <c r="B6" s="1" t="s">
        <v>70</v>
      </c>
      <c r="C6" s="1" t="s">
        <v>70</v>
      </c>
      <c r="D6" s="1" t="s">
        <v>20</v>
      </c>
      <c r="E6" s="1" t="s">
        <v>71</v>
      </c>
      <c r="F6" s="1" t="s">
        <v>39</v>
      </c>
      <c r="G6" s="1" t="s">
        <v>72</v>
      </c>
      <c r="H6" s="1" t="s">
        <v>50</v>
      </c>
      <c r="I6" s="1" t="s">
        <v>42</v>
      </c>
      <c r="J6" s="1" t="s">
        <v>73</v>
      </c>
      <c r="K6" s="1" t="s">
        <v>74</v>
      </c>
      <c r="L6" s="1">
        <v>64748805</v>
      </c>
      <c r="M6" s="1">
        <v>64741249</v>
      </c>
      <c r="N6" s="1" t="s">
        <v>75</v>
      </c>
      <c r="O6" s="1">
        <v>103</v>
      </c>
      <c r="P6" s="1" t="s">
        <v>23</v>
      </c>
      <c r="Q6" s="1" t="s">
        <v>76</v>
      </c>
    </row>
    <row r="7" spans="1:28" x14ac:dyDescent="0.3">
      <c r="A7" s="1">
        <v>6</v>
      </c>
      <c r="B7" s="1" t="s">
        <v>77</v>
      </c>
      <c r="C7" s="1" t="s">
        <v>77</v>
      </c>
      <c r="D7" s="1" t="s">
        <v>20</v>
      </c>
      <c r="E7" s="1" t="s">
        <v>78</v>
      </c>
      <c r="F7" s="1" t="s">
        <v>39</v>
      </c>
      <c r="G7" s="1" t="s">
        <v>79</v>
      </c>
      <c r="H7" s="1" t="s">
        <v>50</v>
      </c>
      <c r="I7" s="1" t="s">
        <v>42</v>
      </c>
      <c r="J7" s="1" t="s">
        <v>80</v>
      </c>
      <c r="K7" s="1" t="s">
        <v>81</v>
      </c>
      <c r="L7" s="1">
        <v>67788050</v>
      </c>
      <c r="M7" s="1">
        <v>67784127</v>
      </c>
      <c r="N7" s="1" t="s">
        <v>82</v>
      </c>
      <c r="O7" s="1">
        <v>348</v>
      </c>
      <c r="P7" s="1" t="s">
        <v>23</v>
      </c>
      <c r="Q7" s="1" t="s">
        <v>83</v>
      </c>
    </row>
    <row r="8" spans="1:28" x14ac:dyDescent="0.3">
      <c r="A8" s="1">
        <v>7</v>
      </c>
      <c r="B8" s="1" t="s">
        <v>84</v>
      </c>
      <c r="C8" s="1" t="s">
        <v>84</v>
      </c>
      <c r="D8" s="1" t="s">
        <v>20</v>
      </c>
      <c r="E8" s="1" t="s">
        <v>85</v>
      </c>
      <c r="F8" s="1" t="s">
        <v>39</v>
      </c>
      <c r="G8" s="1" t="s">
        <v>79</v>
      </c>
      <c r="H8" s="1" t="s">
        <v>50</v>
      </c>
      <c r="I8" s="1" t="s">
        <v>42</v>
      </c>
      <c r="J8" s="1" t="s">
        <v>86</v>
      </c>
      <c r="K8" s="1" t="s">
        <v>87</v>
      </c>
      <c r="L8" s="1">
        <v>67593235</v>
      </c>
      <c r="N8" s="1" t="s">
        <v>88</v>
      </c>
      <c r="O8" s="1">
        <v>295</v>
      </c>
      <c r="P8" s="1" t="s">
        <v>23</v>
      </c>
      <c r="Q8" s="1" t="s">
        <v>89</v>
      </c>
    </row>
    <row r="9" spans="1:28" x14ac:dyDescent="0.3">
      <c r="A9" s="1">
        <v>8</v>
      </c>
      <c r="B9" s="1" t="s">
        <v>90</v>
      </c>
      <c r="C9" s="1" t="s">
        <v>90</v>
      </c>
      <c r="D9" s="1" t="s">
        <v>20</v>
      </c>
      <c r="E9" s="1" t="s">
        <v>91</v>
      </c>
      <c r="F9" s="1" t="s">
        <v>39</v>
      </c>
      <c r="G9" s="1" t="s">
        <v>79</v>
      </c>
      <c r="H9" s="1" t="s">
        <v>50</v>
      </c>
      <c r="I9" s="1" t="s">
        <v>42</v>
      </c>
      <c r="J9" s="1" t="s">
        <v>92</v>
      </c>
      <c r="K9" s="1" t="s">
        <v>93</v>
      </c>
      <c r="L9" s="1">
        <v>62886516</v>
      </c>
      <c r="M9" s="1">
        <v>62876393</v>
      </c>
      <c r="N9" s="1" t="s">
        <v>94</v>
      </c>
      <c r="O9" s="1">
        <v>138</v>
      </c>
      <c r="P9" s="1" t="s">
        <v>23</v>
      </c>
      <c r="Q9" s="1" t="s">
        <v>95</v>
      </c>
    </row>
    <row r="10" spans="1:28" x14ac:dyDescent="0.3">
      <c r="A10" s="1">
        <v>9</v>
      </c>
      <c r="B10" s="1" t="s">
        <v>96</v>
      </c>
      <c r="C10" s="1" t="s">
        <v>96</v>
      </c>
      <c r="D10" s="1" t="s">
        <v>20</v>
      </c>
      <c r="E10" s="1" t="s">
        <v>97</v>
      </c>
      <c r="F10" s="1" t="s">
        <v>39</v>
      </c>
      <c r="G10" s="1" t="s">
        <v>79</v>
      </c>
      <c r="H10" s="1" t="s">
        <v>50</v>
      </c>
      <c r="I10" s="1" t="s">
        <v>42</v>
      </c>
      <c r="J10" s="1" t="s">
        <v>98</v>
      </c>
      <c r="K10" s="1" t="s">
        <v>99</v>
      </c>
      <c r="L10" s="1">
        <v>67691529</v>
      </c>
      <c r="M10" s="1">
        <v>67653551</v>
      </c>
      <c r="N10" s="1" t="s">
        <v>100</v>
      </c>
      <c r="O10" s="1">
        <v>283</v>
      </c>
      <c r="P10" s="1" t="s">
        <v>23</v>
      </c>
      <c r="Q10" s="1" t="s">
        <v>101</v>
      </c>
    </row>
    <row r="11" spans="1:28" x14ac:dyDescent="0.3">
      <c r="A11" s="1">
        <v>10</v>
      </c>
      <c r="B11" s="1" t="s">
        <v>102</v>
      </c>
      <c r="C11" s="1" t="s">
        <v>102</v>
      </c>
      <c r="D11" s="1" t="s">
        <v>20</v>
      </c>
      <c r="E11" s="1" t="s">
        <v>103</v>
      </c>
      <c r="F11" s="1" t="s">
        <v>39</v>
      </c>
      <c r="G11" s="1" t="s">
        <v>79</v>
      </c>
      <c r="H11" s="1" t="s">
        <v>41</v>
      </c>
      <c r="I11" s="1" t="s">
        <v>42</v>
      </c>
      <c r="J11" s="1" t="s">
        <v>104</v>
      </c>
      <c r="K11" s="1" t="s">
        <v>105</v>
      </c>
      <c r="L11" s="1">
        <v>67797449</v>
      </c>
      <c r="N11" s="1" t="s">
        <v>106</v>
      </c>
      <c r="O11" s="1">
        <v>330</v>
      </c>
      <c r="P11" s="1" t="s">
        <v>23</v>
      </c>
      <c r="Q11" s="1" t="s">
        <v>107</v>
      </c>
    </row>
    <row r="12" spans="1:28" x14ac:dyDescent="0.3">
      <c r="A12" s="1">
        <v>11</v>
      </c>
      <c r="B12" s="1" t="s">
        <v>108</v>
      </c>
      <c r="C12" s="1" t="s">
        <v>108</v>
      </c>
      <c r="D12" s="1" t="s">
        <v>20</v>
      </c>
      <c r="E12" s="1" t="s">
        <v>109</v>
      </c>
      <c r="F12" s="1" t="s">
        <v>39</v>
      </c>
      <c r="G12" s="1" t="s">
        <v>79</v>
      </c>
      <c r="H12" s="1" t="s">
        <v>50</v>
      </c>
      <c r="I12" s="1" t="s">
        <v>42</v>
      </c>
      <c r="J12" s="1" t="s">
        <v>110</v>
      </c>
      <c r="K12" s="1" t="s">
        <v>111</v>
      </c>
      <c r="L12" s="1">
        <v>63126091</v>
      </c>
      <c r="M12" s="1">
        <v>63126093</v>
      </c>
      <c r="N12" s="1" t="s">
        <v>112</v>
      </c>
      <c r="O12" s="1">
        <v>400</v>
      </c>
      <c r="P12" s="1" t="s">
        <v>23</v>
      </c>
      <c r="Q12" s="1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workbookViewId="0">
      <selection activeCell="O1" sqref="O1:O1048576"/>
    </sheetView>
  </sheetViews>
  <sheetFormatPr defaultColWidth="8.77734375" defaultRowHeight="14.4" x14ac:dyDescent="0.3"/>
  <cols>
    <col min="1" max="13" width="8.77734375" style="1"/>
    <col min="14" max="14" width="14.77734375" style="1" customWidth="1"/>
    <col min="15" max="16384" width="8.77734375" style="1"/>
  </cols>
  <sheetData>
    <row r="1" spans="1:17" x14ac:dyDescent="0.3">
      <c r="A1" t="s">
        <v>8</v>
      </c>
      <c r="B1" t="s">
        <v>9</v>
      </c>
      <c r="C1" t="s">
        <v>0</v>
      </c>
      <c r="D1" t="s">
        <v>10</v>
      </c>
      <c r="E1" t="s">
        <v>11</v>
      </c>
      <c r="F1" t="s">
        <v>12</v>
      </c>
      <c r="G1" t="s">
        <v>13</v>
      </c>
      <c r="H1" t="s">
        <v>1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114</v>
      </c>
      <c r="P1" t="s">
        <v>115</v>
      </c>
      <c r="Q1" t="s">
        <v>35</v>
      </c>
    </row>
    <row r="2" spans="1:17" x14ac:dyDescent="0.3">
      <c r="A2">
        <v>11</v>
      </c>
      <c r="B2" t="s">
        <v>108</v>
      </c>
      <c r="C2" t="s">
        <v>108</v>
      </c>
      <c r="D2" t="s">
        <v>20</v>
      </c>
      <c r="E2" t="s">
        <v>109</v>
      </c>
      <c r="F2" t="s">
        <v>39</v>
      </c>
      <c r="G2" t="s">
        <v>79</v>
      </c>
      <c r="H2" t="s">
        <v>50</v>
      </c>
      <c r="I2" t="s">
        <v>42</v>
      </c>
      <c r="J2" t="s">
        <v>110</v>
      </c>
      <c r="K2" t="s">
        <v>111</v>
      </c>
      <c r="L2">
        <v>63126091</v>
      </c>
      <c r="M2">
        <v>63126093</v>
      </c>
      <c r="N2" t="s">
        <v>112</v>
      </c>
      <c r="O2">
        <v>400</v>
      </c>
      <c r="P2" t="s">
        <v>23</v>
      </c>
      <c r="Q2" t="s">
        <v>113</v>
      </c>
    </row>
    <row r="3" spans="1:17" x14ac:dyDescent="0.3">
      <c r="A3">
        <v>6</v>
      </c>
      <c r="B3" t="s">
        <v>77</v>
      </c>
      <c r="C3" t="s">
        <v>77</v>
      </c>
      <c r="D3" t="s">
        <v>20</v>
      </c>
      <c r="E3" t="s">
        <v>78</v>
      </c>
      <c r="F3" t="s">
        <v>39</v>
      </c>
      <c r="G3" t="s">
        <v>79</v>
      </c>
      <c r="H3" t="s">
        <v>50</v>
      </c>
      <c r="I3" t="s">
        <v>42</v>
      </c>
      <c r="J3" t="s">
        <v>80</v>
      </c>
      <c r="K3" t="s">
        <v>81</v>
      </c>
      <c r="L3">
        <v>67788050</v>
      </c>
      <c r="M3">
        <v>67784127</v>
      </c>
      <c r="N3" t="s">
        <v>82</v>
      </c>
      <c r="O3">
        <v>348</v>
      </c>
      <c r="P3" t="s">
        <v>23</v>
      </c>
      <c r="Q3" t="s">
        <v>83</v>
      </c>
    </row>
    <row r="4" spans="1:17" x14ac:dyDescent="0.3">
      <c r="A4">
        <v>10</v>
      </c>
      <c r="B4" t="s">
        <v>102</v>
      </c>
      <c r="C4" t="s">
        <v>102</v>
      </c>
      <c r="D4" t="s">
        <v>20</v>
      </c>
      <c r="E4" t="s">
        <v>103</v>
      </c>
      <c r="F4" t="s">
        <v>39</v>
      </c>
      <c r="G4" t="s">
        <v>79</v>
      </c>
      <c r="H4" t="s">
        <v>41</v>
      </c>
      <c r="I4" t="s">
        <v>42</v>
      </c>
      <c r="J4" t="s">
        <v>104</v>
      </c>
      <c r="K4" t="s">
        <v>105</v>
      </c>
      <c r="L4">
        <v>67797449</v>
      </c>
      <c r="M4"/>
      <c r="N4" t="s">
        <v>106</v>
      </c>
      <c r="O4">
        <v>330</v>
      </c>
      <c r="P4" t="s">
        <v>23</v>
      </c>
      <c r="Q4" t="s">
        <v>107</v>
      </c>
    </row>
    <row r="5" spans="1:17" x14ac:dyDescent="0.3">
      <c r="A5">
        <v>7</v>
      </c>
      <c r="B5" t="s">
        <v>84</v>
      </c>
      <c r="C5" t="s">
        <v>84</v>
      </c>
      <c r="D5" t="s">
        <v>20</v>
      </c>
      <c r="E5" t="s">
        <v>85</v>
      </c>
      <c r="F5" t="s">
        <v>39</v>
      </c>
      <c r="G5" t="s">
        <v>79</v>
      </c>
      <c r="H5" t="s">
        <v>50</v>
      </c>
      <c r="I5" t="s">
        <v>42</v>
      </c>
      <c r="J5" t="s">
        <v>86</v>
      </c>
      <c r="K5" t="s">
        <v>87</v>
      </c>
      <c r="L5">
        <v>67593235</v>
      </c>
      <c r="M5"/>
      <c r="N5" t="s">
        <v>88</v>
      </c>
      <c r="O5">
        <v>295</v>
      </c>
      <c r="P5" t="s">
        <v>23</v>
      </c>
      <c r="Q5" t="s">
        <v>89</v>
      </c>
    </row>
    <row r="6" spans="1:17" x14ac:dyDescent="0.3">
      <c r="A6">
        <v>9</v>
      </c>
      <c r="B6" t="s">
        <v>96</v>
      </c>
      <c r="C6" t="s">
        <v>96</v>
      </c>
      <c r="D6" t="s">
        <v>20</v>
      </c>
      <c r="E6" t="s">
        <v>97</v>
      </c>
      <c r="F6" t="s">
        <v>39</v>
      </c>
      <c r="G6" t="s">
        <v>79</v>
      </c>
      <c r="H6" t="s">
        <v>50</v>
      </c>
      <c r="I6" t="s">
        <v>42</v>
      </c>
      <c r="J6" t="s">
        <v>98</v>
      </c>
      <c r="K6" t="s">
        <v>99</v>
      </c>
      <c r="L6">
        <v>67691529</v>
      </c>
      <c r="M6">
        <v>67653551</v>
      </c>
      <c r="N6" t="s">
        <v>100</v>
      </c>
      <c r="O6">
        <v>283</v>
      </c>
      <c r="P6" t="s">
        <v>23</v>
      </c>
      <c r="Q6" t="s">
        <v>101</v>
      </c>
    </row>
    <row r="7" spans="1:17" x14ac:dyDescent="0.3">
      <c r="A7">
        <v>4</v>
      </c>
      <c r="B7" t="s">
        <v>63</v>
      </c>
      <c r="C7" t="s">
        <v>63</v>
      </c>
      <c r="D7" t="s">
        <v>20</v>
      </c>
      <c r="E7" t="s">
        <v>64</v>
      </c>
      <c r="F7" t="s">
        <v>39</v>
      </c>
      <c r="G7" t="s">
        <v>65</v>
      </c>
      <c r="H7" t="s">
        <v>50</v>
      </c>
      <c r="I7" t="s">
        <v>42</v>
      </c>
      <c r="J7" t="s">
        <v>66</v>
      </c>
      <c r="K7" t="s">
        <v>67</v>
      </c>
      <c r="L7">
        <v>64893326</v>
      </c>
      <c r="M7">
        <v>64893243</v>
      </c>
      <c r="N7" t="s">
        <v>68</v>
      </c>
      <c r="O7">
        <v>262</v>
      </c>
      <c r="P7" t="s">
        <v>23</v>
      </c>
      <c r="Q7" t="s">
        <v>69</v>
      </c>
    </row>
    <row r="8" spans="1:17" x14ac:dyDescent="0.3">
      <c r="A8">
        <v>2</v>
      </c>
      <c r="B8" t="s">
        <v>47</v>
      </c>
      <c r="C8" t="s">
        <v>47</v>
      </c>
      <c r="D8" t="s">
        <v>20</v>
      </c>
      <c r="E8" t="s">
        <v>48</v>
      </c>
      <c r="F8" t="s">
        <v>39</v>
      </c>
      <c r="G8" t="s">
        <v>49</v>
      </c>
      <c r="H8" t="s">
        <v>50</v>
      </c>
      <c r="I8" t="s">
        <v>42</v>
      </c>
      <c r="J8" t="s">
        <v>51</v>
      </c>
      <c r="K8" t="s">
        <v>52</v>
      </c>
      <c r="L8">
        <v>62886930</v>
      </c>
      <c r="M8">
        <v>62814132</v>
      </c>
      <c r="N8" t="s">
        <v>53</v>
      </c>
      <c r="O8">
        <v>227</v>
      </c>
      <c r="P8" t="s">
        <v>23</v>
      </c>
      <c r="Q8" t="s">
        <v>54</v>
      </c>
    </row>
    <row r="9" spans="1:17" x14ac:dyDescent="0.3">
      <c r="A9">
        <v>3</v>
      </c>
      <c r="B9" t="s">
        <v>55</v>
      </c>
      <c r="C9" t="s">
        <v>55</v>
      </c>
      <c r="D9" t="s">
        <v>20</v>
      </c>
      <c r="E9" t="s">
        <v>56</v>
      </c>
      <c r="F9" t="s">
        <v>57</v>
      </c>
      <c r="G9" t="s">
        <v>58</v>
      </c>
      <c r="H9" t="s">
        <v>50</v>
      </c>
      <c r="I9" t="s">
        <v>42</v>
      </c>
      <c r="J9" t="s">
        <v>59</v>
      </c>
      <c r="K9" t="s">
        <v>60</v>
      </c>
      <c r="L9">
        <v>68707944</v>
      </c>
      <c r="M9"/>
      <c r="N9" t="s">
        <v>61</v>
      </c>
      <c r="O9">
        <v>178</v>
      </c>
      <c r="P9" t="s">
        <v>23</v>
      </c>
      <c r="Q9" t="s">
        <v>62</v>
      </c>
    </row>
    <row r="10" spans="1:17" x14ac:dyDescent="0.3">
      <c r="A10">
        <v>8</v>
      </c>
      <c r="B10" t="s">
        <v>90</v>
      </c>
      <c r="C10" t="s">
        <v>90</v>
      </c>
      <c r="D10" t="s">
        <v>20</v>
      </c>
      <c r="E10" t="s">
        <v>91</v>
      </c>
      <c r="F10" t="s">
        <v>39</v>
      </c>
      <c r="G10" t="s">
        <v>79</v>
      </c>
      <c r="H10" t="s">
        <v>50</v>
      </c>
      <c r="I10" t="s">
        <v>42</v>
      </c>
      <c r="J10" t="s">
        <v>92</v>
      </c>
      <c r="K10" t="s">
        <v>93</v>
      </c>
      <c r="L10">
        <v>62886516</v>
      </c>
      <c r="M10">
        <v>62876393</v>
      </c>
      <c r="N10" t="s">
        <v>94</v>
      </c>
      <c r="O10">
        <v>138</v>
      </c>
      <c r="P10" t="s">
        <v>23</v>
      </c>
      <c r="Q10" t="s">
        <v>95</v>
      </c>
    </row>
    <row r="11" spans="1:17" x14ac:dyDescent="0.3">
      <c r="A11">
        <v>5</v>
      </c>
      <c r="B11" t="s">
        <v>70</v>
      </c>
      <c r="C11" t="s">
        <v>70</v>
      </c>
      <c r="D11" t="s">
        <v>20</v>
      </c>
      <c r="E11" t="s">
        <v>71</v>
      </c>
      <c r="F11" t="s">
        <v>39</v>
      </c>
      <c r="G11" t="s">
        <v>72</v>
      </c>
      <c r="H11" t="s">
        <v>50</v>
      </c>
      <c r="I11" t="s">
        <v>42</v>
      </c>
      <c r="J11" t="s">
        <v>73</v>
      </c>
      <c r="K11" t="s">
        <v>74</v>
      </c>
      <c r="L11">
        <v>64748805</v>
      </c>
      <c r="M11">
        <v>64741249</v>
      </c>
      <c r="N11" t="s">
        <v>75</v>
      </c>
      <c r="O11">
        <v>103</v>
      </c>
      <c r="P11" t="s">
        <v>23</v>
      </c>
      <c r="Q11" t="s">
        <v>76</v>
      </c>
    </row>
    <row r="12" spans="1:17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7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7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7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7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7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7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7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7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7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x14ac:dyDescent="0.3">
      <c r="A132"/>
      <c r="B132"/>
      <c r="C132"/>
      <c r="D132"/>
      <c r="E132"/>
    </row>
  </sheetData>
  <sortState ref="A2:Q132">
    <sortCondition descending="1" ref="O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"/>
  <sheetViews>
    <sheetView showGridLines="0" zoomScale="47" zoomScaleNormal="47" workbookViewId="0">
      <selection activeCell="AE10" sqref="AE10"/>
    </sheetView>
  </sheetViews>
  <sheetFormatPr defaultRowHeight="14.4" x14ac:dyDescent="0.3"/>
  <cols>
    <col min="1" max="1" width="6.109375" customWidth="1"/>
  </cols>
  <sheetData>
    <row r="2" spans="2:15" ht="46.2" x14ac:dyDescent="0.85">
      <c r="B2" s="38" t="s">
        <v>3</v>
      </c>
      <c r="C2" s="39"/>
      <c r="D2" s="39"/>
      <c r="E2" s="39"/>
      <c r="F2" s="39"/>
      <c r="G2" s="39"/>
      <c r="H2" s="39"/>
      <c r="I2" s="39"/>
      <c r="J2" s="39"/>
      <c r="K2" s="39"/>
      <c r="L2" s="40"/>
      <c r="M2" s="2"/>
      <c r="N2" s="2"/>
      <c r="O2" s="2"/>
    </row>
    <row r="4" spans="2:15" ht="18" x14ac:dyDescent="0.35">
      <c r="B4" s="43" t="s">
        <v>2</v>
      </c>
      <c r="C4" s="44"/>
      <c r="D4" s="45"/>
      <c r="F4" s="43" t="s">
        <v>7</v>
      </c>
      <c r="G4" s="44"/>
      <c r="H4" s="45"/>
      <c r="J4" s="49" t="s">
        <v>4</v>
      </c>
      <c r="K4" s="50"/>
      <c r="L4" s="51"/>
    </row>
    <row r="6" spans="2:15" x14ac:dyDescent="0.3">
      <c r="B6" s="3"/>
      <c r="C6" s="4"/>
      <c r="D6" s="5"/>
      <c r="F6" s="3"/>
      <c r="G6" s="4"/>
      <c r="H6" s="5"/>
      <c r="J6" s="16"/>
      <c r="K6" s="17"/>
      <c r="L6" s="18"/>
    </row>
    <row r="7" spans="2:15" x14ac:dyDescent="0.3">
      <c r="B7" s="6"/>
      <c r="C7" s="7"/>
      <c r="D7" s="8"/>
      <c r="F7" s="6"/>
      <c r="G7" s="7"/>
      <c r="H7" s="8"/>
      <c r="J7" s="19"/>
      <c r="K7" s="20"/>
      <c r="L7" s="21"/>
    </row>
    <row r="8" spans="2:15" ht="46.2" x14ac:dyDescent="0.85">
      <c r="B8" s="6"/>
      <c r="C8" s="9">
        <f>COUNT(OpenBids!A:A)</f>
        <v>11</v>
      </c>
      <c r="D8" s="8"/>
      <c r="F8" s="6"/>
      <c r="G8" s="13">
        <f>COUNT(B14:B23)</f>
        <v>5</v>
      </c>
      <c r="H8" s="8"/>
      <c r="J8" s="19"/>
      <c r="K8" s="22">
        <f>COUNT(Awarded!A:A)</f>
        <v>10</v>
      </c>
      <c r="L8" s="21"/>
    </row>
    <row r="9" spans="2:15" x14ac:dyDescent="0.3">
      <c r="B9" s="6"/>
      <c r="C9" s="7"/>
      <c r="D9" s="8"/>
      <c r="F9" s="6"/>
      <c r="G9" s="7"/>
      <c r="H9" s="8"/>
      <c r="J9" s="19"/>
      <c r="K9" s="20"/>
      <c r="L9" s="21"/>
    </row>
    <row r="10" spans="2:15" x14ac:dyDescent="0.3">
      <c r="B10" s="10"/>
      <c r="C10" s="11"/>
      <c r="D10" s="12"/>
      <c r="F10" s="10"/>
      <c r="G10" s="14"/>
      <c r="H10" s="12"/>
      <c r="J10" s="23"/>
      <c r="K10" s="24"/>
      <c r="L10" s="25"/>
    </row>
    <row r="12" spans="2:15" ht="21" x14ac:dyDescent="0.3">
      <c r="B12" s="46" t="s">
        <v>24</v>
      </c>
      <c r="C12" s="47"/>
      <c r="D12" s="48"/>
    </row>
    <row r="13" spans="2:15" x14ac:dyDescent="0.3">
      <c r="B13" s="26" t="s">
        <v>5</v>
      </c>
      <c r="C13" s="41" t="s">
        <v>0</v>
      </c>
      <c r="D13" s="41"/>
      <c r="E13" s="42" t="s">
        <v>6</v>
      </c>
      <c r="F13" s="42"/>
      <c r="G13" s="42"/>
      <c r="H13" s="42"/>
      <c r="I13" s="42"/>
      <c r="J13" s="42"/>
      <c r="K13" s="41" t="s">
        <v>1</v>
      </c>
      <c r="L13" s="41"/>
    </row>
    <row r="14" spans="2:15" x14ac:dyDescent="0.3">
      <c r="B14" s="27">
        <f>'Top5'!A2</f>
        <v>11</v>
      </c>
      <c r="C14" s="28" t="str">
        <f>'Top5'!C2</f>
        <v>MOESCHETQ22001947</v>
      </c>
      <c r="D14" s="30"/>
      <c r="E14" s="35" t="str">
        <f>'Top5'!E2</f>
        <v>Ceramics Course for Primary 3 and 4 students for the Year 2022 in Edgefield Primary School</v>
      </c>
      <c r="F14" s="36"/>
      <c r="G14" s="36"/>
      <c r="H14" s="36"/>
      <c r="I14" s="36"/>
      <c r="J14" s="37"/>
      <c r="K14" s="31" t="str">
        <f>'Top5'!H2</f>
        <v>04 May 2022 01:00PM</v>
      </c>
      <c r="L14" s="29"/>
    </row>
    <row r="15" spans="2:15" x14ac:dyDescent="0.3">
      <c r="B15" s="27">
        <f>'Top5'!A3</f>
        <v>6</v>
      </c>
      <c r="C15" s="28" t="str">
        <f>'Top5'!C3</f>
        <v>MOESCHETQ22001955</v>
      </c>
      <c r="D15" s="30"/>
      <c r="E15" s="35" t="str">
        <f>'Top5'!E3</f>
        <v>Supply of Instructors for Primary 3 Art Enrichment Programme Marbling in Nan Hua Primary School</v>
      </c>
      <c r="F15" s="36"/>
      <c r="G15" s="36"/>
      <c r="H15" s="36"/>
      <c r="I15" s="36"/>
      <c r="J15" s="37"/>
      <c r="K15" s="31" t="str">
        <f>'Top5'!H3</f>
        <v>04 May 2022 01:00PM</v>
      </c>
      <c r="L15" s="29"/>
    </row>
    <row r="16" spans="2:15" x14ac:dyDescent="0.3">
      <c r="B16" s="27">
        <f>'Top5'!A4</f>
        <v>10</v>
      </c>
      <c r="C16" s="28" t="str">
        <f>'Top5'!C4</f>
        <v>MOESCHETQ22001948</v>
      </c>
      <c r="D16" s="30"/>
      <c r="E16" s="35" t="str">
        <f>'Top5'!E4</f>
        <v>To supply instructors for P3 English Language Oral Communication Programme in Clementi Primary School</v>
      </c>
      <c r="F16" s="36"/>
      <c r="G16" s="36"/>
      <c r="H16" s="36"/>
      <c r="I16" s="36"/>
      <c r="J16" s="37"/>
      <c r="K16" s="31" t="str">
        <f>'Top5'!H4</f>
        <v>05 May 2022 01:00PM</v>
      </c>
      <c r="L16" s="29"/>
    </row>
    <row r="17" spans="2:12" x14ac:dyDescent="0.3">
      <c r="B17" s="27">
        <f>'Top5'!A5</f>
        <v>7</v>
      </c>
      <c r="C17" s="28" t="str">
        <f>'Top5'!C5</f>
        <v>MOESCHETQ22001875</v>
      </c>
      <c r="D17" s="30"/>
      <c r="E17" s="35" t="str">
        <f>'Top5'!E5</f>
        <v>Chinese Language Speech and Drama Programme for Primary 1 and Primary 2 Students 2022</v>
      </c>
      <c r="F17" s="36"/>
      <c r="G17" s="36"/>
      <c r="H17" s="36"/>
      <c r="I17" s="36"/>
      <c r="J17" s="37"/>
      <c r="K17" s="31" t="str">
        <f>'Top5'!H5</f>
        <v>04 May 2022 01:00PM</v>
      </c>
      <c r="L17" s="29"/>
    </row>
    <row r="18" spans="2:12" x14ac:dyDescent="0.3">
      <c r="B18" s="27">
        <f>'Top5'!A6</f>
        <v>9</v>
      </c>
      <c r="C18" s="28" t="str">
        <f>'Top5'!C6</f>
        <v>MOESCHETQ22001951</v>
      </c>
      <c r="D18" s="30"/>
      <c r="E18" s="32" t="str">
        <f>'Top5'!E6</f>
        <v>Provision of 3-Day Non-Residential P5 Outdoor Adventure Camp 2022 in CHIJ Our Lady Queen of Peace</v>
      </c>
      <c r="F18" s="33"/>
      <c r="G18" s="33"/>
      <c r="H18" s="33"/>
      <c r="I18" s="33"/>
      <c r="J18" s="34"/>
      <c r="K18" s="31" t="str">
        <f>'Top5'!H6</f>
        <v>04 May 2022 01:00PM</v>
      </c>
      <c r="L18" s="29"/>
    </row>
    <row r="20" spans="2:12" x14ac:dyDescent="0.3">
      <c r="E20" s="15"/>
      <c r="F20" s="15"/>
      <c r="G20" s="15"/>
      <c r="H20" s="15"/>
      <c r="I20" s="15"/>
      <c r="J20" s="15"/>
      <c r="K20" s="15"/>
      <c r="L20" s="15"/>
    </row>
  </sheetData>
  <mergeCells count="8">
    <mergeCell ref="B2:L2"/>
    <mergeCell ref="C13:D13"/>
    <mergeCell ref="K13:L13"/>
    <mergeCell ref="E13:J13"/>
    <mergeCell ref="B4:D4"/>
    <mergeCell ref="F4:H4"/>
    <mergeCell ref="B12:D12"/>
    <mergeCell ref="J4:L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Awarded</vt:lpstr>
      <vt:lpstr>OpenBids</vt:lpstr>
      <vt:lpstr>Top5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</dc:creator>
  <cp:lastModifiedBy>lambda</cp:lastModifiedBy>
  <dcterms:created xsi:type="dcterms:W3CDTF">2015-06-05T18:17:20Z</dcterms:created>
  <dcterms:modified xsi:type="dcterms:W3CDTF">2022-04-25T01:39:27Z</dcterms:modified>
</cp:coreProperties>
</file>