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bdaxy\Documents\GitHub\Edx-The-Analytics-Edge\Assignement8\"/>
    </mc:Choice>
  </mc:AlternateContent>
  <bookViews>
    <workbookView xWindow="0" yWindow="0" windowWidth="28800" windowHeight="1302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Sheet1!$B$56</definedName>
    <definedName name="solver_lhs3" localSheetId="0" hidden="1">Sheet1!$B$60</definedName>
    <definedName name="solver_lhs4" localSheetId="0" hidden="1">Sheet1!$C$60</definedName>
    <definedName name="solver_lhs5" localSheetId="0" hidden="1">Sheet1!$D$60</definedName>
    <definedName name="solver_lhs6" localSheetId="0" hidden="1">Sheet1!$E$60</definedName>
    <definedName name="solver_lhs7" localSheetId="0" hidden="1">Sheet1!$F$53:$F$59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Sheet1!$C$62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0</definedName>
    <definedName name="solver_rhs2" localSheetId="0" hidden="1">0</definedName>
    <definedName name="solver_rhs3" localSheetId="0" hidden="1">Sheet1!$B$45</definedName>
    <definedName name="solver_rhs4" localSheetId="0" hidden="1">Sheet1!$B$46</definedName>
    <definedName name="solver_rhs5" localSheetId="0" hidden="1">Sheet1!$B$47</definedName>
    <definedName name="solver_rhs6" localSheetId="0" hidden="1">Sheet1!$B$48</definedName>
    <definedName name="solver_rhs7" localSheetId="0" hidden="1">Sheet1!$H$53:$H$59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L31" i="1"/>
  <c r="M31" i="1"/>
  <c r="J31" i="1"/>
  <c r="A65" i="1"/>
  <c r="B65" i="1"/>
  <c r="H54" i="1"/>
  <c r="H55" i="1"/>
  <c r="H56" i="1"/>
  <c r="H57" i="1"/>
  <c r="H58" i="1"/>
  <c r="H59" i="1"/>
  <c r="F54" i="1"/>
  <c r="F55" i="1"/>
  <c r="F56" i="1"/>
  <c r="F57" i="1"/>
  <c r="F58" i="1"/>
  <c r="F59" i="1"/>
  <c r="H53" i="1"/>
  <c r="F53" i="1"/>
  <c r="E60" i="1"/>
  <c r="D60" i="1"/>
  <c r="C60" i="1"/>
  <c r="B60" i="1"/>
  <c r="C62" i="1"/>
</calcChain>
</file>

<file path=xl/sharedStrings.xml><?xml version="1.0" encoding="utf-8"?>
<sst xmlns="http://schemas.openxmlformats.org/spreadsheetml/2006/main" count="73" uniqueCount="25">
  <si>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</si>
  <si>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</si>
  <si>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</si>
  <si>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</si>
  <si>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</si>
  <si>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</si>
  <si>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</si>
  <si>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</si>
  <si>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</si>
  <si>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</si>
  <si>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</si>
  <si>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</si>
  <si>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</si>
  <si>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</si>
  <si>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</si>
  <si>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</si>
  <si>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</si>
  <si>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</si>
  <si>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</si>
  <si>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</si>
  <si>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</si>
  <si>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</si>
  <si>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</si>
  <si>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Sum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</si>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</sst>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2" fontId="0" fillId="0" borderId="0" xfId="0" applyNumberFormat="1"/>
    <xf numFmtId="0" fontId="1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H27" sqref="H27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13" x14ac:dyDescent="0.25">
      <c r="A17" s="5" t="s">
        <v>9</v>
      </c>
      <c r="B17" s="8">
        <v>2500</v>
      </c>
      <c r="C17" s="1"/>
      <c r="D17" s="1"/>
      <c r="E17" s="1"/>
    </row>
    <row r="18" spans="1:13" x14ac:dyDescent="0.25">
      <c r="A18" s="5" t="s">
        <v>10</v>
      </c>
      <c r="B18" s="8">
        <v>2600</v>
      </c>
      <c r="C18" s="1"/>
      <c r="D18" s="1"/>
      <c r="E18" s="1"/>
    </row>
    <row r="19" spans="1:13" x14ac:dyDescent="0.25">
      <c r="A19" s="5" t="s">
        <v>11</v>
      </c>
      <c r="B19" s="8">
        <v>2500</v>
      </c>
      <c r="C19" s="1"/>
      <c r="D19" s="1"/>
      <c r="E19" s="1"/>
    </row>
    <row r="20" spans="1:13" x14ac:dyDescent="0.25">
      <c r="A20" s="5" t="s">
        <v>12</v>
      </c>
      <c r="B20" s="8">
        <v>38000</v>
      </c>
      <c r="C20" s="1"/>
      <c r="D20" s="1"/>
      <c r="E20" s="1"/>
    </row>
    <row r="21" spans="1:13" ht="16.5" thickBot="1" x14ac:dyDescent="0.3">
      <c r="A21" s="9" t="s">
        <v>13</v>
      </c>
      <c r="B21" s="10">
        <v>2500</v>
      </c>
      <c r="C21" s="1"/>
      <c r="D21" s="1"/>
      <c r="E21" s="1"/>
    </row>
    <row r="22" spans="1:13" x14ac:dyDescent="0.25">
      <c r="A22" s="1"/>
      <c r="B22" s="1"/>
      <c r="C22" s="1"/>
      <c r="D22" s="1"/>
      <c r="E22" s="1"/>
    </row>
    <row r="23" spans="1:13" ht="16.5" thickBot="1" x14ac:dyDescent="0.3">
      <c r="A23" s="13" t="s">
        <v>16</v>
      </c>
      <c r="B23" s="1"/>
      <c r="C23" s="1"/>
      <c r="D23" s="1"/>
      <c r="E23" s="1"/>
    </row>
    <row r="24" spans="1:13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3" x14ac:dyDescent="0.25">
      <c r="A25" s="5" t="s">
        <v>7</v>
      </c>
      <c r="B25" s="11">
        <v>0</v>
      </c>
      <c r="C25" s="18">
        <v>13</v>
      </c>
      <c r="D25" s="18">
        <v>10.65</v>
      </c>
      <c r="E25" s="19">
        <v>9.6</v>
      </c>
    </row>
    <row r="26" spans="1:13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3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13" x14ac:dyDescent="0.25">
      <c r="A28" s="5" t="s">
        <v>10</v>
      </c>
      <c r="B28" s="11">
        <v>0</v>
      </c>
      <c r="C28" s="18">
        <v>14.3</v>
      </c>
      <c r="D28" s="18">
        <v>11.25</v>
      </c>
      <c r="E28" s="19">
        <v>9.6</v>
      </c>
    </row>
    <row r="29" spans="1:13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13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J30" s="18">
        <v>18.25</v>
      </c>
      <c r="K30" s="18">
        <v>13.9</v>
      </c>
      <c r="L30" s="18">
        <v>11.4</v>
      </c>
      <c r="M30" s="19">
        <v>8.9</v>
      </c>
    </row>
    <row r="31" spans="1:13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J31">
        <f>J30*1.05</f>
        <v>19.162500000000001</v>
      </c>
      <c r="K31">
        <f t="shared" ref="K31:M31" si="0">K30*1.05</f>
        <v>14.595000000000001</v>
      </c>
      <c r="L31">
        <f t="shared" si="0"/>
        <v>11.97</v>
      </c>
      <c r="M31">
        <f t="shared" si="0"/>
        <v>9.3450000000000006</v>
      </c>
    </row>
    <row r="32" spans="1:13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9" x14ac:dyDescent="0.25">
      <c r="A49" s="1"/>
      <c r="B49" s="1"/>
      <c r="C49" s="1"/>
      <c r="D49" s="1"/>
      <c r="E49" s="1"/>
    </row>
    <row r="50" spans="1:9" x14ac:dyDescent="0.25">
      <c r="A50" s="1"/>
      <c r="B50" s="1"/>
      <c r="C50" s="1"/>
      <c r="D50" s="1"/>
      <c r="E50" s="1"/>
    </row>
    <row r="51" spans="1:9" ht="16.5" thickBot="1" x14ac:dyDescent="0.3">
      <c r="A51" s="13" t="s">
        <v>21</v>
      </c>
      <c r="B51" s="1"/>
      <c r="C51" s="1"/>
      <c r="D51" s="1"/>
      <c r="E51" s="1"/>
    </row>
    <row r="52" spans="1:9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9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  <c r="F53">
        <f>(B53*B5)+(C53*C5)+(D53*D5)+(E53*E5)</f>
        <v>2500</v>
      </c>
      <c r="G53" t="s">
        <v>24</v>
      </c>
      <c r="H53">
        <f>B15</f>
        <v>2500</v>
      </c>
    </row>
    <row r="54" spans="1:9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  <c r="F54">
        <f t="shared" ref="F54:F59" si="1">(B54*B6)+(C54*C6)+(D54*D6)+(E54*E6)</f>
        <v>3000</v>
      </c>
      <c r="H54">
        <f t="shared" ref="H54:H59" si="2">B16</f>
        <v>3000</v>
      </c>
    </row>
    <row r="55" spans="1:9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F55">
        <f t="shared" si="1"/>
        <v>2500</v>
      </c>
      <c r="H55">
        <f t="shared" si="2"/>
        <v>2500</v>
      </c>
    </row>
    <row r="56" spans="1:9" x14ac:dyDescent="0.25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  <c r="F56">
        <f t="shared" si="1"/>
        <v>714.04390816155808</v>
      </c>
      <c r="H56">
        <f t="shared" si="2"/>
        <v>2600</v>
      </c>
    </row>
    <row r="57" spans="1:9" x14ac:dyDescent="0.2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F57">
        <f t="shared" si="1"/>
        <v>2500</v>
      </c>
      <c r="H57">
        <f t="shared" si="2"/>
        <v>2500</v>
      </c>
    </row>
    <row r="58" spans="1:9" x14ac:dyDescent="0.25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  <c r="F58">
        <f t="shared" si="1"/>
        <v>37999.999999999993</v>
      </c>
      <c r="H58">
        <f t="shared" si="2"/>
        <v>38000</v>
      </c>
    </row>
    <row r="59" spans="1:9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  <c r="F59">
        <f t="shared" si="1"/>
        <v>2499.9999999999991</v>
      </c>
      <c r="H59">
        <f t="shared" si="2"/>
        <v>2500</v>
      </c>
    </row>
    <row r="60" spans="1:9" x14ac:dyDescent="0.25">
      <c r="A60" s="33" t="s">
        <v>23</v>
      </c>
      <c r="B60">
        <f>SUM(B53:B59)</f>
        <v>24999.999999999996</v>
      </c>
      <c r="C60">
        <f>SUM(C53:C59)</f>
        <v>26000</v>
      </c>
      <c r="D60">
        <f>SUM(D53:D59)</f>
        <v>28000</v>
      </c>
      <c r="E60">
        <f>SUM(E53:E59)</f>
        <v>28000</v>
      </c>
    </row>
    <row r="62" spans="1:9" x14ac:dyDescent="0.25">
      <c r="B62" t="s">
        <v>22</v>
      </c>
      <c r="C62" s="32">
        <f>SUMPRODUCT(B53:B59,B35:B41)+SUMPRODUCT(C53:C59,C35:C41)+SUMPRODUCT(D53:D59,D35:D41)+SUMPRODUCT(E53:E59,E35:E41)+SUMPRODUCT(B25:B31,B53:B59)+SUMPRODUCT(C25:C31,C53:C59)+SUMPRODUCT(D25:D31,D53:D59)+SUMPRODUCT(E53:E59,E25:E31)</f>
        <v>1382544.3343149226</v>
      </c>
      <c r="I62" s="32"/>
    </row>
    <row r="65" spans="1:2" x14ac:dyDescent="0.25">
      <c r="A65">
        <f>C53+C58</f>
        <v>26000</v>
      </c>
      <c r="B65">
        <f>D56+D59</f>
        <v>9182.9825947473073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Frederic Crespo</cp:lastModifiedBy>
  <dcterms:created xsi:type="dcterms:W3CDTF">2014-01-19T03:55:05Z</dcterms:created>
  <dcterms:modified xsi:type="dcterms:W3CDTF">2016-06-18T07:15:18Z</dcterms:modified>
</cp:coreProperties>
</file>