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isualization Slides" sheetId="1" r:id="rId3"/>
    <sheet state="visible" name="data_dictionary_for_the_show_gr" sheetId="2" r:id="rId4"/>
    <sheet state="visible" name="1_sport_injury_rate_data" sheetId="3" r:id="rId5"/>
    <sheet state="visible" name="3_Injury_incident_rate" sheetId="4" r:id="rId6"/>
    <sheet state="visible" name="5_Age_Group" sheetId="5" r:id="rId7"/>
    <sheet state="visible" name="6_Gender" sheetId="6" r:id="rId8"/>
    <sheet state="visible" name="7_Thigh_Age" sheetId="7" r:id="rId9"/>
    <sheet state="visible" name="8a_Calf_Age" sheetId="8" r:id="rId10"/>
    <sheet state="visible" name="8b_Calf_Gender" sheetId="9" r:id="rId11"/>
    <sheet state="visible" name="9_Knee_First_Marathon" sheetId="10" r:id="rId12"/>
    <sheet state="visible" name="10a_Hamstring_Gender" sheetId="11" r:id="rId13"/>
    <sheet state="visible" name="10b_Hamstring_First_Marathon" sheetId="12" r:id="rId14"/>
    <sheet state="visible" name="11_Hip_Gender" sheetId="13" r:id="rId15"/>
    <sheet state="visible" name="12_running_surface_data" sheetId="14" r:id="rId16"/>
    <sheet state="visible" name="13_Miles_Per_Week" sheetId="15" r:id="rId17"/>
    <sheet state="visible" name="14_Running_Frequency" sheetId="16" r:id="rId18"/>
    <sheet state="visible" name="15_RRI_Minutes_Per_workout" sheetId="17" r:id="rId19"/>
    <sheet state="visible" name="16_Change_in_Workload_per_week" sheetId="18" r:id="rId20"/>
    <sheet state="visible" name="17_internal_external" sheetId="19" r:id="rId21"/>
    <sheet state="visible" name="18_acute_vs_chronic_risk_data" sheetId="20" r:id="rId22"/>
    <sheet state="visible" name="19_Acute_Chronic_Workload_Recom" sheetId="21" r:id="rId23"/>
    <sheet state="visible" name="20_Injury_Likelihood_Acute_Chro" sheetId="22" r:id="rId24"/>
  </sheets>
  <definedNames/>
  <calcPr/>
</workbook>
</file>

<file path=xl/sharedStrings.xml><?xml version="1.0" encoding="utf-8"?>
<sst xmlns="http://schemas.openxmlformats.org/spreadsheetml/2006/main" count="530" uniqueCount="258">
  <si>
    <t>Chapter</t>
  </si>
  <si>
    <t>Slide Number</t>
  </si>
  <si>
    <t>Title for each Slide</t>
  </si>
  <si>
    <t>Data Type</t>
  </si>
  <si>
    <t>Visualization</t>
  </si>
  <si>
    <t>Complete?</t>
  </si>
  <si>
    <t>Explanation blurb to go with each slide</t>
  </si>
  <si>
    <t>Source</t>
  </si>
  <si>
    <t>Introduction</t>
  </si>
  <si>
    <t>Risk of Running Injury Vs Other Sports</t>
  </si>
  <si>
    <t>numeric</t>
  </si>
  <si>
    <t>Colored Table</t>
  </si>
  <si>
    <t>yes</t>
  </si>
  <si>
    <t xml:space="preserve">This colored table shows the rate of injury (as a likelihood percentage) associated with various sports.  The colors shows which sports have a similar incident of injury.  The red color indicates a higher injury rate while the blue color indicates a low injury rate.  </t>
  </si>
  <si>
    <t>Pons- Villanueva J, Segui-Gomez M, Martinez-Gonzalez MA (2010). Risk of Injury according to participation in specific physical activities: a 6-year follow-up of 14,356 participants of the SUN cohort. International Journal of Epidemiology, 39(2):580-7. https://www.ncbi.nlm.nih.gov/pubmed/19897466</t>
  </si>
  <si>
    <t>Definining Running Injury: A Systematic Review</t>
  </si>
  <si>
    <t>text</t>
  </si>
  <si>
    <t>Wordcloud</t>
  </si>
  <si>
    <t>Yes</t>
  </si>
  <si>
    <t xml:space="preserve">This word cloud was made from a collection of 31 definitions a "running injury" as stated from various academic journals.  The large words highlight the words with the highest frequency of usage in these definitions. </t>
  </si>
  <si>
    <t>Nielsen RO, Buist I, Sorensen H, Lind M, Rasmussen S (2012). Training Errors and Running Related Injuries: A Systematic Review. The International Journal of Sports Physical Therapy. 7(1)58-71.</t>
  </si>
  <si>
    <t>Geospacial Map: Which States Have the Highest Density of Ultra-Distance Runners?</t>
  </si>
  <si>
    <t>Geospacial Map</t>
  </si>
  <si>
    <t xml:space="preserve">The geospatial map shows the density of ultra-distance running race finishes by state.  The color scale is based off the percentage of the given state's population that has completed one or more ultra-endurance running events.  A dark blue is assigned to the states with the highest percent of population who have completed an ultra-distance event while the coral color is assigned to the states with the lowest percentage respectively.  </t>
  </si>
  <si>
    <t>Ultra- Distance running Magazine</t>
  </si>
  <si>
    <t>Common Types of Running Injuries and the Likelihood of Incidence</t>
  </si>
  <si>
    <t>Circles</t>
  </si>
  <si>
    <t>This visualization shows common injuries associated with running.  The larger the circle size, the higher the percent of incidence for a runner.  The circles are also grouped by color to show high, intermediate, moderate, and low likelihood injures.</t>
  </si>
  <si>
    <t>Data set</t>
  </si>
  <si>
    <t>Field</t>
  </si>
  <si>
    <t>Description</t>
  </si>
  <si>
    <t>1_sport_injury_rate_data</t>
  </si>
  <si>
    <t>Sport</t>
  </si>
  <si>
    <t>Name of sport</t>
  </si>
  <si>
    <t>string</t>
  </si>
  <si>
    <t>Injury Rate</t>
  </si>
  <si>
    <t>3_injury_incident_rate</t>
  </si>
  <si>
    <t>Diagnosis</t>
  </si>
  <si>
    <t>Injury diagnosis</t>
  </si>
  <si>
    <t>Incident Percent</t>
  </si>
  <si>
    <t>Incident percent</t>
  </si>
  <si>
    <t>5_Age_Group</t>
  </si>
  <si>
    <t>Age Group</t>
  </si>
  <si>
    <t>Age group of runner in 1993 Citibank Marathon</t>
  </si>
  <si>
    <t>Overall %</t>
  </si>
  <si>
    <t>Ratio in age group</t>
  </si>
  <si>
    <t>6_Gender</t>
  </si>
  <si>
    <t>Sex</t>
  </si>
  <si>
    <t>Gender of runner in 1993 Auckland Citibank Marathon</t>
  </si>
  <si>
    <t>Injury Rate (incident density)</t>
  </si>
  <si>
    <t>swimming</t>
  </si>
  <si>
    <t>Ratio in gender group</t>
  </si>
  <si>
    <t>7_Thigh_Age</t>
  </si>
  <si>
    <t>Front Thigh Age</t>
  </si>
  <si>
    <t>Age of runner with thigh injury from 1993 Auckland Citibank Marathon</t>
  </si>
  <si>
    <t>football</t>
  </si>
  <si>
    <t>running</t>
  </si>
  <si>
    <t>% of Group Injured</t>
  </si>
  <si>
    <t>Ratio in thigh injury group</t>
  </si>
  <si>
    <t>soccer</t>
  </si>
  <si>
    <t>team sports</t>
  </si>
  <si>
    <t>8a_Calf_Age</t>
  </si>
  <si>
    <t>Age group</t>
  </si>
  <si>
    <t>athletics</t>
  </si>
  <si>
    <t>Age of runner with calf injury from 1993 Auckland Citibank Marathon</t>
  </si>
  <si>
    <t>sailing</t>
  </si>
  <si>
    <t>Calf Injury Rate</t>
  </si>
  <si>
    <t>Judo/martial arts</t>
  </si>
  <si>
    <t>Ratio in calf injury group</t>
  </si>
  <si>
    <t>skiing</t>
  </si>
  <si>
    <t>8b_Calf_Gender</t>
  </si>
  <si>
    <t>tennis</t>
  </si>
  <si>
    <t>Gender</t>
  </si>
  <si>
    <t>Gender of runner with calf injury from 1993 Auckland Citibank Marathon</t>
  </si>
  <si>
    <t>cycling</t>
  </si>
  <si>
    <t>stationary bike</t>
  </si>
  <si>
    <t>gymnastics</t>
  </si>
  <si>
    <t>walking</t>
  </si>
  <si>
    <t>gardening</t>
  </si>
  <si>
    <t>9_Knee_First_Marathon</t>
  </si>
  <si>
    <t>First marathon</t>
  </si>
  <si>
    <t>aerobics</t>
  </si>
  <si>
    <t>equestrian</t>
  </si>
  <si>
    <t>Repeat marathon status of runner with knee injury from 1993 Auckland Citibank Marathon</t>
  </si>
  <si>
    <t>Injury Incident Rate</t>
  </si>
  <si>
    <t>Ratio in knee injury group</t>
  </si>
  <si>
    <t>Overall Percentage</t>
  </si>
  <si>
    <t>10a_Hamstring_Gender</t>
  </si>
  <si>
    <t>Gender of runner with hamstring injury from 1993 Auckland Citibank Marathon</t>
  </si>
  <si>
    <t>Hamstring Injury Rate</t>
  </si>
  <si>
    <t>Ratio in hamstring injury group</t>
  </si>
  <si>
    <t>10b_Hamstring_First_Marathon</t>
  </si>
  <si>
    <t>Repeat marathon status of runner with hamstring injury from 1993 Auckland Citibank Marathon</t>
  </si>
  <si>
    <t>11_Hip_Gender</t>
  </si>
  <si>
    <t>Gender of runner with hip injury from 1993 Auckland Citibank Marathon</t>
  </si>
  <si>
    <t>Hip Injury Rate</t>
  </si>
  <si>
    <t>Ratio in hip injury group</t>
  </si>
  <si>
    <t>12_running_surface_data</t>
  </si>
  <si>
    <t>Surface</t>
  </si>
  <si>
    <t>Running surface type</t>
  </si>
  <si>
    <t>Percentage</t>
  </si>
  <si>
    <t>Ratio of runners on each surface type</t>
  </si>
  <si>
    <t>13_Miles_Per_Week</t>
  </si>
  <si>
    <t>miles_per_week</t>
  </si>
  <si>
    <t>Number of miles per week range</t>
  </si>
  <si>
    <t>RRI_Men</t>
  </si>
  <si>
    <t>Running risk of injury - men</t>
  </si>
  <si>
    <t>RRI_Women</t>
  </si>
  <si>
    <t>Running risk of injury - women</t>
  </si>
  <si>
    <t>14_Running_Frequency</t>
  </si>
  <si>
    <t>Days per week</t>
  </si>
  <si>
    <t>Number of days per week</t>
  </si>
  <si>
    <t>Number</t>
  </si>
  <si>
    <t>Number of observations</t>
  </si>
  <si>
    <t>%</t>
  </si>
  <si>
    <t>Ratio of observations</t>
  </si>
  <si>
    <t>15_RRI_Minutes_Per_workout</t>
  </si>
  <si>
    <t>n/a</t>
  </si>
  <si>
    <t>not used</t>
  </si>
  <si>
    <t>16_Change_in_Workload_per_week</t>
  </si>
  <si>
    <t>17_internal_external</t>
  </si>
  <si>
    <t>18_acute_vs_chronic_risk_data</t>
  </si>
  <si>
    <t>Acute</t>
  </si>
  <si>
    <t>Factor for acute running load</t>
  </si>
  <si>
    <t>Chronic</t>
  </si>
  <si>
    <t>Factor for chronic running load (low/high)</t>
  </si>
  <si>
    <t>Risk</t>
  </si>
  <si>
    <t>Risk factor</t>
  </si>
  <si>
    <t>Error</t>
  </si>
  <si>
    <t>Margin of error</t>
  </si>
  <si>
    <t>Low</t>
  </si>
  <si>
    <t>low observation</t>
  </si>
  <si>
    <t>High</t>
  </si>
  <si>
    <t>high observation</t>
  </si>
  <si>
    <t>19_Acute_Chronic_Workload_Recommendation</t>
  </si>
  <si>
    <t>Likelihood of subsequent injury (%)</t>
  </si>
  <si>
    <t>Ratio of likelihood of subsequent injury</t>
  </si>
  <si>
    <t>Christensen S (2016). Epidemiology of Running Injuries. Complete Track &amp; Field Blog. http://completetrackandfield.com/epidemiology-of-running-injuries/</t>
  </si>
  <si>
    <t>Acute:Chronic Workload Ratio</t>
  </si>
  <si>
    <t>Age Groups of Runners from 1993 Auckland Citibank Marathon</t>
  </si>
  <si>
    <t>20_Injury_Likelihood_Acute_Chronic_Workload</t>
  </si>
  <si>
    <t>Chronic workload (% of normal average)</t>
  </si>
  <si>
    <t>Chart</t>
  </si>
  <si>
    <t>Ratio of chronic workload to percent of average</t>
  </si>
  <si>
    <t>Using data from the 1993 Auckland Citibank Marathon, this visualization outlines the ages of the runners participating.  The largest group of runners are over 40 years of age.</t>
  </si>
  <si>
    <t>Acute workload (% of normal average)</t>
  </si>
  <si>
    <t>Ratio of acutec workload to percent of average</t>
  </si>
  <si>
    <t>Satterthwaite P, Norton R, Larmer P, Robinson E. Risk factors for injuries and other health problems sustained in a marathon. Br J Sports Med. 1999;33(1):22-26.</t>
  </si>
  <si>
    <t>Gender of Runners from 1993 Auckland Citibank Marathon</t>
  </si>
  <si>
    <t>Box</t>
  </si>
  <si>
    <t>Using data from the 1993 Auckland Citibank Marathon, this visualization outlines the gender of the runners participating.  Males make up the overwhelming majority of this data set.</t>
  </si>
  <si>
    <t>Discussion</t>
  </si>
  <si>
    <t>Thigh Injuries By Age Group</t>
  </si>
  <si>
    <t>bar</t>
  </si>
  <si>
    <t>60% of participants in the 1993 Auckland Citibank Marathon suffered front thigh injuries.  This visualization compares front thigh injuries between the age groups presented.  Injury rates for the thigh peaks in the middle age group and tapers back down for the older group.</t>
  </si>
  <si>
    <t>10a</t>
  </si>
  <si>
    <t>Calf Injuries By Age Group</t>
  </si>
  <si>
    <t>45% of participants in the 1993 Auckland Citibank Marathon suffered calf injuries.  These visualizations compare calf injury rates between age groups and gender.  Younger runners, as well as males, appear to suffer from a higher incident rate of calf injuries.</t>
  </si>
  <si>
    <t>Incident Percent (portion of 100%)</t>
  </si>
  <si>
    <t>10b</t>
  </si>
  <si>
    <t>Calf Injuries by Gender</t>
  </si>
  <si>
    <t>Patellofemoral pain syndrome</t>
  </si>
  <si>
    <t>Tibial stress Syndrome (shin splints)</t>
  </si>
  <si>
    <t>Achilles Tendonitis</t>
  </si>
  <si>
    <t>Stress Fractures</t>
  </si>
  <si>
    <t>Knee Injury Based on Marathon Experience</t>
  </si>
  <si>
    <t>Plantar Fasciitis</t>
  </si>
  <si>
    <t>Iliotibial Band Syndrome</t>
  </si>
  <si>
    <t>Over 70% of participants from the 1993 Auckland Citibank Marathon have run one before.  For those who had never run one, the likelihood of them getting a knee injury was much greater.</t>
  </si>
  <si>
    <t>Patellar Tendonitis</t>
  </si>
  <si>
    <t>Metatarsal Stress Reaction</t>
  </si>
  <si>
    <t>12a</t>
  </si>
  <si>
    <t>Hamstring Injuries by Gender</t>
  </si>
  <si>
    <t>Adductor Strain</t>
  </si>
  <si>
    <t>Hamstring Strain</t>
  </si>
  <si>
    <t>Posterior Tibial Tendonitis</t>
  </si>
  <si>
    <t>24% of participants in the 1993 Auckland Citibank Marathon suffered hamstring injuries.  These visualizations compare hamstring injury rates between gender and experience.  First time marathoners as well as males have higher incident rates for hamstring injuries.</t>
  </si>
  <si>
    <t>Ankle Sprain</t>
  </si>
  <si>
    <t>Peroneus Tendonitis</t>
  </si>
  <si>
    <t>12b</t>
  </si>
  <si>
    <t>Iliac Apopysitis</t>
  </si>
  <si>
    <t>Hamstring Injuries Based on Marathon Experience</t>
  </si>
  <si>
    <t>Hip Injuries by Gender</t>
  </si>
  <si>
    <t>Using data from the 1993 Auckland Citibank Marathon, this visualization shows that women are more likely to suffer from hip injuries than men.</t>
  </si>
  <si>
    <t>Surface Type For Running</t>
  </si>
  <si>
    <t>This visualization shows the types of surfaces utilized by runners.  Most runners do their exercising on the road but the different surface types will affect injury rates.</t>
  </si>
  <si>
    <t>Taunton JE, Ryan MB, Clement DB, et al A prospective study of running injuries: the Vancouver Sun Run “In Training” clinics British Journal of Sports Medicine 2003;37:239-244.</t>
  </si>
  <si>
    <t>Relationship Between Miles Per Week and Running Related Injury</t>
  </si>
  <si>
    <t>Bar</t>
  </si>
  <si>
    <t>By defining running related injury odds ratios for mean and women based on miles run per week.  Increasing workload of running miles will increase the injury incident odds.</t>
  </si>
  <si>
    <t>Nielsen RO, Buist I, Sorensen H, Lind M, Rasmussen S (2012). Training Errors and Running Related Injuries: A Systematic Review. The International Journal of Sports Physical Therapy. 7(1)66.</t>
  </si>
  <si>
    <t>Running Frequency</t>
  </si>
  <si>
    <t>This visualization shows the average number of days a week a runner will go on a run.</t>
  </si>
  <si>
    <t>Relationship Between Duration of Workout and Running Related Injury</t>
  </si>
  <si>
    <t>Bar with trendline</t>
  </si>
  <si>
    <t>This visualization shows that longer duration runs lead to a higher incidence rate of injury.  The trend line fit to the data points is a polynomial with degree 4 to emphasize the nature of injury incidence at workout time was increased among novice runners.</t>
  </si>
  <si>
    <t>Defining Internal vs External load</t>
  </si>
  <si>
    <t>&lt;25</t>
  </si>
  <si>
    <t>Gabbett T. (2015) The training-injury prevention paradox: should athletes be training smarter and harder? British Journal of Sports Medicine. doi:10.1136/bjsports-2015-095788</t>
  </si>
  <si>
    <t>Proposal of Using Acute: Chronic Load As A Solution For Assessing Injury Risk</t>
  </si>
  <si>
    <t>Boxplot</t>
  </si>
  <si>
    <t>?</t>
  </si>
  <si>
    <t>Conclusion</t>
  </si>
  <si>
    <t>Acute: Chronic Workload Recommendation</t>
  </si>
  <si>
    <t>Shaded Region Plot</t>
  </si>
  <si>
    <t xml:space="preserve">For individuals looking to minimize their injury risk, it is recommended that they try to maintain an acute:chronic workload ratio between 0.8-1.3 during their training. Individuals with an acute:chronic workload ratio ratio of 1.5 or higher are at a greater risk of injury. Any spike or increase in acute load compared to chronic load would result in a higher likelihood of injury. </t>
  </si>
  <si>
    <t>Windt J, Gabbett TJ How do training and competition workloads relate to injury? The workload—injury aetiology model Br J Sports Med 2017;51:428-435.</t>
  </si>
  <si>
    <t>Injury Likelihood Based on Acute and Chronic Workloads</t>
  </si>
  <si>
    <t>Heatmap</t>
  </si>
  <si>
    <t>This table depicts the likelihood of injury based on an athlete’s current acute and chronic workloads (taken as a percentage of their normal average). If an athlete ramps up their acute workload too quickly, they increase their chances for injury significantly.</t>
  </si>
  <si>
    <t>Blanch P, Gabbett TJ Has the athlete trained enough to return to play safely? The acute:chronic workload ratio permits clinicians to quantify a player's risk of subsequent injury Br J Sports Med 2016;50:471-475.</t>
  </si>
  <si>
    <t>Female</t>
  </si>
  <si>
    <t>Male</t>
  </si>
  <si>
    <t>% of Group Injured (Thigh)</t>
  </si>
  <si>
    <t>25–29</t>
  </si>
  <si>
    <t>30–34</t>
  </si>
  <si>
    <t>35–39</t>
  </si>
  <si>
    <t>&gt;40</t>
  </si>
  <si>
    <t>No</t>
  </si>
  <si>
    <t>Road</t>
  </si>
  <si>
    <t>Trail</t>
  </si>
  <si>
    <t>Treadmill</t>
  </si>
  <si>
    <t>Track</t>
  </si>
  <si>
    <t>Grass</t>
  </si>
  <si>
    <t>Missing</t>
  </si>
  <si>
    <t>0 to 10</t>
  </si>
  <si>
    <t>10 to 20</t>
  </si>
  <si>
    <t>20 to 30</t>
  </si>
  <si>
    <t>30 to 40</t>
  </si>
  <si>
    <t>40 to 50</t>
  </si>
  <si>
    <t>50+</t>
  </si>
  <si>
    <t>N/A</t>
  </si>
  <si>
    <t>*Koplan</t>
  </si>
  <si>
    <t>*Macera</t>
  </si>
  <si>
    <t>1 day/week</t>
  </si>
  <si>
    <t>2 days/week</t>
  </si>
  <si>
    <t>3 days/week</t>
  </si>
  <si>
    <t>4 days/week</t>
  </si>
  <si>
    <t>5 days/week</t>
  </si>
  <si>
    <t>Duration</t>
  </si>
  <si>
    <t>Pollock et al30 found an increasing injury incidence among novice runners who ran in 15, 30, and 45 minute duration groups of 22%, 24%, and 54%, respectively. Jakobsen et al17 reported 7.4 and 6.9 RRI per 1000 hours of running among marathon runners who ran 204 [95% CI: 198-210] and 162 [95% CI: 156-168] minutes per week on average over a one year period. Over a time period of 18 months, Bovens et al9 reported 12.1, 10.0, and 7.0 injuries per 1000 hours of running among marathon runners who ran 162, 192, and 240 minutes per week. Buist et al15 found an average of 33 [95% CI: 27-40] RRI per 1000 hours of running in two groups of novice runners. One group was instructed to run an average of 52 minutes per week over a 13 week period (30 RRI/1000 hours), while the other group were instructed to run an average of 59 minutes per week over a 8 week period (38 RRI/1000 hours). Figure 2 shows the RRI/1000 hours of running in groups running different minutes per week.</t>
  </si>
  <si>
    <t>Pollock</t>
  </si>
  <si>
    <t>Minute Duration</t>
  </si>
  <si>
    <t>Injury Incidence</t>
  </si>
  <si>
    <t>Jakobsen</t>
  </si>
  <si>
    <t>Minutes Per Week</t>
  </si>
  <si>
    <t>RRI Per 1000 Hours of running among marathon runners</t>
  </si>
  <si>
    <t>Bovens</t>
  </si>
  <si>
    <t>External training load—‘tracking’ every metre!</t>
  </si>
  <si>
    <t>Global positioning systems (GPS) have been a ‘game-changer’ in the monitoring of external loads.17 These devices, which are typically no larger than a mobile phone, are worn by athletes during training and match-play activities. GPS provides information on speed and distances covered, while inertial sensors (ie, accelerometers, gyroscopes) embedded in the devices also provide information on non-locomotor sport-specific activities (eg, jumps in volleyball, collisions in rugby and strokes in swimming).18Importantly, most of this data can be obtained in ‘real-time’ to ensure athletes are meeting planned performance targets.</t>
  </si>
  <si>
    <t>Very-low</t>
  </si>
  <si>
    <t>Internal training load—the athlete's perception of effort</t>
  </si>
  <si>
    <t>The session-rating of perceived exertion (RPE) has been used to quantify the internal training loads of athletes. At the completion of each training session, athletes provide a 1–10 ‘rating’ on the intensity of the session. The intensity of the session is multiplied by the session duration to provide training load. The units are ‘RPE units×minutes’ and in football codes generally range between 300 and 500 units for lower-intensity sessions and 700–1000 units for higher-intensity sessions. For ease, we have referred to them as ‘arbitrary units’ in previous work. A more accurate term might be ‘exertional minutes’. The value of session-RPE will depend on the goal of those measuring it and that topic is beyond the scope of this paper.</t>
  </si>
  <si>
    <t>likelihood of subsequent injury=9.98 acute:chronic workload ratio^2 –18.42 acute:chronic workload ratio+11.73</t>
  </si>
  <si>
    <t>Moderate-low</t>
  </si>
  <si>
    <t>Moderate</t>
  </si>
  <si>
    <t>Moderate-high</t>
  </si>
  <si>
    <t>Very-high</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</si>
</sst>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font>
    <font/>
    <font>
      <u/>
      <color rgb="FF000000"/>
      <name val="Arial"/>
    </font>
    <font>
      <color rgb="FF222222"/>
      <name val="Arial"/>
    </font>
    <font>
      <color rgb="FF000000"/>
      <name val="Arial"/>
    </font>
    <font>
      <sz val="11.0"/>
      <color rgb="FF000000"/>
      <name val="Calibri"/>
    </font>
    <font>
      <name val="Arial"/>
    </font>
    <font>
      <b/>
      <color rgb="FF222222"/>
      <name val="Arial"/>
    </font>
    <font>
      <sz val="12.0"/>
      <color rgb="FF000000"/>
      <name val="Calibri"/>
    </font>
  </fonts>
  <fills count="81">
    <fill>
      <patternFill patternType="none"/>
    </fill>
    <fill>
      <patternFill patternType="lightGray"/>
    </fill>
    <fill>
      <patternFill patternType="solid">
        <fgColor rgb="FF4A86E8"/>
        <bgColor rgb="FF4A86E8"/>
      </patternFill>
    </fill>
    <fill>
      <patternFill patternType="solid">
        <fgColor rgb="FFFFFF00"/>
        <bgColor rgb="FFFFFF00"/>
      </patternFill>
    </fill>
    <fill>
      <patternFill patternType="solid">
        <fgColor rgb="FFFF00FF"/>
        <bgColor rgb="FFFF00FF"/>
      </patternFill>
    </fill>
    <fill>
      <patternFill patternType="solid">
        <fgColor rgb="FF3ABD5B"/>
        <bgColor rgb="FF3ABD5B"/>
      </patternFill>
    </fill>
    <fill>
      <patternFill patternType="solid">
        <fgColor rgb="FF23B857"/>
        <bgColor rgb="FF23B857"/>
      </patternFill>
    </fill>
    <fill>
      <patternFill patternType="solid">
        <fgColor rgb="FF0FB353"/>
        <bgColor rgb="FF0FB353"/>
      </patternFill>
    </fill>
    <fill>
      <patternFill patternType="solid">
        <fgColor rgb="FF07B151"/>
        <bgColor rgb="FF07B151"/>
      </patternFill>
    </fill>
    <fill>
      <patternFill patternType="solid">
        <fgColor rgb="FF00B050"/>
        <bgColor rgb="FF00B050"/>
      </patternFill>
    </fill>
    <fill>
      <patternFill patternType="solid">
        <fgColor rgb="FF03B050"/>
        <bgColor rgb="FF03B050"/>
      </patternFill>
    </fill>
    <fill>
      <patternFill patternType="solid">
        <fgColor rgb="FF0BB252"/>
        <bgColor rgb="FF0BB252"/>
      </patternFill>
    </fill>
    <fill>
      <patternFill patternType="solid">
        <fgColor rgb="FF2AB958"/>
        <bgColor rgb="FF2AB958"/>
      </patternFill>
    </fill>
    <fill>
      <patternFill patternType="solid">
        <fgColor rgb="FF13B453"/>
        <bgColor rgb="FF13B453"/>
      </patternFill>
    </fill>
    <fill>
      <patternFill patternType="solid">
        <fgColor rgb="FF1FB756"/>
        <bgColor rgb="FF1FB756"/>
      </patternFill>
    </fill>
    <fill>
      <patternFill patternType="solid">
        <fgColor rgb="FF1BB655"/>
        <bgColor rgb="FF1BB655"/>
      </patternFill>
    </fill>
    <fill>
      <patternFill patternType="solid">
        <fgColor rgb="FF26B957"/>
        <bgColor rgb="FF26B957"/>
      </patternFill>
    </fill>
    <fill>
      <patternFill patternType="solid">
        <fgColor rgb="FF42BF5D"/>
        <bgColor rgb="FF42BF5D"/>
      </patternFill>
    </fill>
    <fill>
      <patternFill patternType="solid">
        <fgColor rgb="FF51C260"/>
        <bgColor rgb="FF51C260"/>
      </patternFill>
    </fill>
    <fill>
      <patternFill patternType="solid">
        <fgColor rgb="FF84CE6B"/>
        <bgColor rgb="FF84CE6B"/>
      </patternFill>
    </fill>
    <fill>
      <patternFill patternType="solid">
        <fgColor rgb="FF36BC5B"/>
        <bgColor rgb="FF36BC5B"/>
      </patternFill>
    </fill>
    <fill>
      <patternFill patternType="solid">
        <fgColor rgb="FF65C764"/>
        <bgColor rgb="FF65C764"/>
      </patternFill>
    </fill>
    <fill>
      <patternFill patternType="solid">
        <fgColor rgb="FFA7D672"/>
        <bgColor rgb="FFA7D672"/>
      </patternFill>
    </fill>
    <fill>
      <patternFill patternType="solid">
        <fgColor rgb="FFF5E882"/>
        <bgColor rgb="FFF5E882"/>
      </patternFill>
    </fill>
    <fill>
      <patternFill patternType="solid">
        <fgColor rgb="FF17B554"/>
        <bgColor rgb="FF17B554"/>
      </patternFill>
    </fill>
    <fill>
      <patternFill patternType="solid">
        <fgColor rgb="FFDAE27C"/>
        <bgColor rgb="FFDAE27C"/>
      </patternFill>
    </fill>
    <fill>
      <patternFill patternType="solid">
        <fgColor rgb="FFFFE782"/>
        <bgColor rgb="FFFFE782"/>
      </patternFill>
    </fill>
    <fill>
      <patternFill patternType="solid">
        <fgColor rgb="FFFFDE7D"/>
        <bgColor rgb="FFFFDE7D"/>
      </patternFill>
    </fill>
    <fill>
      <patternFill patternType="solid">
        <fgColor rgb="FF59C462"/>
        <bgColor rgb="FF59C462"/>
      </patternFill>
    </fill>
    <fill>
      <patternFill patternType="solid">
        <fgColor rgb="FFB7DA75"/>
        <bgColor rgb="FFB7DA75"/>
      </patternFill>
    </fill>
    <fill>
      <patternFill patternType="solid">
        <fgColor rgb="FFFFE883"/>
        <bgColor rgb="FFFFE883"/>
      </patternFill>
    </fill>
    <fill>
      <patternFill patternType="solid">
        <fgColor rgb="FFFFD176"/>
        <bgColor rgb="FFFFD176"/>
      </patternFill>
    </fill>
    <fill>
      <patternFill patternType="solid">
        <fgColor rgb="FFFFC36E"/>
        <bgColor rgb="FFFFC36E"/>
      </patternFill>
    </fill>
    <fill>
      <patternFill patternType="solid">
        <fgColor rgb="FFFFEB84"/>
        <bgColor rgb="FFFFEB84"/>
      </patternFill>
    </fill>
    <fill>
      <patternFill patternType="solid">
        <fgColor rgb="FFFFCE74"/>
        <bgColor rgb="FFFFCE74"/>
      </patternFill>
    </fill>
    <fill>
      <patternFill patternType="solid">
        <fgColor rgb="FFFFBA69"/>
        <bgColor rgb="FFFFBA69"/>
      </patternFill>
    </fill>
    <fill>
      <patternFill patternType="solid">
        <fgColor rgb="FFFFA45C"/>
        <bgColor rgb="FFFFA45C"/>
      </patternFill>
    </fill>
    <fill>
      <patternFill patternType="solid">
        <fgColor rgb="FFFF8A4E"/>
        <bgColor rgb="FFFF8A4E"/>
      </patternFill>
    </fill>
    <fill>
      <patternFill patternType="solid">
        <fgColor rgb="FFFFC870"/>
        <bgColor rgb="FFFFC870"/>
      </patternFill>
    </fill>
    <fill>
      <patternFill patternType="solid">
        <fgColor rgb="FFFFAC61"/>
        <bgColor rgb="FFFFAC61"/>
      </patternFill>
    </fill>
    <fill>
      <patternFill patternType="solid">
        <fgColor rgb="FFFF6237"/>
        <bgColor rgb="FFFF6237"/>
      </patternFill>
    </fill>
    <fill>
      <patternFill patternType="solid">
        <fgColor rgb="FFFF341E"/>
        <bgColor rgb="FFFF341E"/>
      </patternFill>
    </fill>
    <fill>
      <patternFill patternType="solid">
        <fgColor rgb="FFFF0000"/>
        <bgColor rgb="FFFF0000"/>
      </patternFill>
    </fill>
    <fill>
      <patternFill patternType="solid">
        <fgColor rgb="FFA7CAE9"/>
        <bgColor rgb="FFA7CAE9"/>
      </patternFill>
    </fill>
    <fill>
      <patternFill patternType="solid">
        <fgColor rgb="FFB0CFEB"/>
        <bgColor rgb="FFB0CFEB"/>
      </patternFill>
    </fill>
    <fill>
      <patternFill patternType="solid">
        <fgColor rgb="FFB8D4ED"/>
        <bgColor rgb="FFB8D4ED"/>
      </patternFill>
    </fill>
    <fill>
      <patternFill patternType="solid">
        <fgColor rgb="FFBBD6EE"/>
        <bgColor rgb="FFBBD6EE"/>
      </patternFill>
    </fill>
    <fill>
      <patternFill patternType="solid">
        <fgColor rgb="FFBDD7EE"/>
        <bgColor rgb="FFBDD7EE"/>
      </patternFill>
    </fill>
    <fill>
      <patternFill patternType="solid">
        <fgColor rgb="FFBCD7EE"/>
        <bgColor rgb="FFBCD7EE"/>
      </patternFill>
    </fill>
    <fill>
      <patternFill patternType="solid">
        <fgColor rgb="FFB9D5ED"/>
        <bgColor rgb="FFB9D5ED"/>
      </patternFill>
    </fill>
    <fill>
      <patternFill patternType="solid">
        <fgColor rgb="FFADCDEA"/>
        <bgColor rgb="FFADCDEA"/>
      </patternFill>
    </fill>
    <fill>
      <patternFill patternType="solid">
        <fgColor rgb="FFB6D3ED"/>
        <bgColor rgb="FFB6D3ED"/>
      </patternFill>
    </fill>
    <fill>
      <patternFill patternType="solid">
        <fgColor rgb="FFB2D0EB"/>
        <bgColor rgb="FFB2D0EB"/>
      </patternFill>
    </fill>
    <fill>
      <patternFill patternType="solid">
        <fgColor rgb="FFB3D1EC"/>
        <bgColor rgb="FFB3D1EC"/>
      </patternFill>
    </fill>
    <fill>
      <patternFill patternType="solid">
        <fgColor rgb="FFAFCEEB"/>
        <bgColor rgb="FFAFCEEB"/>
      </patternFill>
    </fill>
    <fill>
      <patternFill patternType="solid">
        <fgColor rgb="FFA4C8E8"/>
        <bgColor rgb="FFA4C8E8"/>
      </patternFill>
    </fill>
    <fill>
      <patternFill patternType="solid">
        <fgColor rgb="FF9EC4E6"/>
        <bgColor rgb="FF9EC4E6"/>
      </patternFill>
    </fill>
    <fill>
      <patternFill patternType="solid">
        <fgColor rgb="FF8BB8E2"/>
        <bgColor rgb="FF8BB8E2"/>
      </patternFill>
    </fill>
    <fill>
      <patternFill patternType="solid">
        <fgColor rgb="FFA9CBE9"/>
        <bgColor rgb="FFA9CBE9"/>
      </patternFill>
    </fill>
    <fill>
      <patternFill patternType="solid">
        <fgColor rgb="FF97C0E5"/>
        <bgColor rgb="FF97C0E5"/>
      </patternFill>
    </fill>
    <fill>
      <patternFill patternType="solid">
        <fgColor rgb="FF7DB0DE"/>
        <bgColor rgb="FF7DB0DE"/>
      </patternFill>
    </fill>
    <fill>
      <patternFill patternType="solid">
        <fgColor rgb="FF5F9ED6"/>
        <bgColor rgb="FF5F9ED6"/>
      </patternFill>
    </fill>
    <fill>
      <patternFill patternType="solid">
        <fgColor rgb="FFB5D2EC"/>
        <bgColor rgb="FFB5D2EC"/>
      </patternFill>
    </fill>
    <fill>
      <patternFill patternType="solid">
        <fgColor rgb="FF6AA4D9"/>
        <bgColor rgb="FF6AA4D9"/>
      </patternFill>
    </fill>
    <fill>
      <patternFill patternType="solid">
        <fgColor rgb="FF5A9AD4"/>
        <bgColor rgb="FF5A9AD4"/>
      </patternFill>
    </fill>
    <fill>
      <patternFill patternType="solid">
        <fgColor rgb="FF5897D0"/>
        <bgColor rgb="FF5897D0"/>
      </patternFill>
    </fill>
    <fill>
      <patternFill patternType="solid">
        <fgColor rgb="FF9BC2E6"/>
        <bgColor rgb="FF9BC2E6"/>
      </patternFill>
    </fill>
    <fill>
      <patternFill patternType="solid">
        <fgColor rgb="FF77ACDD"/>
        <bgColor rgb="FF77ACDD"/>
      </patternFill>
    </fill>
    <fill>
      <patternFill patternType="solid">
        <fgColor rgb="FF5B9AD4"/>
        <bgColor rgb="FF5B9AD4"/>
      </patternFill>
    </fill>
    <fill>
      <patternFill patternType="solid">
        <fgColor rgb="FF5593CB"/>
        <bgColor rgb="FF5593CB"/>
      </patternFill>
    </fill>
    <fill>
      <patternFill patternType="solid">
        <fgColor rgb="FF518EC5"/>
        <bgColor rgb="FF518EC5"/>
      </patternFill>
    </fill>
    <fill>
      <patternFill patternType="solid">
        <fgColor rgb="FF5B9BD5"/>
        <bgColor rgb="FF5B9BD5"/>
      </patternFill>
    </fill>
    <fill>
      <patternFill patternType="solid">
        <fgColor rgb="FF5492CA"/>
        <bgColor rgb="FF5492CA"/>
      </patternFill>
    </fill>
    <fill>
      <patternFill patternType="solid">
        <fgColor rgb="FF4F8BC2"/>
        <bgColor rgb="FF4F8BC2"/>
      </patternFill>
    </fill>
    <fill>
      <patternFill patternType="solid">
        <fgColor rgb="FF4984B9"/>
        <bgColor rgb="FF4984B9"/>
      </patternFill>
    </fill>
    <fill>
      <patternFill patternType="solid">
        <fgColor rgb="FF437BAF"/>
        <bgColor rgb="FF437BAF"/>
      </patternFill>
    </fill>
    <fill>
      <patternFill patternType="solid">
        <fgColor rgb="FF5290C7"/>
        <bgColor rgb="FF5290C7"/>
      </patternFill>
    </fill>
    <fill>
      <patternFill patternType="solid">
        <fgColor rgb="FF4B87BC"/>
        <bgColor rgb="FF4B87BC"/>
      </patternFill>
    </fill>
    <fill>
      <patternFill patternType="solid">
        <fgColor rgb="FF386E9F"/>
        <bgColor rgb="FF386E9F"/>
      </patternFill>
    </fill>
    <fill>
      <patternFill patternType="solid">
        <fgColor rgb="FF2D5F8D"/>
        <bgColor rgb="FF2D5F8D"/>
      </patternFill>
    </fill>
    <fill>
      <patternFill patternType="solid">
        <fgColor rgb="FF1F4E78"/>
        <bgColor rgb="FF1F4E78"/>
      </patternFill>
    </fill>
  </fills>
  <borders count="1">
    <border>
      <left/>
      <right/>
      <top/>
      <bottom/>
    </border>
  </borders>
  <cellStyleXfs count="1">
    <xf borderId="0" fillId="0" fontId="0" numFmtId="0" applyAlignment="1" applyFont="1"/>
  </cellStyleXfs>
  <cellXfs count="104">
    <xf borderId="0" fillId="0" fontId="0" numFmtId="0" xfId="0" applyAlignment="1" applyFont="1">
      <alignment/>
    </xf>
    <xf borderId="0" fillId="0" fontId="1" numFmtId="0" xfId="0" applyAlignment="1" applyFont="1">
      <alignment/>
    </xf>
    <xf borderId="0" fillId="0" fontId="1" numFmtId="0" xfId="0" applyAlignment="1" applyFont="1">
      <alignment wrapText="1"/>
    </xf>
    <xf borderId="0" fillId="0" fontId="1" numFmtId="0" xfId="0" applyFont="1"/>
    <xf borderId="0" fillId="2" fontId="2" numFmtId="0" xfId="0" applyAlignment="1" applyFill="1" applyFont="1">
      <alignment/>
    </xf>
    <xf borderId="0" fillId="0" fontId="2" numFmtId="0" xfId="0" applyAlignment="1" applyFont="1">
      <alignment/>
    </xf>
    <xf borderId="0" fillId="0" fontId="2" numFmtId="0" xfId="0" applyAlignment="1" applyFont="1">
      <alignment wrapText="1"/>
    </xf>
    <xf borderId="0" fillId="0" fontId="3" numFmtId="0" xfId="0" applyAlignment="1" applyFont="1">
      <alignment/>
    </xf>
    <xf borderId="0" fillId="0" fontId="4" numFmtId="0" xfId="0" applyAlignment="1" applyFont="1">
      <alignment/>
    </xf>
    <xf borderId="0" fillId="0" fontId="5" numFmtId="0" xfId="0" applyAlignment="1" applyFont="1">
      <alignment/>
    </xf>
    <xf borderId="0" fillId="0" fontId="2" numFmtId="0" xfId="0" applyAlignment="1" applyFont="1">
      <alignment/>
    </xf>
    <xf borderId="0" fillId="0" fontId="6" numFmtId="0" xfId="0" applyAlignment="1" applyFont="1">
      <alignment/>
    </xf>
    <xf borderId="0" fillId="0" fontId="6" numFmtId="0" xfId="0" applyAlignment="1" applyFont="1">
      <alignment horizontal="right"/>
    </xf>
    <xf borderId="0" fillId="0" fontId="7" numFmtId="0" xfId="0" applyAlignment="1" applyFont="1">
      <alignment/>
    </xf>
    <xf borderId="0" fillId="3" fontId="2" numFmtId="0" xfId="0" applyAlignment="1" applyFill="1" applyFont="1">
      <alignment/>
    </xf>
    <xf borderId="0" fillId="0" fontId="8" numFmtId="0" xfId="0" applyAlignment="1" applyFont="1">
      <alignment/>
    </xf>
    <xf borderId="0" fillId="3" fontId="4" numFmtId="0" xfId="0" applyAlignment="1" applyFont="1">
      <alignment/>
    </xf>
    <xf borderId="0" fillId="4" fontId="2" numFmtId="0" xfId="0" applyAlignment="1" applyFill="1" applyFont="1">
      <alignment/>
    </xf>
    <xf borderId="0" fillId="0" fontId="2" numFmtId="0" xfId="0" applyAlignment="1" applyFont="1">
      <alignment wrapText="1"/>
    </xf>
    <xf borderId="0" fillId="0" fontId="6" numFmtId="9" xfId="0" applyAlignment="1" applyFont="1" applyNumberFormat="1">
      <alignment/>
    </xf>
    <xf borderId="0" fillId="0" fontId="6" numFmtId="9" xfId="0" applyAlignment="1" applyFont="1" applyNumberFormat="1">
      <alignment horizontal="right"/>
    </xf>
    <xf borderId="0" fillId="0" fontId="6" numFmtId="10" xfId="0" applyAlignment="1" applyFont="1" applyNumberFormat="1">
      <alignment horizontal="right"/>
    </xf>
    <xf borderId="0" fillId="0" fontId="2" numFmtId="9" xfId="0" applyAlignment="1" applyFont="1" applyNumberFormat="1">
      <alignment/>
    </xf>
    <xf borderId="0" fillId="0" fontId="2" numFmtId="10" xfId="0" applyFont="1" applyNumberFormat="1"/>
    <xf borderId="0" fillId="0" fontId="2" numFmtId="0" xfId="0" applyFont="1"/>
    <xf borderId="0" fillId="0" fontId="4" numFmtId="0" xfId="0" applyFont="1"/>
    <xf borderId="0" fillId="0" fontId="2" numFmtId="0" xfId="0" applyAlignment="1" applyFont="1">
      <alignment wrapText="1"/>
    </xf>
    <xf borderId="0" fillId="0" fontId="6" numFmtId="0" xfId="0" applyAlignment="1" applyFont="1">
      <alignment/>
    </xf>
    <xf borderId="0" fillId="5" fontId="9" numFmtId="0" xfId="0" applyAlignment="1" applyFill="1" applyFont="1">
      <alignment horizontal="right"/>
    </xf>
    <xf borderId="0" fillId="6" fontId="9" numFmtId="0" xfId="0" applyAlignment="1" applyFill="1" applyFont="1">
      <alignment horizontal="right"/>
    </xf>
    <xf borderId="0" fillId="7" fontId="9" numFmtId="0" xfId="0" applyAlignment="1" applyFill="1" applyFont="1">
      <alignment horizontal="right"/>
    </xf>
    <xf borderId="0" fillId="8" fontId="9" numFmtId="0" xfId="0" applyAlignment="1" applyFill="1" applyFont="1">
      <alignment horizontal="right"/>
    </xf>
    <xf borderId="0" fillId="9" fontId="9" numFmtId="0" xfId="0" applyAlignment="1" applyFill="1" applyFont="1">
      <alignment horizontal="right"/>
    </xf>
    <xf borderId="0" fillId="10" fontId="9" numFmtId="0" xfId="0" applyAlignment="1" applyFill="1" applyFont="1">
      <alignment horizontal="right"/>
    </xf>
    <xf borderId="0" fillId="11" fontId="9" numFmtId="0" xfId="0" applyAlignment="1" applyFill="1" applyFont="1">
      <alignment horizontal="right"/>
    </xf>
    <xf borderId="0" fillId="12" fontId="9" numFmtId="0" xfId="0" applyAlignment="1" applyFill="1" applyFont="1">
      <alignment horizontal="right"/>
    </xf>
    <xf borderId="0" fillId="13" fontId="9" numFmtId="0" xfId="0" applyAlignment="1" applyFill="1" applyFont="1">
      <alignment horizontal="right"/>
    </xf>
    <xf borderId="0" fillId="14" fontId="9" numFmtId="0" xfId="0" applyAlignment="1" applyFill="1" applyFont="1">
      <alignment horizontal="right"/>
    </xf>
    <xf borderId="0" fillId="15" fontId="9" numFmtId="0" xfId="0" applyAlignment="1" applyFill="1" applyFont="1">
      <alignment horizontal="right"/>
    </xf>
    <xf borderId="0" fillId="16" fontId="9" numFmtId="0" xfId="0" applyAlignment="1" applyFill="1" applyFont="1">
      <alignment horizontal="right"/>
    </xf>
    <xf borderId="0" fillId="17" fontId="9" numFmtId="0" xfId="0" applyAlignment="1" applyFill="1" applyFont="1">
      <alignment horizontal="right"/>
    </xf>
    <xf borderId="0" fillId="18" fontId="9" numFmtId="0" xfId="0" applyAlignment="1" applyFill="1" applyFont="1">
      <alignment horizontal="right"/>
    </xf>
    <xf borderId="0" fillId="19" fontId="9" numFmtId="0" xfId="0" applyAlignment="1" applyFill="1" applyFont="1">
      <alignment horizontal="right"/>
    </xf>
    <xf borderId="0" fillId="20" fontId="9" numFmtId="0" xfId="0" applyAlignment="1" applyFill="1" applyFont="1">
      <alignment horizontal="right"/>
    </xf>
    <xf borderId="0" fillId="21" fontId="9" numFmtId="0" xfId="0" applyAlignment="1" applyFill="1" applyFont="1">
      <alignment horizontal="right"/>
    </xf>
    <xf borderId="0" fillId="22" fontId="9" numFmtId="0" xfId="0" applyAlignment="1" applyFill="1" applyFont="1">
      <alignment horizontal="right"/>
    </xf>
    <xf borderId="0" fillId="23" fontId="9" numFmtId="0" xfId="0" applyAlignment="1" applyFill="1" applyFont="1">
      <alignment horizontal="right"/>
    </xf>
    <xf borderId="0" fillId="24" fontId="9" numFmtId="0" xfId="0" applyAlignment="1" applyFill="1" applyFont="1">
      <alignment horizontal="right"/>
    </xf>
    <xf borderId="0" fillId="25" fontId="9" numFmtId="0" xfId="0" applyAlignment="1" applyFill="1" applyFont="1">
      <alignment horizontal="right"/>
    </xf>
    <xf borderId="0" fillId="26" fontId="9" numFmtId="0" xfId="0" applyAlignment="1" applyFill="1" applyFont="1">
      <alignment horizontal="right"/>
    </xf>
    <xf borderId="0" fillId="27" fontId="9" numFmtId="0" xfId="0" applyAlignment="1" applyFill="1" applyFont="1">
      <alignment horizontal="right"/>
    </xf>
    <xf borderId="0" fillId="28" fontId="9" numFmtId="0" xfId="0" applyAlignment="1" applyFill="1" applyFont="1">
      <alignment horizontal="right"/>
    </xf>
    <xf borderId="0" fillId="29" fontId="9" numFmtId="0" xfId="0" applyAlignment="1" applyFill="1" applyFont="1">
      <alignment horizontal="right"/>
    </xf>
    <xf borderId="0" fillId="30" fontId="9" numFmtId="0" xfId="0" applyAlignment="1" applyFill="1" applyFont="1">
      <alignment horizontal="right"/>
    </xf>
    <xf borderId="0" fillId="31" fontId="9" numFmtId="0" xfId="0" applyAlignment="1" applyFill="1" applyFont="1">
      <alignment horizontal="right"/>
    </xf>
    <xf borderId="0" fillId="32" fontId="9" numFmtId="0" xfId="0" applyAlignment="1" applyFill="1" applyFont="1">
      <alignment horizontal="right"/>
    </xf>
    <xf borderId="0" fillId="33" fontId="9" numFmtId="0" xfId="0" applyAlignment="1" applyFill="1" applyFont="1">
      <alignment horizontal="right"/>
    </xf>
    <xf borderId="0" fillId="34" fontId="9" numFmtId="0" xfId="0" applyAlignment="1" applyFill="1" applyFont="1">
      <alignment horizontal="right"/>
    </xf>
    <xf borderId="0" fillId="35" fontId="9" numFmtId="0" xfId="0" applyAlignment="1" applyFill="1" applyFont="1">
      <alignment horizontal="right"/>
    </xf>
    <xf borderId="0" fillId="36" fontId="9" numFmtId="0" xfId="0" applyAlignment="1" applyFill="1" applyFont="1">
      <alignment horizontal="right"/>
    </xf>
    <xf borderId="0" fillId="37" fontId="9" numFmtId="0" xfId="0" applyAlignment="1" applyFill="1" applyFont="1">
      <alignment horizontal="right"/>
    </xf>
    <xf borderId="0" fillId="38" fontId="9" numFmtId="0" xfId="0" applyAlignment="1" applyFill="1" applyFont="1">
      <alignment horizontal="right"/>
    </xf>
    <xf borderId="0" fillId="39" fontId="9" numFmtId="0" xfId="0" applyAlignment="1" applyFill="1" applyFont="1">
      <alignment horizontal="right"/>
    </xf>
    <xf borderId="0" fillId="40" fontId="9" numFmtId="0" xfId="0" applyAlignment="1" applyFill="1" applyFont="1">
      <alignment horizontal="right"/>
    </xf>
    <xf borderId="0" fillId="41" fontId="9" numFmtId="0" xfId="0" applyAlignment="1" applyFill="1" applyFont="1">
      <alignment horizontal="right"/>
    </xf>
    <xf borderId="0" fillId="42" fontId="9" numFmtId="0" xfId="0" applyAlignment="1" applyFill="1" applyFont="1">
      <alignment horizontal="right"/>
    </xf>
    <xf borderId="0" fillId="43" fontId="9" numFmtId="0" xfId="0" applyAlignment="1" applyFill="1" applyFont="1">
      <alignment horizontal="right"/>
    </xf>
    <xf borderId="0" fillId="44" fontId="9" numFmtId="0" xfId="0" applyAlignment="1" applyFill="1" applyFont="1">
      <alignment horizontal="right"/>
    </xf>
    <xf borderId="0" fillId="45" fontId="9" numFmtId="0" xfId="0" applyAlignment="1" applyFill="1" applyFont="1">
      <alignment horizontal="right"/>
    </xf>
    <xf borderId="0" fillId="46" fontId="9" numFmtId="0" xfId="0" applyAlignment="1" applyFill="1" applyFont="1">
      <alignment horizontal="right"/>
    </xf>
    <xf borderId="0" fillId="47" fontId="9" numFmtId="0" xfId="0" applyAlignment="1" applyFill="1" applyFont="1">
      <alignment horizontal="right"/>
    </xf>
    <xf borderId="0" fillId="48" fontId="9" numFmtId="0" xfId="0" applyAlignment="1" applyFill="1" applyFont="1">
      <alignment horizontal="right"/>
    </xf>
    <xf borderId="0" fillId="49" fontId="9" numFmtId="0" xfId="0" applyAlignment="1" applyFill="1" applyFont="1">
      <alignment horizontal="right"/>
    </xf>
    <xf borderId="0" fillId="50" fontId="9" numFmtId="0" xfId="0" applyAlignment="1" applyFill="1" applyFont="1">
      <alignment horizontal="right"/>
    </xf>
    <xf borderId="0" fillId="51" fontId="9" numFmtId="0" xfId="0" applyAlignment="1" applyFill="1" applyFont="1">
      <alignment horizontal="right"/>
    </xf>
    <xf borderId="0" fillId="52" fontId="9" numFmtId="0" xfId="0" applyAlignment="1" applyFill="1" applyFont="1">
      <alignment horizontal="right"/>
    </xf>
    <xf borderId="0" fillId="53" fontId="9" numFmtId="0" xfId="0" applyAlignment="1" applyFill="1" applyFont="1">
      <alignment horizontal="right"/>
    </xf>
    <xf borderId="0" fillId="54" fontId="9" numFmtId="0" xfId="0" applyAlignment="1" applyFill="1" applyFont="1">
      <alignment horizontal="right"/>
    </xf>
    <xf borderId="0" fillId="55" fontId="9" numFmtId="0" xfId="0" applyAlignment="1" applyFill="1" applyFont="1">
      <alignment horizontal="right"/>
    </xf>
    <xf borderId="0" fillId="56" fontId="9" numFmtId="0" xfId="0" applyAlignment="1" applyFill="1" applyFont="1">
      <alignment horizontal="right"/>
    </xf>
    <xf borderId="0" fillId="57" fontId="9" numFmtId="0" xfId="0" applyAlignment="1" applyFill="1" applyFont="1">
      <alignment horizontal="right"/>
    </xf>
    <xf borderId="0" fillId="58" fontId="9" numFmtId="0" xfId="0" applyAlignment="1" applyFill="1" applyFont="1">
      <alignment horizontal="right"/>
    </xf>
    <xf borderId="0" fillId="59" fontId="9" numFmtId="0" xfId="0" applyAlignment="1" applyFill="1" applyFont="1">
      <alignment horizontal="right"/>
    </xf>
    <xf borderId="0" fillId="60" fontId="9" numFmtId="0" xfId="0" applyAlignment="1" applyFill="1" applyFont="1">
      <alignment horizontal="right"/>
    </xf>
    <xf borderId="0" fillId="61" fontId="9" numFmtId="0" xfId="0" applyAlignment="1" applyFill="1" applyFont="1">
      <alignment horizontal="right"/>
    </xf>
    <xf borderId="0" fillId="62" fontId="9" numFmtId="0" xfId="0" applyAlignment="1" applyFill="1" applyFont="1">
      <alignment horizontal="right"/>
    </xf>
    <xf borderId="0" fillId="63" fontId="9" numFmtId="0" xfId="0" applyAlignment="1" applyFill="1" applyFont="1">
      <alignment horizontal="right"/>
    </xf>
    <xf borderId="0" fillId="64" fontId="9" numFmtId="0" xfId="0" applyAlignment="1" applyFill="1" applyFont="1">
      <alignment horizontal="right"/>
    </xf>
    <xf borderId="0" fillId="65" fontId="9" numFmtId="0" xfId="0" applyAlignment="1" applyFill="1" applyFont="1">
      <alignment horizontal="right"/>
    </xf>
    <xf borderId="0" fillId="66" fontId="9" numFmtId="0" xfId="0" applyAlignment="1" applyFill="1" applyFont="1">
      <alignment horizontal="right"/>
    </xf>
    <xf borderId="0" fillId="67" fontId="9" numFmtId="0" xfId="0" applyAlignment="1" applyFill="1" applyFont="1">
      <alignment horizontal="right"/>
    </xf>
    <xf borderId="0" fillId="68" fontId="9" numFmtId="0" xfId="0" applyAlignment="1" applyFill="1" applyFont="1">
      <alignment horizontal="right"/>
    </xf>
    <xf borderId="0" fillId="69" fontId="9" numFmtId="0" xfId="0" applyAlignment="1" applyFill="1" applyFont="1">
      <alignment horizontal="right"/>
    </xf>
    <xf borderId="0" fillId="70" fontId="9" numFmtId="0" xfId="0" applyAlignment="1" applyFill="1" applyFont="1">
      <alignment horizontal="right"/>
    </xf>
    <xf borderId="0" fillId="71" fontId="9" numFmtId="0" xfId="0" applyAlignment="1" applyFill="1" applyFont="1">
      <alignment horizontal="right"/>
    </xf>
    <xf borderId="0" fillId="72" fontId="9" numFmtId="0" xfId="0" applyAlignment="1" applyFill="1" applyFont="1">
      <alignment horizontal="right"/>
    </xf>
    <xf borderId="0" fillId="73" fontId="9" numFmtId="0" xfId="0" applyAlignment="1" applyFill="1" applyFont="1">
      <alignment horizontal="right"/>
    </xf>
    <xf borderId="0" fillId="74" fontId="9" numFmtId="0" xfId="0" applyAlignment="1" applyFill="1" applyFont="1">
      <alignment horizontal="right"/>
    </xf>
    <xf borderId="0" fillId="75" fontId="9" numFmtId="0" xfId="0" applyAlignment="1" applyFill="1" applyFont="1">
      <alignment horizontal="right"/>
    </xf>
    <xf borderId="0" fillId="76" fontId="9" numFmtId="0" xfId="0" applyAlignment="1" applyFill="1" applyFont="1">
      <alignment horizontal="right"/>
    </xf>
    <xf borderId="0" fillId="77" fontId="9" numFmtId="0" xfId="0" applyAlignment="1" applyFill="1" applyFont="1">
      <alignment horizontal="right"/>
    </xf>
    <xf borderId="0" fillId="78" fontId="9" numFmtId="0" xfId="0" applyAlignment="1" applyFill="1" applyFont="1">
      <alignment horizontal="right"/>
    </xf>
    <xf borderId="0" fillId="79" fontId="9" numFmtId="0" xfId="0" applyAlignment="1" applyFill="1" applyFont="1">
      <alignment horizontal="right"/>
    </xf>
    <xf borderId="0" fillId="80" fontId="9" numFmtId="0" xfId="0" applyAlignment="1" applyFill="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worksheet" Target="worksheets/sheet20.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24" Type="http://schemas.openxmlformats.org/officeDocument/2006/relationships/worksheet" Target="worksheets/sheet22.xml"/><Relationship Id="rId12" Type="http://schemas.openxmlformats.org/officeDocument/2006/relationships/worksheet" Target="worksheets/sheet10.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www.ncbi.nlm.nih.gov/pubmed/19897466"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sheetViews>
  <sheetFormatPr customHeight="1" defaultColWidth="14.43" defaultRowHeight="15.75"/>
  <cols>
    <col customWidth="1" min="1" max="1" width="22.43"/>
    <col customWidth="1" min="3" max="3" width="62.29"/>
    <col customWidth="1" min="5" max="5" width="17.57"/>
    <col customWidth="1" hidden="1" min="7" max="7" width="146.43"/>
  </cols>
  <sheetData>
    <row r="1">
      <c r="A1" s="1" t="s">
        <v>0</v>
      </c>
      <c r="B1" s="1" t="s">
        <v>1</v>
      </c>
      <c r="C1" s="1" t="s">
        <v>2</v>
      </c>
      <c r="D1" s="1" t="s">
        <v>3</v>
      </c>
      <c r="E1" s="1" t="s">
        <v>4</v>
      </c>
      <c r="F1" s="1" t="s">
        <v>5</v>
      </c>
      <c r="G1" s="2" t="s">
        <v>6</v>
      </c>
      <c r="H1" s="2" t="s">
        <v>7</v>
      </c>
      <c r="I1" s="3"/>
      <c r="J1" s="3"/>
      <c r="K1" s="3"/>
      <c r="L1" s="3"/>
      <c r="M1" s="3"/>
      <c r="N1" s="3"/>
      <c r="O1" s="3"/>
      <c r="P1" s="3"/>
      <c r="Q1" s="3"/>
      <c r="R1" s="3"/>
      <c r="S1" s="3"/>
      <c r="T1" s="3"/>
      <c r="U1" s="3"/>
      <c r="V1" s="3"/>
      <c r="W1" s="3"/>
      <c r="X1" s="3"/>
      <c r="Y1" s="3"/>
      <c r="Z1" s="3"/>
      <c r="AA1" s="3"/>
    </row>
    <row r="2">
      <c r="A2" s="4" t="s">
        <v>8</v>
      </c>
      <c r="B2" s="5">
        <v>6.0</v>
      </c>
      <c r="C2" s="5" t="s">
        <v>9</v>
      </c>
      <c r="D2" s="5" t="s">
        <v>10</v>
      </c>
      <c r="E2" s="5" t="s">
        <v>11</v>
      </c>
      <c r="F2" s="5" t="s">
        <v>12</v>
      </c>
      <c r="G2" s="6" t="s">
        <v>13</v>
      </c>
      <c r="H2" s="7" t="s">
        <v>14</v>
      </c>
    </row>
    <row r="3">
      <c r="A3" s="4" t="s">
        <v>8</v>
      </c>
      <c r="B3" s="5">
        <v>7.0</v>
      </c>
      <c r="C3" s="5" t="s">
        <v>15</v>
      </c>
      <c r="D3" s="5" t="s">
        <v>16</v>
      </c>
      <c r="E3" s="5" t="s">
        <v>17</v>
      </c>
      <c r="F3" s="5" t="s">
        <v>18</v>
      </c>
      <c r="G3" s="6" t="s">
        <v>19</v>
      </c>
      <c r="H3" s="8" t="s">
        <v>20</v>
      </c>
    </row>
    <row r="4">
      <c r="A4" s="4" t="s">
        <v>8</v>
      </c>
      <c r="B4" s="5">
        <v>3.0</v>
      </c>
      <c r="C4" s="9" t="s">
        <v>21</v>
      </c>
      <c r="D4" s="5" t="s">
        <v>10</v>
      </c>
      <c r="E4" s="5" t="s">
        <v>22</v>
      </c>
      <c r="F4" s="5" t="s">
        <v>12</v>
      </c>
      <c r="G4" s="6" t="s">
        <v>23</v>
      </c>
      <c r="H4" s="1" t="s">
        <v>24</v>
      </c>
    </row>
    <row r="5">
      <c r="A5" s="4" t="s">
        <v>8</v>
      </c>
      <c r="B5" s="5">
        <v>8.0</v>
      </c>
      <c r="C5" s="9" t="s">
        <v>25</v>
      </c>
      <c r="D5" s="5" t="s">
        <v>10</v>
      </c>
      <c r="E5" s="5" t="s">
        <v>26</v>
      </c>
      <c r="F5" s="5" t="s">
        <v>12</v>
      </c>
      <c r="G5" s="6" t="s">
        <v>27</v>
      </c>
      <c r="H5" s="8" t="s">
        <v>137</v>
      </c>
    </row>
    <row r="6">
      <c r="A6" s="4" t="s">
        <v>8</v>
      </c>
      <c r="B6" s="5">
        <v>4.0</v>
      </c>
      <c r="C6" s="5" t="s">
        <v>139</v>
      </c>
      <c r="D6" s="5" t="s">
        <v>10</v>
      </c>
      <c r="E6" s="5" t="s">
        <v>142</v>
      </c>
      <c r="F6" s="5" t="s">
        <v>12</v>
      </c>
      <c r="G6" s="6" t="s">
        <v>144</v>
      </c>
      <c r="H6" s="8" t="s">
        <v>147</v>
      </c>
    </row>
    <row r="7">
      <c r="A7" s="4" t="s">
        <v>8</v>
      </c>
      <c r="B7" s="5">
        <v>5.0</v>
      </c>
      <c r="C7" s="5" t="s">
        <v>148</v>
      </c>
      <c r="D7" s="5" t="s">
        <v>10</v>
      </c>
      <c r="E7" s="5" t="s">
        <v>149</v>
      </c>
      <c r="F7" s="5" t="s">
        <v>12</v>
      </c>
      <c r="G7" s="6" t="s">
        <v>150</v>
      </c>
      <c r="H7" s="8" t="s">
        <v>147</v>
      </c>
    </row>
    <row r="8">
      <c r="A8" s="14" t="s">
        <v>151</v>
      </c>
      <c r="B8" s="5">
        <v>9.0</v>
      </c>
      <c r="C8" s="5" t="s">
        <v>152</v>
      </c>
      <c r="D8" s="5" t="s">
        <v>10</v>
      </c>
      <c r="E8" s="5" t="s">
        <v>153</v>
      </c>
      <c r="F8" s="5" t="s">
        <v>12</v>
      </c>
      <c r="G8" s="6" t="s">
        <v>154</v>
      </c>
      <c r="H8" s="8" t="s">
        <v>147</v>
      </c>
    </row>
    <row r="9">
      <c r="A9" s="14" t="s">
        <v>151</v>
      </c>
      <c r="B9" s="5" t="s">
        <v>155</v>
      </c>
      <c r="C9" s="5" t="s">
        <v>156</v>
      </c>
      <c r="D9" s="5" t="s">
        <v>10</v>
      </c>
      <c r="E9" s="5" t="s">
        <v>153</v>
      </c>
      <c r="F9" s="5" t="s">
        <v>12</v>
      </c>
      <c r="G9" s="6" t="s">
        <v>157</v>
      </c>
      <c r="H9" s="8" t="s">
        <v>147</v>
      </c>
    </row>
    <row r="10">
      <c r="A10" s="14" t="s">
        <v>151</v>
      </c>
      <c r="B10" s="5" t="s">
        <v>159</v>
      </c>
      <c r="C10" s="5" t="s">
        <v>160</v>
      </c>
      <c r="D10" s="5" t="s">
        <v>10</v>
      </c>
      <c r="E10" s="5" t="s">
        <v>153</v>
      </c>
      <c r="F10" s="5" t="s">
        <v>12</v>
      </c>
      <c r="G10" s="2"/>
      <c r="H10" s="8" t="s">
        <v>147</v>
      </c>
    </row>
    <row r="11">
      <c r="A11" s="14" t="s">
        <v>151</v>
      </c>
      <c r="B11" s="5">
        <v>11.0</v>
      </c>
      <c r="C11" s="9" t="s">
        <v>165</v>
      </c>
      <c r="D11" s="5" t="s">
        <v>10</v>
      </c>
      <c r="E11" s="5" t="s">
        <v>153</v>
      </c>
      <c r="F11" s="5" t="s">
        <v>12</v>
      </c>
      <c r="G11" s="6" t="s">
        <v>168</v>
      </c>
      <c r="H11" s="8" t="s">
        <v>147</v>
      </c>
    </row>
    <row r="12">
      <c r="A12" s="14" t="s">
        <v>151</v>
      </c>
      <c r="B12" s="5" t="s">
        <v>171</v>
      </c>
      <c r="C12" s="5" t="s">
        <v>172</v>
      </c>
      <c r="D12" s="5" t="s">
        <v>10</v>
      </c>
      <c r="E12" s="5" t="s">
        <v>153</v>
      </c>
      <c r="F12" s="5" t="s">
        <v>12</v>
      </c>
      <c r="G12" s="6" t="s">
        <v>176</v>
      </c>
      <c r="H12" s="8" t="s">
        <v>147</v>
      </c>
    </row>
    <row r="13">
      <c r="A13" s="14" t="s">
        <v>151</v>
      </c>
      <c r="B13" s="5" t="s">
        <v>179</v>
      </c>
      <c r="C13" s="9" t="s">
        <v>181</v>
      </c>
      <c r="D13" s="5" t="s">
        <v>10</v>
      </c>
      <c r="E13" s="5" t="s">
        <v>153</v>
      </c>
      <c r="F13" s="5" t="s">
        <v>12</v>
      </c>
      <c r="G13" s="6"/>
      <c r="H13" s="8" t="s">
        <v>147</v>
      </c>
    </row>
    <row r="14">
      <c r="A14" s="14" t="s">
        <v>151</v>
      </c>
      <c r="B14" s="5">
        <v>13.0</v>
      </c>
      <c r="C14" s="9" t="s">
        <v>182</v>
      </c>
      <c r="D14" s="5" t="s">
        <v>10</v>
      </c>
      <c r="E14" s="5" t="s">
        <v>153</v>
      </c>
      <c r="F14" s="5" t="s">
        <v>12</v>
      </c>
      <c r="G14" s="6" t="s">
        <v>183</v>
      </c>
      <c r="H14" s="8" t="s">
        <v>147</v>
      </c>
    </row>
    <row r="15">
      <c r="A15" s="4" t="s">
        <v>8</v>
      </c>
      <c r="B15" s="5">
        <v>1.0</v>
      </c>
      <c r="C15" s="5" t="s">
        <v>184</v>
      </c>
      <c r="D15" s="5" t="s">
        <v>10</v>
      </c>
      <c r="E15" s="5" t="s">
        <v>26</v>
      </c>
      <c r="F15" s="5" t="s">
        <v>18</v>
      </c>
      <c r="G15" s="6" t="s">
        <v>185</v>
      </c>
      <c r="H15" s="8" t="s">
        <v>186</v>
      </c>
    </row>
    <row r="16">
      <c r="A16" s="14" t="s">
        <v>151</v>
      </c>
      <c r="B16" s="5">
        <v>14.0</v>
      </c>
      <c r="C16" s="9" t="s">
        <v>187</v>
      </c>
      <c r="D16" s="5" t="s">
        <v>10</v>
      </c>
      <c r="E16" s="5" t="s">
        <v>188</v>
      </c>
      <c r="F16" s="5" t="s">
        <v>18</v>
      </c>
      <c r="G16" s="6" t="s">
        <v>189</v>
      </c>
      <c r="H16" s="8" t="s">
        <v>190</v>
      </c>
    </row>
    <row r="17">
      <c r="A17" s="4" t="s">
        <v>8</v>
      </c>
      <c r="B17" s="5">
        <v>2.0</v>
      </c>
      <c r="C17" s="5" t="s">
        <v>191</v>
      </c>
      <c r="D17" s="5" t="s">
        <v>10</v>
      </c>
      <c r="E17" s="5" t="s">
        <v>188</v>
      </c>
      <c r="F17" s="5" t="s">
        <v>18</v>
      </c>
      <c r="G17" s="6" t="s">
        <v>192</v>
      </c>
      <c r="H17" s="8" t="s">
        <v>186</v>
      </c>
    </row>
    <row r="18">
      <c r="A18" s="14" t="s">
        <v>151</v>
      </c>
      <c r="B18" s="5">
        <v>15.0</v>
      </c>
      <c r="C18" s="5" t="s">
        <v>193</v>
      </c>
      <c r="D18" s="5" t="s">
        <v>10</v>
      </c>
      <c r="E18" s="5" t="s">
        <v>194</v>
      </c>
      <c r="F18" s="5" t="s">
        <v>18</v>
      </c>
      <c r="G18" s="6" t="s">
        <v>195</v>
      </c>
      <c r="H18" s="8" t="s">
        <v>190</v>
      </c>
    </row>
    <row r="19">
      <c r="A19" s="14" t="s">
        <v>151</v>
      </c>
      <c r="B19" s="5"/>
      <c r="C19" s="16" t="s">
        <v>196</v>
      </c>
      <c r="D19" s="5" t="s">
        <v>16</v>
      </c>
      <c r="F19" s="5" t="s">
        <v>18</v>
      </c>
      <c r="G19" s="1"/>
      <c r="H19" s="8" t="s">
        <v>198</v>
      </c>
    </row>
    <row r="20">
      <c r="A20" s="14" t="s">
        <v>151</v>
      </c>
      <c r="B20" s="5">
        <v>16.0</v>
      </c>
      <c r="C20" s="5" t="s">
        <v>199</v>
      </c>
      <c r="D20" s="5" t="s">
        <v>10</v>
      </c>
      <c r="E20" s="5" t="s">
        <v>200</v>
      </c>
      <c r="F20" s="5" t="s">
        <v>18</v>
      </c>
      <c r="G20" s="6"/>
      <c r="H20" s="1" t="s">
        <v>201</v>
      </c>
    </row>
    <row r="21">
      <c r="A21" s="17" t="s">
        <v>202</v>
      </c>
      <c r="B21" s="5">
        <v>17.0</v>
      </c>
      <c r="C21" s="5" t="s">
        <v>203</v>
      </c>
      <c r="D21" s="5" t="s">
        <v>18</v>
      </c>
      <c r="E21" s="5" t="s">
        <v>204</v>
      </c>
      <c r="F21" s="5" t="s">
        <v>18</v>
      </c>
      <c r="G21" s="6" t="s">
        <v>205</v>
      </c>
      <c r="H21" s="8" t="s">
        <v>206</v>
      </c>
    </row>
    <row r="22">
      <c r="A22" s="17" t="s">
        <v>202</v>
      </c>
      <c r="B22" s="5">
        <v>18.0</v>
      </c>
      <c r="C22" s="5" t="s">
        <v>207</v>
      </c>
      <c r="D22" s="5" t="s">
        <v>18</v>
      </c>
      <c r="E22" s="5" t="s">
        <v>208</v>
      </c>
      <c r="F22" s="5" t="s">
        <v>18</v>
      </c>
      <c r="G22" s="6" t="s">
        <v>209</v>
      </c>
      <c r="H22" s="8" t="s">
        <v>210</v>
      </c>
    </row>
    <row r="23">
      <c r="G23" s="18"/>
    </row>
    <row r="24">
      <c r="G24" s="18"/>
    </row>
    <row r="25">
      <c r="G25" s="18"/>
    </row>
    <row r="26">
      <c r="G26" s="18"/>
    </row>
    <row r="27">
      <c r="G27" s="18"/>
    </row>
    <row r="28">
      <c r="G28" s="18"/>
    </row>
    <row r="29">
      <c r="G29" s="18"/>
    </row>
    <row r="30">
      <c r="G30" s="18"/>
    </row>
    <row r="31">
      <c r="G31" s="18"/>
    </row>
    <row r="32">
      <c r="G32" s="18"/>
    </row>
    <row r="33">
      <c r="G33" s="18"/>
    </row>
    <row r="34">
      <c r="G34" s="18"/>
    </row>
    <row r="35">
      <c r="G35" s="18"/>
    </row>
    <row r="36">
      <c r="G36" s="18"/>
    </row>
    <row r="37">
      <c r="G37" s="18"/>
    </row>
    <row r="38">
      <c r="G38" s="18"/>
    </row>
    <row r="39">
      <c r="G39" s="18"/>
    </row>
    <row r="40">
      <c r="G40" s="18"/>
    </row>
    <row r="41">
      <c r="G41" s="18"/>
    </row>
    <row r="42">
      <c r="G42" s="18"/>
    </row>
    <row r="43">
      <c r="G43" s="18"/>
    </row>
    <row r="44">
      <c r="G44" s="18"/>
    </row>
    <row r="45">
      <c r="G45" s="18"/>
    </row>
    <row r="46">
      <c r="G46" s="18"/>
    </row>
    <row r="47">
      <c r="G47" s="18"/>
    </row>
    <row r="48">
      <c r="G48" s="18"/>
    </row>
    <row r="49">
      <c r="G49" s="18"/>
    </row>
    <row r="50">
      <c r="G50" s="18"/>
    </row>
    <row r="51">
      <c r="G51" s="18"/>
    </row>
    <row r="52">
      <c r="G52" s="18"/>
    </row>
    <row r="53">
      <c r="G53" s="18"/>
    </row>
    <row r="54">
      <c r="G54" s="18"/>
    </row>
    <row r="55">
      <c r="G55" s="18"/>
    </row>
    <row r="56">
      <c r="G56" s="18"/>
    </row>
    <row r="57">
      <c r="G57" s="18"/>
    </row>
    <row r="58">
      <c r="G58" s="18"/>
    </row>
    <row r="59">
      <c r="G59" s="18"/>
    </row>
    <row r="60">
      <c r="G60" s="18"/>
    </row>
    <row r="61">
      <c r="G61" s="18"/>
    </row>
    <row r="62">
      <c r="G62" s="18"/>
    </row>
    <row r="63">
      <c r="G63" s="18"/>
    </row>
    <row r="64">
      <c r="G64" s="18"/>
    </row>
    <row r="65">
      <c r="G65" s="18"/>
    </row>
    <row r="66">
      <c r="G66" s="18"/>
    </row>
    <row r="67">
      <c r="G67" s="18"/>
    </row>
    <row r="68">
      <c r="G68" s="18"/>
    </row>
    <row r="69">
      <c r="G69" s="18"/>
    </row>
    <row r="70">
      <c r="G70" s="18"/>
    </row>
    <row r="71">
      <c r="G71" s="18"/>
    </row>
    <row r="72">
      <c r="G72" s="18"/>
    </row>
    <row r="73">
      <c r="G73" s="18"/>
    </row>
    <row r="74">
      <c r="G74" s="18"/>
    </row>
    <row r="75">
      <c r="G75" s="18"/>
    </row>
    <row r="76">
      <c r="G76" s="18"/>
    </row>
    <row r="77">
      <c r="G77" s="18"/>
    </row>
    <row r="78">
      <c r="G78" s="18"/>
    </row>
    <row r="79">
      <c r="G79" s="18"/>
    </row>
    <row r="80">
      <c r="G80" s="18"/>
    </row>
    <row r="81">
      <c r="G81" s="18"/>
    </row>
    <row r="82">
      <c r="G82" s="18"/>
    </row>
    <row r="83">
      <c r="G83" s="18"/>
    </row>
    <row r="84">
      <c r="G84" s="18"/>
    </row>
    <row r="85">
      <c r="G85" s="18"/>
    </row>
    <row r="86">
      <c r="G86" s="18"/>
    </row>
    <row r="87">
      <c r="G87" s="18"/>
    </row>
    <row r="88">
      <c r="G88" s="18"/>
    </row>
    <row r="89">
      <c r="G89" s="18"/>
    </row>
    <row r="90">
      <c r="G90" s="18"/>
    </row>
    <row r="91">
      <c r="G91" s="18"/>
    </row>
    <row r="92">
      <c r="G92" s="18"/>
    </row>
    <row r="93">
      <c r="G93" s="18"/>
    </row>
    <row r="94">
      <c r="G94" s="18"/>
    </row>
    <row r="95">
      <c r="G95" s="18"/>
    </row>
    <row r="96">
      <c r="G96" s="18"/>
    </row>
    <row r="97">
      <c r="G97" s="18"/>
    </row>
    <row r="98">
      <c r="G98" s="18"/>
    </row>
    <row r="99">
      <c r="G99" s="18"/>
    </row>
    <row r="100">
      <c r="G100" s="18"/>
    </row>
    <row r="101">
      <c r="G101" s="18"/>
    </row>
    <row r="102">
      <c r="G102" s="18"/>
    </row>
    <row r="103">
      <c r="G103" s="18"/>
    </row>
    <row r="104">
      <c r="G104" s="18"/>
    </row>
    <row r="105">
      <c r="G105" s="18"/>
    </row>
    <row r="106">
      <c r="G106" s="18"/>
    </row>
    <row r="107">
      <c r="G107" s="18"/>
    </row>
    <row r="108">
      <c r="G108" s="18"/>
    </row>
    <row r="109">
      <c r="G109" s="18"/>
    </row>
    <row r="110">
      <c r="G110" s="18"/>
    </row>
    <row r="111">
      <c r="G111" s="18"/>
    </row>
    <row r="112">
      <c r="G112" s="18"/>
    </row>
    <row r="113">
      <c r="G113" s="18"/>
    </row>
    <row r="114">
      <c r="G114" s="18"/>
    </row>
    <row r="115">
      <c r="G115" s="18"/>
    </row>
    <row r="116">
      <c r="G116" s="18"/>
    </row>
    <row r="117">
      <c r="G117" s="18"/>
    </row>
    <row r="118">
      <c r="G118" s="18"/>
    </row>
    <row r="119">
      <c r="G119" s="18"/>
    </row>
    <row r="120">
      <c r="G120" s="18"/>
    </row>
    <row r="121">
      <c r="G121" s="18"/>
    </row>
    <row r="122">
      <c r="G122" s="18"/>
    </row>
    <row r="123">
      <c r="G123" s="18"/>
    </row>
    <row r="124">
      <c r="G124" s="18"/>
    </row>
    <row r="125">
      <c r="G125" s="18"/>
    </row>
    <row r="126">
      <c r="G126" s="18"/>
    </row>
    <row r="127">
      <c r="G127" s="18"/>
    </row>
    <row r="128">
      <c r="G128" s="18"/>
    </row>
    <row r="129">
      <c r="G129" s="18"/>
    </row>
    <row r="130">
      <c r="G130" s="18"/>
    </row>
    <row r="131">
      <c r="G131" s="18"/>
    </row>
    <row r="132">
      <c r="G132" s="18"/>
    </row>
    <row r="133">
      <c r="G133" s="18"/>
    </row>
    <row r="134">
      <c r="G134" s="18"/>
    </row>
    <row r="135">
      <c r="G135" s="18"/>
    </row>
    <row r="136">
      <c r="G136" s="18"/>
    </row>
    <row r="137">
      <c r="G137" s="18"/>
    </row>
    <row r="138">
      <c r="G138" s="18"/>
    </row>
    <row r="139">
      <c r="G139" s="18"/>
    </row>
    <row r="140">
      <c r="G140" s="18"/>
    </row>
    <row r="141">
      <c r="G141" s="18"/>
    </row>
    <row r="142">
      <c r="G142" s="18"/>
    </row>
    <row r="143">
      <c r="G143" s="18"/>
    </row>
    <row r="144">
      <c r="G144" s="18"/>
    </row>
    <row r="145">
      <c r="G145" s="18"/>
    </row>
    <row r="146">
      <c r="G146" s="18"/>
    </row>
    <row r="147">
      <c r="G147" s="18"/>
    </row>
    <row r="148">
      <c r="G148" s="18"/>
    </row>
    <row r="149">
      <c r="G149" s="18"/>
    </row>
    <row r="150">
      <c r="G150" s="18"/>
    </row>
    <row r="151">
      <c r="G151" s="18"/>
    </row>
    <row r="152">
      <c r="G152" s="18"/>
    </row>
    <row r="153">
      <c r="G153" s="18"/>
    </row>
    <row r="154">
      <c r="G154" s="18"/>
    </row>
    <row r="155">
      <c r="G155" s="18"/>
    </row>
    <row r="156">
      <c r="G156" s="18"/>
    </row>
    <row r="157">
      <c r="G157" s="18"/>
    </row>
    <row r="158">
      <c r="G158" s="18"/>
    </row>
    <row r="159">
      <c r="G159" s="18"/>
    </row>
    <row r="160">
      <c r="G160" s="18"/>
    </row>
    <row r="161">
      <c r="G161" s="18"/>
    </row>
    <row r="162">
      <c r="G162" s="18"/>
    </row>
    <row r="163">
      <c r="G163" s="18"/>
    </row>
    <row r="164">
      <c r="G164" s="18"/>
    </row>
    <row r="165">
      <c r="G165" s="18"/>
    </row>
    <row r="166">
      <c r="G166" s="18"/>
    </row>
    <row r="167">
      <c r="G167" s="18"/>
    </row>
    <row r="168">
      <c r="G168" s="18"/>
    </row>
    <row r="169">
      <c r="G169" s="18"/>
    </row>
    <row r="170">
      <c r="G170" s="18"/>
    </row>
    <row r="171">
      <c r="G171" s="18"/>
    </row>
    <row r="172">
      <c r="G172" s="18"/>
    </row>
    <row r="173">
      <c r="G173" s="18"/>
    </row>
    <row r="174">
      <c r="G174" s="18"/>
    </row>
    <row r="175">
      <c r="G175" s="18"/>
    </row>
    <row r="176">
      <c r="G176" s="18"/>
    </row>
    <row r="177">
      <c r="G177" s="18"/>
    </row>
    <row r="178">
      <c r="G178" s="18"/>
    </row>
    <row r="179">
      <c r="G179" s="18"/>
    </row>
    <row r="180">
      <c r="G180" s="18"/>
    </row>
    <row r="181">
      <c r="G181" s="18"/>
    </row>
    <row r="182">
      <c r="G182" s="18"/>
    </row>
    <row r="183">
      <c r="G183" s="18"/>
    </row>
    <row r="184">
      <c r="G184" s="18"/>
    </row>
    <row r="185">
      <c r="G185" s="18"/>
    </row>
    <row r="186">
      <c r="G186" s="18"/>
    </row>
    <row r="187">
      <c r="G187" s="18"/>
    </row>
    <row r="188">
      <c r="G188" s="18"/>
    </row>
    <row r="189">
      <c r="G189" s="18"/>
    </row>
    <row r="190">
      <c r="G190" s="18"/>
    </row>
    <row r="191">
      <c r="G191" s="18"/>
    </row>
    <row r="192">
      <c r="G192" s="18"/>
    </row>
    <row r="193">
      <c r="G193" s="18"/>
    </row>
    <row r="194">
      <c r="G194" s="18"/>
    </row>
    <row r="195">
      <c r="G195" s="18"/>
    </row>
    <row r="196">
      <c r="G196" s="18"/>
    </row>
    <row r="197">
      <c r="G197" s="18"/>
    </row>
    <row r="198">
      <c r="G198" s="18"/>
    </row>
    <row r="199">
      <c r="G199" s="18"/>
    </row>
    <row r="200">
      <c r="G200" s="18"/>
    </row>
    <row r="201">
      <c r="G201" s="18"/>
    </row>
    <row r="202">
      <c r="G202" s="18"/>
    </row>
    <row r="203">
      <c r="G203" s="18"/>
    </row>
    <row r="204">
      <c r="G204" s="18"/>
    </row>
    <row r="205">
      <c r="G205" s="18"/>
    </row>
    <row r="206">
      <c r="G206" s="18"/>
    </row>
    <row r="207">
      <c r="G207" s="18"/>
    </row>
    <row r="208">
      <c r="G208" s="18"/>
    </row>
    <row r="209">
      <c r="G209" s="18"/>
    </row>
    <row r="210">
      <c r="G210" s="18"/>
    </row>
    <row r="211">
      <c r="G211" s="18"/>
    </row>
    <row r="212">
      <c r="G212" s="18"/>
    </row>
    <row r="213">
      <c r="G213" s="18"/>
    </row>
    <row r="214">
      <c r="G214" s="18"/>
    </row>
    <row r="215">
      <c r="G215" s="18"/>
    </row>
    <row r="216">
      <c r="G216" s="18"/>
    </row>
    <row r="217">
      <c r="G217" s="18"/>
    </row>
    <row r="218">
      <c r="G218" s="18"/>
    </row>
    <row r="219">
      <c r="G219" s="18"/>
    </row>
    <row r="220">
      <c r="G220" s="18"/>
    </row>
    <row r="221">
      <c r="G221" s="18"/>
    </row>
    <row r="222">
      <c r="G222" s="18"/>
    </row>
    <row r="223">
      <c r="G223" s="18"/>
    </row>
    <row r="224">
      <c r="G224" s="18"/>
    </row>
    <row r="225">
      <c r="G225" s="18"/>
    </row>
    <row r="226">
      <c r="G226" s="18"/>
    </row>
    <row r="227">
      <c r="G227" s="18"/>
    </row>
    <row r="228">
      <c r="G228" s="18"/>
    </row>
    <row r="229">
      <c r="G229" s="18"/>
    </row>
    <row r="230">
      <c r="G230" s="18"/>
    </row>
    <row r="231">
      <c r="G231" s="18"/>
    </row>
    <row r="232">
      <c r="G232" s="18"/>
    </row>
    <row r="233">
      <c r="G233" s="18"/>
    </row>
    <row r="234">
      <c r="G234" s="18"/>
    </row>
    <row r="235">
      <c r="G235" s="18"/>
    </row>
    <row r="236">
      <c r="G236" s="18"/>
    </row>
    <row r="237">
      <c r="G237" s="18"/>
    </row>
    <row r="238">
      <c r="G238" s="18"/>
    </row>
    <row r="239">
      <c r="G239" s="18"/>
    </row>
    <row r="240">
      <c r="G240" s="18"/>
    </row>
    <row r="241">
      <c r="G241" s="18"/>
    </row>
    <row r="242">
      <c r="G242" s="18"/>
    </row>
    <row r="243">
      <c r="G243" s="18"/>
    </row>
    <row r="244">
      <c r="G244" s="18"/>
    </row>
    <row r="245">
      <c r="G245" s="18"/>
    </row>
    <row r="246">
      <c r="G246" s="18"/>
    </row>
    <row r="247">
      <c r="G247" s="18"/>
    </row>
    <row r="248">
      <c r="G248" s="18"/>
    </row>
    <row r="249">
      <c r="G249" s="18"/>
    </row>
    <row r="250">
      <c r="G250" s="18"/>
    </row>
    <row r="251">
      <c r="G251" s="18"/>
    </row>
    <row r="252">
      <c r="G252" s="18"/>
    </row>
    <row r="253">
      <c r="G253" s="18"/>
    </row>
    <row r="254">
      <c r="G254" s="18"/>
    </row>
    <row r="255">
      <c r="G255" s="18"/>
    </row>
    <row r="256">
      <c r="G256" s="18"/>
    </row>
    <row r="257">
      <c r="G257" s="18"/>
    </row>
    <row r="258">
      <c r="G258" s="18"/>
    </row>
    <row r="259">
      <c r="G259" s="18"/>
    </row>
    <row r="260">
      <c r="G260" s="18"/>
    </row>
    <row r="261">
      <c r="G261" s="18"/>
    </row>
    <row r="262">
      <c r="G262" s="18"/>
    </row>
    <row r="263">
      <c r="G263" s="18"/>
    </row>
    <row r="264">
      <c r="G264" s="18"/>
    </row>
    <row r="265">
      <c r="G265" s="18"/>
    </row>
    <row r="266">
      <c r="G266" s="18"/>
    </row>
    <row r="267">
      <c r="G267" s="18"/>
    </row>
    <row r="268">
      <c r="G268" s="18"/>
    </row>
    <row r="269">
      <c r="G269" s="18"/>
    </row>
    <row r="270">
      <c r="G270" s="18"/>
    </row>
    <row r="271">
      <c r="G271" s="18"/>
    </row>
    <row r="272">
      <c r="G272" s="18"/>
    </row>
    <row r="273">
      <c r="G273" s="18"/>
    </row>
    <row r="274">
      <c r="G274" s="18"/>
    </row>
    <row r="275">
      <c r="G275" s="18"/>
    </row>
    <row r="276">
      <c r="G276" s="18"/>
    </row>
    <row r="277">
      <c r="G277" s="18"/>
    </row>
    <row r="278">
      <c r="G278" s="18"/>
    </row>
    <row r="279">
      <c r="G279" s="18"/>
    </row>
    <row r="280">
      <c r="G280" s="18"/>
    </row>
    <row r="281">
      <c r="G281" s="18"/>
    </row>
    <row r="282">
      <c r="G282" s="18"/>
    </row>
    <row r="283">
      <c r="G283" s="18"/>
    </row>
    <row r="284">
      <c r="G284" s="18"/>
    </row>
    <row r="285">
      <c r="G285" s="18"/>
    </row>
    <row r="286">
      <c r="G286" s="18"/>
    </row>
    <row r="287">
      <c r="G287" s="18"/>
    </row>
    <row r="288">
      <c r="G288" s="18"/>
    </row>
    <row r="289">
      <c r="G289" s="18"/>
    </row>
    <row r="290">
      <c r="G290" s="18"/>
    </row>
    <row r="291">
      <c r="G291" s="18"/>
    </row>
    <row r="292">
      <c r="G292" s="18"/>
    </row>
    <row r="293">
      <c r="G293" s="18"/>
    </row>
    <row r="294">
      <c r="G294" s="18"/>
    </row>
    <row r="295">
      <c r="G295" s="18"/>
    </row>
    <row r="296">
      <c r="G296" s="18"/>
    </row>
    <row r="297">
      <c r="G297" s="18"/>
    </row>
    <row r="298">
      <c r="G298" s="18"/>
    </row>
    <row r="299">
      <c r="G299" s="18"/>
    </row>
    <row r="300">
      <c r="G300" s="18"/>
    </row>
    <row r="301">
      <c r="G301" s="18"/>
    </row>
    <row r="302">
      <c r="G302" s="18"/>
    </row>
    <row r="303">
      <c r="G303" s="18"/>
    </row>
    <row r="304">
      <c r="G304" s="18"/>
    </row>
    <row r="305">
      <c r="G305" s="18"/>
    </row>
    <row r="306">
      <c r="G306" s="18"/>
    </row>
    <row r="307">
      <c r="G307" s="18"/>
    </row>
    <row r="308">
      <c r="G308" s="18"/>
    </row>
    <row r="309">
      <c r="G309" s="18"/>
    </row>
    <row r="310">
      <c r="G310" s="18"/>
    </row>
    <row r="311">
      <c r="G311" s="18"/>
    </row>
    <row r="312">
      <c r="G312" s="18"/>
    </row>
    <row r="313">
      <c r="G313" s="18"/>
    </row>
    <row r="314">
      <c r="G314" s="18"/>
    </row>
    <row r="315">
      <c r="G315" s="18"/>
    </row>
    <row r="316">
      <c r="G316" s="18"/>
    </row>
    <row r="317">
      <c r="G317" s="18"/>
    </row>
    <row r="318">
      <c r="G318" s="18"/>
    </row>
    <row r="319">
      <c r="G319" s="18"/>
    </row>
    <row r="320">
      <c r="G320" s="18"/>
    </row>
    <row r="321">
      <c r="G321" s="18"/>
    </row>
    <row r="322">
      <c r="G322" s="18"/>
    </row>
    <row r="323">
      <c r="G323" s="18"/>
    </row>
    <row r="324">
      <c r="G324" s="18"/>
    </row>
    <row r="325">
      <c r="G325" s="18"/>
    </row>
    <row r="326">
      <c r="G326" s="18"/>
    </row>
    <row r="327">
      <c r="G327" s="18"/>
    </row>
    <row r="328">
      <c r="G328" s="18"/>
    </row>
    <row r="329">
      <c r="G329" s="18"/>
    </row>
    <row r="330">
      <c r="G330" s="18"/>
    </row>
    <row r="331">
      <c r="G331" s="18"/>
    </row>
    <row r="332">
      <c r="G332" s="18"/>
    </row>
    <row r="333">
      <c r="G333" s="18"/>
    </row>
    <row r="334">
      <c r="G334" s="18"/>
    </row>
    <row r="335">
      <c r="G335" s="18"/>
    </row>
    <row r="336">
      <c r="G336" s="18"/>
    </row>
    <row r="337">
      <c r="G337" s="18"/>
    </row>
    <row r="338">
      <c r="G338" s="18"/>
    </row>
    <row r="339">
      <c r="G339" s="18"/>
    </row>
    <row r="340">
      <c r="G340" s="18"/>
    </row>
    <row r="341">
      <c r="G341" s="18"/>
    </row>
    <row r="342">
      <c r="G342" s="18"/>
    </row>
    <row r="343">
      <c r="G343" s="18"/>
    </row>
    <row r="344">
      <c r="G344" s="18"/>
    </row>
    <row r="345">
      <c r="G345" s="18"/>
    </row>
    <row r="346">
      <c r="G346" s="18"/>
    </row>
    <row r="347">
      <c r="G347" s="18"/>
    </row>
    <row r="348">
      <c r="G348" s="18"/>
    </row>
    <row r="349">
      <c r="G349" s="18"/>
    </row>
    <row r="350">
      <c r="G350" s="18"/>
    </row>
    <row r="351">
      <c r="G351" s="18"/>
    </row>
    <row r="352">
      <c r="G352" s="18"/>
    </row>
    <row r="353">
      <c r="G353" s="18"/>
    </row>
    <row r="354">
      <c r="G354" s="18"/>
    </row>
    <row r="355">
      <c r="G355" s="18"/>
    </row>
    <row r="356">
      <c r="G356" s="18"/>
    </row>
    <row r="357">
      <c r="G357" s="18"/>
    </row>
    <row r="358">
      <c r="G358" s="18"/>
    </row>
    <row r="359">
      <c r="G359" s="18"/>
    </row>
    <row r="360">
      <c r="G360" s="18"/>
    </row>
    <row r="361">
      <c r="G361" s="18"/>
    </row>
    <row r="362">
      <c r="G362" s="18"/>
    </row>
    <row r="363">
      <c r="G363" s="18"/>
    </row>
    <row r="364">
      <c r="G364" s="18"/>
    </row>
    <row r="365">
      <c r="G365" s="18"/>
    </row>
    <row r="366">
      <c r="G366" s="18"/>
    </row>
    <row r="367">
      <c r="G367" s="18"/>
    </row>
    <row r="368">
      <c r="G368" s="18"/>
    </row>
    <row r="369">
      <c r="G369" s="18"/>
    </row>
    <row r="370">
      <c r="G370" s="18"/>
    </row>
    <row r="371">
      <c r="G371" s="18"/>
    </row>
    <row r="372">
      <c r="G372" s="18"/>
    </row>
    <row r="373">
      <c r="G373" s="18"/>
    </row>
    <row r="374">
      <c r="G374" s="18"/>
    </row>
    <row r="375">
      <c r="G375" s="18"/>
    </row>
    <row r="376">
      <c r="G376" s="18"/>
    </row>
    <row r="377">
      <c r="G377" s="18"/>
    </row>
    <row r="378">
      <c r="G378" s="18"/>
    </row>
    <row r="379">
      <c r="G379" s="18"/>
    </row>
    <row r="380">
      <c r="G380" s="18"/>
    </row>
    <row r="381">
      <c r="G381" s="18"/>
    </row>
    <row r="382">
      <c r="G382" s="18"/>
    </row>
    <row r="383">
      <c r="G383" s="18"/>
    </row>
    <row r="384">
      <c r="G384" s="18"/>
    </row>
    <row r="385">
      <c r="G385" s="18"/>
    </row>
    <row r="386">
      <c r="G386" s="18"/>
    </row>
    <row r="387">
      <c r="G387" s="18"/>
    </row>
    <row r="388">
      <c r="G388" s="18"/>
    </row>
    <row r="389">
      <c r="G389" s="18"/>
    </row>
    <row r="390">
      <c r="G390" s="18"/>
    </row>
    <row r="391">
      <c r="G391" s="18"/>
    </row>
    <row r="392">
      <c r="G392" s="18"/>
    </row>
    <row r="393">
      <c r="G393" s="18"/>
    </row>
    <row r="394">
      <c r="G394" s="18"/>
    </row>
    <row r="395">
      <c r="G395" s="18"/>
    </row>
    <row r="396">
      <c r="G396" s="18"/>
    </row>
    <row r="397">
      <c r="G397" s="18"/>
    </row>
    <row r="398">
      <c r="G398" s="18"/>
    </row>
    <row r="399">
      <c r="G399" s="18"/>
    </row>
    <row r="400">
      <c r="G400" s="18"/>
    </row>
    <row r="401">
      <c r="G401" s="18"/>
    </row>
    <row r="402">
      <c r="G402" s="18"/>
    </row>
    <row r="403">
      <c r="G403" s="18"/>
    </row>
    <row r="404">
      <c r="G404" s="18"/>
    </row>
    <row r="405">
      <c r="G405" s="18"/>
    </row>
    <row r="406">
      <c r="G406" s="18"/>
    </row>
    <row r="407">
      <c r="G407" s="18"/>
    </row>
    <row r="408">
      <c r="G408" s="18"/>
    </row>
    <row r="409">
      <c r="G409" s="18"/>
    </row>
    <row r="410">
      <c r="G410" s="18"/>
    </row>
    <row r="411">
      <c r="G411" s="18"/>
    </row>
    <row r="412">
      <c r="G412" s="18"/>
    </row>
    <row r="413">
      <c r="G413" s="18"/>
    </row>
    <row r="414">
      <c r="G414" s="18"/>
    </row>
    <row r="415">
      <c r="G415" s="18"/>
    </row>
    <row r="416">
      <c r="G416" s="18"/>
    </row>
    <row r="417">
      <c r="G417" s="18"/>
    </row>
    <row r="418">
      <c r="G418" s="18"/>
    </row>
    <row r="419">
      <c r="G419" s="18"/>
    </row>
    <row r="420">
      <c r="G420" s="18"/>
    </row>
    <row r="421">
      <c r="G421" s="18"/>
    </row>
    <row r="422">
      <c r="G422" s="18"/>
    </row>
    <row r="423">
      <c r="G423" s="18"/>
    </row>
    <row r="424">
      <c r="G424" s="18"/>
    </row>
    <row r="425">
      <c r="G425" s="18"/>
    </row>
    <row r="426">
      <c r="G426" s="18"/>
    </row>
    <row r="427">
      <c r="G427" s="18"/>
    </row>
    <row r="428">
      <c r="G428" s="18"/>
    </row>
    <row r="429">
      <c r="G429" s="18"/>
    </row>
    <row r="430">
      <c r="G430" s="18"/>
    </row>
    <row r="431">
      <c r="G431" s="18"/>
    </row>
    <row r="432">
      <c r="G432" s="18"/>
    </row>
    <row r="433">
      <c r="G433" s="18"/>
    </row>
    <row r="434">
      <c r="G434" s="18"/>
    </row>
    <row r="435">
      <c r="G435" s="18"/>
    </row>
    <row r="436">
      <c r="G436" s="18"/>
    </row>
    <row r="437">
      <c r="G437" s="18"/>
    </row>
    <row r="438">
      <c r="G438" s="18"/>
    </row>
    <row r="439">
      <c r="G439" s="18"/>
    </row>
    <row r="440">
      <c r="G440" s="18"/>
    </row>
    <row r="441">
      <c r="G441" s="18"/>
    </row>
    <row r="442">
      <c r="G442" s="18"/>
    </row>
    <row r="443">
      <c r="G443" s="18"/>
    </row>
    <row r="444">
      <c r="G444" s="18"/>
    </row>
    <row r="445">
      <c r="G445" s="18"/>
    </row>
    <row r="446">
      <c r="G446" s="18"/>
    </row>
    <row r="447">
      <c r="G447" s="18"/>
    </row>
    <row r="448">
      <c r="G448" s="18"/>
    </row>
    <row r="449">
      <c r="G449" s="18"/>
    </row>
    <row r="450">
      <c r="G450" s="18"/>
    </row>
    <row r="451">
      <c r="G451" s="18"/>
    </row>
    <row r="452">
      <c r="G452" s="18"/>
    </row>
    <row r="453">
      <c r="G453" s="18"/>
    </row>
    <row r="454">
      <c r="G454" s="18"/>
    </row>
    <row r="455">
      <c r="G455" s="18"/>
    </row>
    <row r="456">
      <c r="G456" s="18"/>
    </row>
    <row r="457">
      <c r="G457" s="18"/>
    </row>
    <row r="458">
      <c r="G458" s="18"/>
    </row>
    <row r="459">
      <c r="G459" s="18"/>
    </row>
    <row r="460">
      <c r="G460" s="18"/>
    </row>
    <row r="461">
      <c r="G461" s="18"/>
    </row>
    <row r="462">
      <c r="G462" s="18"/>
    </row>
    <row r="463">
      <c r="G463" s="18"/>
    </row>
    <row r="464">
      <c r="G464" s="18"/>
    </row>
    <row r="465">
      <c r="G465" s="18"/>
    </row>
    <row r="466">
      <c r="G466" s="18"/>
    </row>
    <row r="467">
      <c r="G467" s="18"/>
    </row>
    <row r="468">
      <c r="G468" s="18"/>
    </row>
    <row r="469">
      <c r="G469" s="18"/>
    </row>
    <row r="470">
      <c r="G470" s="18"/>
    </row>
    <row r="471">
      <c r="G471" s="18"/>
    </row>
    <row r="472">
      <c r="G472" s="18"/>
    </row>
    <row r="473">
      <c r="G473" s="18"/>
    </row>
    <row r="474">
      <c r="G474" s="18"/>
    </row>
    <row r="475">
      <c r="G475" s="18"/>
    </row>
    <row r="476">
      <c r="G476" s="18"/>
    </row>
    <row r="477">
      <c r="G477" s="18"/>
    </row>
    <row r="478">
      <c r="G478" s="18"/>
    </row>
    <row r="479">
      <c r="G479" s="18"/>
    </row>
    <row r="480">
      <c r="G480" s="18"/>
    </row>
    <row r="481">
      <c r="G481" s="18"/>
    </row>
    <row r="482">
      <c r="G482" s="18"/>
    </row>
    <row r="483">
      <c r="G483" s="18"/>
    </row>
    <row r="484">
      <c r="G484" s="18"/>
    </row>
    <row r="485">
      <c r="G485" s="18"/>
    </row>
    <row r="486">
      <c r="G486" s="18"/>
    </row>
    <row r="487">
      <c r="G487" s="18"/>
    </row>
    <row r="488">
      <c r="G488" s="18"/>
    </row>
    <row r="489">
      <c r="G489" s="18"/>
    </row>
    <row r="490">
      <c r="G490" s="18"/>
    </row>
    <row r="491">
      <c r="G491" s="18"/>
    </row>
    <row r="492">
      <c r="G492" s="18"/>
    </row>
    <row r="493">
      <c r="G493" s="18"/>
    </row>
    <row r="494">
      <c r="G494" s="18"/>
    </row>
    <row r="495">
      <c r="G495" s="18"/>
    </row>
    <row r="496">
      <c r="G496" s="18"/>
    </row>
    <row r="497">
      <c r="G497" s="18"/>
    </row>
    <row r="498">
      <c r="G498" s="18"/>
    </row>
    <row r="499">
      <c r="G499" s="18"/>
    </row>
    <row r="500">
      <c r="G500" s="18"/>
    </row>
    <row r="501">
      <c r="G501" s="18"/>
    </row>
    <row r="502">
      <c r="G502" s="18"/>
    </row>
    <row r="503">
      <c r="G503" s="18"/>
    </row>
    <row r="504">
      <c r="G504" s="18"/>
    </row>
    <row r="505">
      <c r="G505" s="18"/>
    </row>
    <row r="506">
      <c r="G506" s="18"/>
    </row>
    <row r="507">
      <c r="G507" s="18"/>
    </row>
    <row r="508">
      <c r="G508" s="18"/>
    </row>
    <row r="509">
      <c r="G509" s="18"/>
    </row>
    <row r="510">
      <c r="G510" s="18"/>
    </row>
    <row r="511">
      <c r="G511" s="18"/>
    </row>
    <row r="512">
      <c r="G512" s="18"/>
    </row>
    <row r="513">
      <c r="G513" s="18"/>
    </row>
    <row r="514">
      <c r="G514" s="18"/>
    </row>
    <row r="515">
      <c r="G515" s="18"/>
    </row>
    <row r="516">
      <c r="G516" s="18"/>
    </row>
    <row r="517">
      <c r="G517" s="18"/>
    </row>
    <row r="518">
      <c r="G518" s="18"/>
    </row>
    <row r="519">
      <c r="G519" s="18"/>
    </row>
    <row r="520">
      <c r="G520" s="18"/>
    </row>
    <row r="521">
      <c r="G521" s="18"/>
    </row>
    <row r="522">
      <c r="G522" s="18"/>
    </row>
    <row r="523">
      <c r="G523" s="18"/>
    </row>
    <row r="524">
      <c r="G524" s="18"/>
    </row>
    <row r="525">
      <c r="G525" s="18"/>
    </row>
    <row r="526">
      <c r="G526" s="18"/>
    </row>
    <row r="527">
      <c r="G527" s="18"/>
    </row>
    <row r="528">
      <c r="G528" s="18"/>
    </row>
    <row r="529">
      <c r="G529" s="18"/>
    </row>
    <row r="530">
      <c r="G530" s="18"/>
    </row>
    <row r="531">
      <c r="G531" s="18"/>
    </row>
    <row r="532">
      <c r="G532" s="18"/>
    </row>
    <row r="533">
      <c r="G533" s="18"/>
    </row>
    <row r="534">
      <c r="G534" s="18"/>
    </row>
    <row r="535">
      <c r="G535" s="18"/>
    </row>
    <row r="536">
      <c r="G536" s="18"/>
    </row>
    <row r="537">
      <c r="G537" s="18"/>
    </row>
    <row r="538">
      <c r="G538" s="18"/>
    </row>
    <row r="539">
      <c r="G539" s="18"/>
    </row>
    <row r="540">
      <c r="G540" s="18"/>
    </row>
    <row r="541">
      <c r="G541" s="18"/>
    </row>
    <row r="542">
      <c r="G542" s="18"/>
    </row>
    <row r="543">
      <c r="G543" s="18"/>
    </row>
    <row r="544">
      <c r="G544" s="18"/>
    </row>
    <row r="545">
      <c r="G545" s="18"/>
    </row>
    <row r="546">
      <c r="G546" s="18"/>
    </row>
    <row r="547">
      <c r="G547" s="18"/>
    </row>
    <row r="548">
      <c r="G548" s="18"/>
    </row>
    <row r="549">
      <c r="G549" s="18"/>
    </row>
    <row r="550">
      <c r="G550" s="18"/>
    </row>
    <row r="551">
      <c r="G551" s="18"/>
    </row>
    <row r="552">
      <c r="G552" s="18"/>
    </row>
    <row r="553">
      <c r="G553" s="18"/>
    </row>
    <row r="554">
      <c r="G554" s="18"/>
    </row>
    <row r="555">
      <c r="G555" s="18"/>
    </row>
    <row r="556">
      <c r="G556" s="18"/>
    </row>
    <row r="557">
      <c r="G557" s="18"/>
    </row>
    <row r="558">
      <c r="G558" s="18"/>
    </row>
    <row r="559">
      <c r="G559" s="18"/>
    </row>
    <row r="560">
      <c r="G560" s="18"/>
    </row>
    <row r="561">
      <c r="G561" s="18"/>
    </row>
    <row r="562">
      <c r="G562" s="18"/>
    </row>
    <row r="563">
      <c r="G563" s="18"/>
    </row>
    <row r="564">
      <c r="G564" s="18"/>
    </row>
    <row r="565">
      <c r="G565" s="18"/>
    </row>
    <row r="566">
      <c r="G566" s="18"/>
    </row>
    <row r="567">
      <c r="G567" s="18"/>
    </row>
    <row r="568">
      <c r="G568" s="18"/>
    </row>
    <row r="569">
      <c r="G569" s="18"/>
    </row>
    <row r="570">
      <c r="G570" s="18"/>
    </row>
    <row r="571">
      <c r="G571" s="18"/>
    </row>
    <row r="572">
      <c r="G572" s="18"/>
    </row>
    <row r="573">
      <c r="G573" s="18"/>
    </row>
    <row r="574">
      <c r="G574" s="18"/>
    </row>
    <row r="575">
      <c r="G575" s="18"/>
    </row>
    <row r="576">
      <c r="G576" s="18"/>
    </row>
    <row r="577">
      <c r="G577" s="18"/>
    </row>
    <row r="578">
      <c r="G578" s="18"/>
    </row>
    <row r="579">
      <c r="G579" s="18"/>
    </row>
    <row r="580">
      <c r="G580" s="18"/>
    </row>
    <row r="581">
      <c r="G581" s="18"/>
    </row>
    <row r="582">
      <c r="G582" s="18"/>
    </row>
    <row r="583">
      <c r="G583" s="18"/>
    </row>
    <row r="584">
      <c r="G584" s="18"/>
    </row>
    <row r="585">
      <c r="G585" s="18"/>
    </row>
    <row r="586">
      <c r="G586" s="18"/>
    </row>
    <row r="587">
      <c r="G587" s="18"/>
    </row>
    <row r="588">
      <c r="G588" s="18"/>
    </row>
    <row r="589">
      <c r="G589" s="18"/>
    </row>
    <row r="590">
      <c r="G590" s="18"/>
    </row>
    <row r="591">
      <c r="G591" s="18"/>
    </row>
    <row r="592">
      <c r="G592" s="18"/>
    </row>
    <row r="593">
      <c r="G593" s="18"/>
    </row>
    <row r="594">
      <c r="G594" s="18"/>
    </row>
    <row r="595">
      <c r="G595" s="18"/>
    </row>
    <row r="596">
      <c r="G596" s="18"/>
    </row>
    <row r="597">
      <c r="G597" s="18"/>
    </row>
    <row r="598">
      <c r="G598" s="18"/>
    </row>
    <row r="599">
      <c r="G599" s="18"/>
    </row>
    <row r="600">
      <c r="G600" s="18"/>
    </row>
    <row r="601">
      <c r="G601" s="18"/>
    </row>
    <row r="602">
      <c r="G602" s="18"/>
    </row>
    <row r="603">
      <c r="G603" s="18"/>
    </row>
    <row r="604">
      <c r="G604" s="18"/>
    </row>
    <row r="605">
      <c r="G605" s="18"/>
    </row>
    <row r="606">
      <c r="G606" s="18"/>
    </row>
    <row r="607">
      <c r="G607" s="18"/>
    </row>
    <row r="608">
      <c r="G608" s="18"/>
    </row>
    <row r="609">
      <c r="G609" s="18"/>
    </row>
    <row r="610">
      <c r="G610" s="18"/>
    </row>
    <row r="611">
      <c r="G611" s="18"/>
    </row>
    <row r="612">
      <c r="G612" s="18"/>
    </row>
    <row r="613">
      <c r="G613" s="18"/>
    </row>
    <row r="614">
      <c r="G614" s="18"/>
    </row>
    <row r="615">
      <c r="G615" s="18"/>
    </row>
    <row r="616">
      <c r="G616" s="18"/>
    </row>
    <row r="617">
      <c r="G617" s="18"/>
    </row>
    <row r="618">
      <c r="G618" s="18"/>
    </row>
    <row r="619">
      <c r="G619" s="18"/>
    </row>
    <row r="620">
      <c r="G620" s="18"/>
    </row>
    <row r="621">
      <c r="G621" s="18"/>
    </row>
    <row r="622">
      <c r="G622" s="18"/>
    </row>
    <row r="623">
      <c r="G623" s="18"/>
    </row>
    <row r="624">
      <c r="G624" s="18"/>
    </row>
    <row r="625">
      <c r="G625" s="18"/>
    </row>
    <row r="626">
      <c r="G626" s="18"/>
    </row>
    <row r="627">
      <c r="G627" s="18"/>
    </row>
    <row r="628">
      <c r="G628" s="18"/>
    </row>
    <row r="629">
      <c r="G629" s="18"/>
    </row>
    <row r="630">
      <c r="G630" s="18"/>
    </row>
    <row r="631">
      <c r="G631" s="18"/>
    </row>
    <row r="632">
      <c r="G632" s="18"/>
    </row>
    <row r="633">
      <c r="G633" s="18"/>
    </row>
    <row r="634">
      <c r="G634" s="18"/>
    </row>
    <row r="635">
      <c r="G635" s="18"/>
    </row>
    <row r="636">
      <c r="G636" s="18"/>
    </row>
    <row r="637">
      <c r="G637" s="18"/>
    </row>
    <row r="638">
      <c r="G638" s="18"/>
    </row>
    <row r="639">
      <c r="G639" s="18"/>
    </row>
    <row r="640">
      <c r="G640" s="18"/>
    </row>
    <row r="641">
      <c r="G641" s="18"/>
    </row>
    <row r="642">
      <c r="G642" s="18"/>
    </row>
    <row r="643">
      <c r="G643" s="18"/>
    </row>
    <row r="644">
      <c r="G644" s="18"/>
    </row>
    <row r="645">
      <c r="G645" s="18"/>
    </row>
    <row r="646">
      <c r="G646" s="18"/>
    </row>
    <row r="647">
      <c r="G647" s="18"/>
    </row>
    <row r="648">
      <c r="G648" s="18"/>
    </row>
    <row r="649">
      <c r="G649" s="18"/>
    </row>
    <row r="650">
      <c r="G650" s="18"/>
    </row>
    <row r="651">
      <c r="G651" s="18"/>
    </row>
    <row r="652">
      <c r="G652" s="18"/>
    </row>
    <row r="653">
      <c r="G653" s="18"/>
    </row>
    <row r="654">
      <c r="G654" s="18"/>
    </row>
    <row r="655">
      <c r="G655" s="18"/>
    </row>
    <row r="656">
      <c r="G656" s="18"/>
    </row>
    <row r="657">
      <c r="G657" s="18"/>
    </row>
    <row r="658">
      <c r="G658" s="18"/>
    </row>
    <row r="659">
      <c r="G659" s="18"/>
    </row>
    <row r="660">
      <c r="G660" s="18"/>
    </row>
    <row r="661">
      <c r="G661" s="18"/>
    </row>
    <row r="662">
      <c r="G662" s="18"/>
    </row>
    <row r="663">
      <c r="G663" s="18"/>
    </row>
    <row r="664">
      <c r="G664" s="18"/>
    </row>
    <row r="665">
      <c r="G665" s="18"/>
    </row>
    <row r="666">
      <c r="G666" s="18"/>
    </row>
    <row r="667">
      <c r="G667" s="18"/>
    </row>
    <row r="668">
      <c r="G668" s="18"/>
    </row>
    <row r="669">
      <c r="G669" s="18"/>
    </row>
    <row r="670">
      <c r="G670" s="18"/>
    </row>
    <row r="671">
      <c r="G671" s="18"/>
    </row>
    <row r="672">
      <c r="G672" s="18"/>
    </row>
    <row r="673">
      <c r="G673" s="18"/>
    </row>
    <row r="674">
      <c r="G674" s="18"/>
    </row>
    <row r="675">
      <c r="G675" s="18"/>
    </row>
    <row r="676">
      <c r="G676" s="18"/>
    </row>
    <row r="677">
      <c r="G677" s="18"/>
    </row>
    <row r="678">
      <c r="G678" s="18"/>
    </row>
    <row r="679">
      <c r="G679" s="18"/>
    </row>
    <row r="680">
      <c r="G680" s="18"/>
    </row>
    <row r="681">
      <c r="G681" s="18"/>
    </row>
    <row r="682">
      <c r="G682" s="18"/>
    </row>
    <row r="683">
      <c r="G683" s="18"/>
    </row>
    <row r="684">
      <c r="G684" s="18"/>
    </row>
    <row r="685">
      <c r="G685" s="18"/>
    </row>
    <row r="686">
      <c r="G686" s="18"/>
    </row>
    <row r="687">
      <c r="G687" s="18"/>
    </row>
    <row r="688">
      <c r="G688" s="18"/>
    </row>
    <row r="689">
      <c r="G689" s="18"/>
    </row>
    <row r="690">
      <c r="G690" s="18"/>
    </row>
    <row r="691">
      <c r="G691" s="18"/>
    </row>
    <row r="692">
      <c r="G692" s="18"/>
    </row>
    <row r="693">
      <c r="G693" s="18"/>
    </row>
    <row r="694">
      <c r="G694" s="18"/>
    </row>
    <row r="695">
      <c r="G695" s="18"/>
    </row>
    <row r="696">
      <c r="G696" s="18"/>
    </row>
    <row r="697">
      <c r="G697" s="18"/>
    </row>
    <row r="698">
      <c r="G698" s="18"/>
    </row>
    <row r="699">
      <c r="G699" s="18"/>
    </row>
    <row r="700">
      <c r="G700" s="18"/>
    </row>
    <row r="701">
      <c r="G701" s="18"/>
    </row>
    <row r="702">
      <c r="G702" s="18"/>
    </row>
    <row r="703">
      <c r="G703" s="18"/>
    </row>
    <row r="704">
      <c r="G704" s="18"/>
    </row>
    <row r="705">
      <c r="G705" s="18"/>
    </row>
    <row r="706">
      <c r="G706" s="18"/>
    </row>
    <row r="707">
      <c r="G707" s="18"/>
    </row>
    <row r="708">
      <c r="G708" s="18"/>
    </row>
    <row r="709">
      <c r="G709" s="18"/>
    </row>
    <row r="710">
      <c r="G710" s="18"/>
    </row>
    <row r="711">
      <c r="G711" s="18"/>
    </row>
    <row r="712">
      <c r="G712" s="18"/>
    </row>
    <row r="713">
      <c r="G713" s="18"/>
    </row>
    <row r="714">
      <c r="G714" s="18"/>
    </row>
    <row r="715">
      <c r="G715" s="18"/>
    </row>
    <row r="716">
      <c r="G716" s="18"/>
    </row>
    <row r="717">
      <c r="G717" s="18"/>
    </row>
    <row r="718">
      <c r="G718" s="18"/>
    </row>
    <row r="719">
      <c r="G719" s="18"/>
    </row>
    <row r="720">
      <c r="G720" s="18"/>
    </row>
    <row r="721">
      <c r="G721" s="18"/>
    </row>
    <row r="722">
      <c r="G722" s="18"/>
    </row>
    <row r="723">
      <c r="G723" s="18"/>
    </row>
    <row r="724">
      <c r="G724" s="18"/>
    </row>
    <row r="725">
      <c r="G725" s="18"/>
    </row>
    <row r="726">
      <c r="G726" s="18"/>
    </row>
    <row r="727">
      <c r="G727" s="18"/>
    </row>
    <row r="728">
      <c r="G728" s="18"/>
    </row>
    <row r="729">
      <c r="G729" s="18"/>
    </row>
    <row r="730">
      <c r="G730" s="18"/>
    </row>
    <row r="731">
      <c r="G731" s="18"/>
    </row>
    <row r="732">
      <c r="G732" s="18"/>
    </row>
    <row r="733">
      <c r="G733" s="18"/>
    </row>
    <row r="734">
      <c r="G734" s="18"/>
    </row>
    <row r="735">
      <c r="G735" s="18"/>
    </row>
    <row r="736">
      <c r="G736" s="18"/>
    </row>
    <row r="737">
      <c r="G737" s="18"/>
    </row>
    <row r="738">
      <c r="G738" s="18"/>
    </row>
    <row r="739">
      <c r="G739" s="18"/>
    </row>
    <row r="740">
      <c r="G740" s="18"/>
    </row>
    <row r="741">
      <c r="G741" s="18"/>
    </row>
    <row r="742">
      <c r="G742" s="18"/>
    </row>
    <row r="743">
      <c r="G743" s="18"/>
    </row>
    <row r="744">
      <c r="G744" s="18"/>
    </row>
    <row r="745">
      <c r="G745" s="18"/>
    </row>
    <row r="746">
      <c r="G746" s="18"/>
    </row>
    <row r="747">
      <c r="G747" s="18"/>
    </row>
    <row r="748">
      <c r="G748" s="18"/>
    </row>
    <row r="749">
      <c r="G749" s="18"/>
    </row>
    <row r="750">
      <c r="G750" s="18"/>
    </row>
    <row r="751">
      <c r="G751" s="18"/>
    </row>
    <row r="752">
      <c r="G752" s="18"/>
    </row>
    <row r="753">
      <c r="G753" s="18"/>
    </row>
    <row r="754">
      <c r="G754" s="18"/>
    </row>
    <row r="755">
      <c r="G755" s="18"/>
    </row>
    <row r="756">
      <c r="G756" s="18"/>
    </row>
    <row r="757">
      <c r="G757" s="18"/>
    </row>
    <row r="758">
      <c r="G758" s="18"/>
    </row>
    <row r="759">
      <c r="G759" s="18"/>
    </row>
    <row r="760">
      <c r="G760" s="18"/>
    </row>
    <row r="761">
      <c r="G761" s="18"/>
    </row>
    <row r="762">
      <c r="G762" s="18"/>
    </row>
    <row r="763">
      <c r="G763" s="18"/>
    </row>
    <row r="764">
      <c r="G764" s="18"/>
    </row>
    <row r="765">
      <c r="G765" s="18"/>
    </row>
    <row r="766">
      <c r="G766" s="18"/>
    </row>
    <row r="767">
      <c r="G767" s="18"/>
    </row>
    <row r="768">
      <c r="G768" s="18"/>
    </row>
    <row r="769">
      <c r="G769" s="18"/>
    </row>
    <row r="770">
      <c r="G770" s="18"/>
    </row>
    <row r="771">
      <c r="G771" s="18"/>
    </row>
    <row r="772">
      <c r="G772" s="18"/>
    </row>
    <row r="773">
      <c r="G773" s="18"/>
    </row>
    <row r="774">
      <c r="G774" s="18"/>
    </row>
    <row r="775">
      <c r="G775" s="18"/>
    </row>
    <row r="776">
      <c r="G776" s="18"/>
    </row>
    <row r="777">
      <c r="G777" s="18"/>
    </row>
    <row r="778">
      <c r="G778" s="18"/>
    </row>
    <row r="779">
      <c r="G779" s="18"/>
    </row>
    <row r="780">
      <c r="G780" s="18"/>
    </row>
    <row r="781">
      <c r="G781" s="18"/>
    </row>
    <row r="782">
      <c r="G782" s="18"/>
    </row>
    <row r="783">
      <c r="G783" s="18"/>
    </row>
    <row r="784">
      <c r="G784" s="18"/>
    </row>
    <row r="785">
      <c r="G785" s="18"/>
    </row>
    <row r="786">
      <c r="G786" s="18"/>
    </row>
    <row r="787">
      <c r="G787" s="18"/>
    </row>
    <row r="788">
      <c r="G788" s="18"/>
    </row>
    <row r="789">
      <c r="G789" s="18"/>
    </row>
    <row r="790">
      <c r="G790" s="18"/>
    </row>
    <row r="791">
      <c r="G791" s="18"/>
    </row>
    <row r="792">
      <c r="G792" s="18"/>
    </row>
    <row r="793">
      <c r="G793" s="18"/>
    </row>
    <row r="794">
      <c r="G794" s="18"/>
    </row>
    <row r="795">
      <c r="G795" s="18"/>
    </row>
    <row r="796">
      <c r="G796" s="18"/>
    </row>
    <row r="797">
      <c r="G797" s="18"/>
    </row>
    <row r="798">
      <c r="G798" s="18"/>
    </row>
    <row r="799">
      <c r="G799" s="18"/>
    </row>
    <row r="800">
      <c r="G800" s="18"/>
    </row>
    <row r="801">
      <c r="G801" s="18"/>
    </row>
    <row r="802">
      <c r="G802" s="18"/>
    </row>
    <row r="803">
      <c r="G803" s="18"/>
    </row>
    <row r="804">
      <c r="G804" s="18"/>
    </row>
    <row r="805">
      <c r="G805" s="18"/>
    </row>
    <row r="806">
      <c r="G806" s="18"/>
    </row>
    <row r="807">
      <c r="G807" s="18"/>
    </row>
    <row r="808">
      <c r="G808" s="18"/>
    </row>
    <row r="809">
      <c r="G809" s="18"/>
    </row>
    <row r="810">
      <c r="G810" s="18"/>
    </row>
    <row r="811">
      <c r="G811" s="18"/>
    </row>
    <row r="812">
      <c r="G812" s="18"/>
    </row>
    <row r="813">
      <c r="G813" s="18"/>
    </row>
    <row r="814">
      <c r="G814" s="18"/>
    </row>
    <row r="815">
      <c r="G815" s="18"/>
    </row>
    <row r="816">
      <c r="G816" s="18"/>
    </row>
    <row r="817">
      <c r="G817" s="18"/>
    </row>
    <row r="818">
      <c r="G818" s="18"/>
    </row>
    <row r="819">
      <c r="G819" s="18"/>
    </row>
    <row r="820">
      <c r="G820" s="18"/>
    </row>
    <row r="821">
      <c r="G821" s="18"/>
    </row>
    <row r="822">
      <c r="G822" s="18"/>
    </row>
    <row r="823">
      <c r="G823" s="18"/>
    </row>
    <row r="824">
      <c r="G824" s="18"/>
    </row>
    <row r="825">
      <c r="G825" s="18"/>
    </row>
    <row r="826">
      <c r="G826" s="18"/>
    </row>
    <row r="827">
      <c r="G827" s="18"/>
    </row>
    <row r="828">
      <c r="G828" s="18"/>
    </row>
    <row r="829">
      <c r="G829" s="18"/>
    </row>
    <row r="830">
      <c r="G830" s="18"/>
    </row>
    <row r="831">
      <c r="G831" s="18"/>
    </row>
    <row r="832">
      <c r="G832" s="18"/>
    </row>
    <row r="833">
      <c r="G833" s="18"/>
    </row>
    <row r="834">
      <c r="G834" s="18"/>
    </row>
    <row r="835">
      <c r="G835" s="18"/>
    </row>
    <row r="836">
      <c r="G836" s="18"/>
    </row>
    <row r="837">
      <c r="G837" s="18"/>
    </row>
    <row r="838">
      <c r="G838" s="18"/>
    </row>
    <row r="839">
      <c r="G839" s="18"/>
    </row>
    <row r="840">
      <c r="G840" s="18"/>
    </row>
    <row r="841">
      <c r="G841" s="18"/>
    </row>
    <row r="842">
      <c r="G842" s="18"/>
    </row>
    <row r="843">
      <c r="G843" s="18"/>
    </row>
    <row r="844">
      <c r="G844" s="18"/>
    </row>
    <row r="845">
      <c r="G845" s="18"/>
    </row>
    <row r="846">
      <c r="G846" s="18"/>
    </row>
    <row r="847">
      <c r="G847" s="18"/>
    </row>
    <row r="848">
      <c r="G848" s="18"/>
    </row>
    <row r="849">
      <c r="G849" s="18"/>
    </row>
    <row r="850">
      <c r="G850" s="18"/>
    </row>
    <row r="851">
      <c r="G851" s="18"/>
    </row>
    <row r="852">
      <c r="G852" s="18"/>
    </row>
    <row r="853">
      <c r="G853" s="18"/>
    </row>
    <row r="854">
      <c r="G854" s="18"/>
    </row>
    <row r="855">
      <c r="G855" s="18"/>
    </row>
    <row r="856">
      <c r="G856" s="18"/>
    </row>
    <row r="857">
      <c r="G857" s="18"/>
    </row>
    <row r="858">
      <c r="G858" s="18"/>
    </row>
    <row r="859">
      <c r="G859" s="18"/>
    </row>
    <row r="860">
      <c r="G860" s="18"/>
    </row>
    <row r="861">
      <c r="G861" s="18"/>
    </row>
    <row r="862">
      <c r="G862" s="18"/>
    </row>
    <row r="863">
      <c r="G863" s="18"/>
    </row>
    <row r="864">
      <c r="G864" s="18"/>
    </row>
    <row r="865">
      <c r="G865" s="18"/>
    </row>
    <row r="866">
      <c r="G866" s="18"/>
    </row>
    <row r="867">
      <c r="G867" s="18"/>
    </row>
    <row r="868">
      <c r="G868" s="18"/>
    </row>
    <row r="869">
      <c r="G869" s="18"/>
    </row>
    <row r="870">
      <c r="G870" s="18"/>
    </row>
    <row r="871">
      <c r="G871" s="18"/>
    </row>
    <row r="872">
      <c r="G872" s="18"/>
    </row>
    <row r="873">
      <c r="G873" s="18"/>
    </row>
    <row r="874">
      <c r="G874" s="18"/>
    </row>
    <row r="875">
      <c r="G875" s="18"/>
    </row>
    <row r="876">
      <c r="G876" s="18"/>
    </row>
    <row r="877">
      <c r="G877" s="18"/>
    </row>
    <row r="878">
      <c r="G878" s="18"/>
    </row>
    <row r="879">
      <c r="G879" s="18"/>
    </row>
    <row r="880">
      <c r="G880" s="18"/>
    </row>
    <row r="881">
      <c r="G881" s="18"/>
    </row>
    <row r="882">
      <c r="G882" s="18"/>
    </row>
    <row r="883">
      <c r="G883" s="18"/>
    </row>
    <row r="884">
      <c r="G884" s="18"/>
    </row>
    <row r="885">
      <c r="G885" s="18"/>
    </row>
    <row r="886">
      <c r="G886" s="18"/>
    </row>
    <row r="887">
      <c r="G887" s="18"/>
    </row>
    <row r="888">
      <c r="G888" s="18"/>
    </row>
    <row r="889">
      <c r="G889" s="18"/>
    </row>
    <row r="890">
      <c r="G890" s="18"/>
    </row>
    <row r="891">
      <c r="G891" s="18"/>
    </row>
    <row r="892">
      <c r="G892" s="18"/>
    </row>
    <row r="893">
      <c r="G893" s="18"/>
    </row>
    <row r="894">
      <c r="G894" s="18"/>
    </row>
    <row r="895">
      <c r="G895" s="18"/>
    </row>
    <row r="896">
      <c r="G896" s="18"/>
    </row>
    <row r="897">
      <c r="G897" s="18"/>
    </row>
    <row r="898">
      <c r="G898" s="18"/>
    </row>
    <row r="899">
      <c r="G899" s="18"/>
    </row>
    <row r="900">
      <c r="G900" s="18"/>
    </row>
    <row r="901">
      <c r="G901" s="18"/>
    </row>
    <row r="902">
      <c r="G902" s="18"/>
    </row>
    <row r="903">
      <c r="G903" s="18"/>
    </row>
    <row r="904">
      <c r="G904" s="18"/>
    </row>
    <row r="905">
      <c r="G905" s="18"/>
    </row>
    <row r="906">
      <c r="G906" s="18"/>
    </row>
    <row r="907">
      <c r="G907" s="18"/>
    </row>
    <row r="908">
      <c r="G908" s="18"/>
    </row>
    <row r="909">
      <c r="G909" s="18"/>
    </row>
    <row r="910">
      <c r="G910" s="18"/>
    </row>
    <row r="911">
      <c r="G911" s="18"/>
    </row>
    <row r="912">
      <c r="G912" s="18"/>
    </row>
    <row r="913">
      <c r="G913" s="18"/>
    </row>
    <row r="914">
      <c r="G914" s="18"/>
    </row>
    <row r="915">
      <c r="G915" s="18"/>
    </row>
    <row r="916">
      <c r="G916" s="18"/>
    </row>
    <row r="917">
      <c r="G917" s="18"/>
    </row>
    <row r="918">
      <c r="G918" s="18"/>
    </row>
    <row r="919">
      <c r="G919" s="18"/>
    </row>
    <row r="920">
      <c r="G920" s="18"/>
    </row>
    <row r="921">
      <c r="G921" s="18"/>
    </row>
    <row r="922">
      <c r="G922" s="18"/>
    </row>
    <row r="923">
      <c r="G923" s="18"/>
    </row>
    <row r="924">
      <c r="G924" s="18"/>
    </row>
    <row r="925">
      <c r="G925" s="18"/>
    </row>
    <row r="926">
      <c r="G926" s="18"/>
    </row>
    <row r="927">
      <c r="G927" s="18"/>
    </row>
    <row r="928">
      <c r="G928" s="18"/>
    </row>
    <row r="929">
      <c r="G929" s="18"/>
    </row>
    <row r="930">
      <c r="G930" s="18"/>
    </row>
    <row r="931">
      <c r="G931" s="18"/>
    </row>
    <row r="932">
      <c r="G932" s="18"/>
    </row>
    <row r="933">
      <c r="G933" s="18"/>
    </row>
    <row r="934">
      <c r="G934" s="18"/>
    </row>
    <row r="935">
      <c r="G935" s="18"/>
    </row>
    <row r="936">
      <c r="G936" s="18"/>
    </row>
    <row r="937">
      <c r="G937" s="18"/>
    </row>
    <row r="938">
      <c r="G938" s="18"/>
    </row>
    <row r="939">
      <c r="G939" s="18"/>
    </row>
    <row r="940">
      <c r="G940" s="18"/>
    </row>
    <row r="941">
      <c r="G941" s="18"/>
    </row>
    <row r="942">
      <c r="G942" s="18"/>
    </row>
    <row r="943">
      <c r="G943" s="18"/>
    </row>
    <row r="944">
      <c r="G944" s="18"/>
    </row>
    <row r="945">
      <c r="G945" s="18"/>
    </row>
    <row r="946">
      <c r="G946" s="18"/>
    </row>
    <row r="947">
      <c r="G947" s="18"/>
    </row>
    <row r="948">
      <c r="G948" s="18"/>
    </row>
    <row r="949">
      <c r="G949" s="18"/>
    </row>
    <row r="950">
      <c r="G950" s="18"/>
    </row>
    <row r="951">
      <c r="G951" s="18"/>
    </row>
    <row r="952">
      <c r="G952" s="18"/>
    </row>
    <row r="953">
      <c r="G953" s="18"/>
    </row>
    <row r="954">
      <c r="G954" s="18"/>
    </row>
    <row r="955">
      <c r="G955" s="18"/>
    </row>
    <row r="956">
      <c r="G956" s="18"/>
    </row>
    <row r="957">
      <c r="G957" s="18"/>
    </row>
    <row r="958">
      <c r="G958" s="18"/>
    </row>
    <row r="959">
      <c r="G959" s="18"/>
    </row>
    <row r="960">
      <c r="G960" s="18"/>
    </row>
    <row r="961">
      <c r="G961" s="18"/>
    </row>
    <row r="962">
      <c r="G962" s="18"/>
    </row>
    <row r="963">
      <c r="G963" s="18"/>
    </row>
    <row r="964">
      <c r="G964" s="18"/>
    </row>
    <row r="965">
      <c r="G965" s="18"/>
    </row>
    <row r="966">
      <c r="G966" s="18"/>
    </row>
    <row r="967">
      <c r="G967" s="18"/>
    </row>
    <row r="968">
      <c r="G968" s="18"/>
    </row>
    <row r="969">
      <c r="G969" s="18"/>
    </row>
    <row r="970">
      <c r="G970" s="18"/>
    </row>
    <row r="971">
      <c r="G971" s="18"/>
    </row>
    <row r="972">
      <c r="G972" s="18"/>
    </row>
    <row r="973">
      <c r="G973" s="18"/>
    </row>
    <row r="974">
      <c r="G974" s="18"/>
    </row>
    <row r="975">
      <c r="G975" s="18"/>
    </row>
    <row r="976">
      <c r="G976" s="18"/>
    </row>
    <row r="977">
      <c r="G977" s="18"/>
    </row>
    <row r="978">
      <c r="G978" s="18"/>
    </row>
    <row r="979">
      <c r="G979" s="18"/>
    </row>
    <row r="980">
      <c r="G980" s="18"/>
    </row>
    <row r="981">
      <c r="G981" s="18"/>
    </row>
    <row r="982">
      <c r="G982" s="18"/>
    </row>
    <row r="983">
      <c r="G983" s="18"/>
    </row>
    <row r="984">
      <c r="G984" s="18"/>
    </row>
    <row r="985">
      <c r="G985" s="18"/>
    </row>
    <row r="986">
      <c r="G986" s="18"/>
    </row>
    <row r="987">
      <c r="G987" s="18"/>
    </row>
    <row r="988">
      <c r="G988" s="18"/>
    </row>
    <row r="989">
      <c r="G989" s="18"/>
    </row>
    <row r="990">
      <c r="G990" s="18"/>
    </row>
    <row r="991">
      <c r="G991" s="18"/>
    </row>
    <row r="992">
      <c r="G992" s="18"/>
    </row>
    <row r="993">
      <c r="G993" s="18"/>
    </row>
    <row r="994">
      <c r="G994" s="18"/>
    </row>
    <row r="995">
      <c r="G995" s="18"/>
    </row>
    <row r="996">
      <c r="G996" s="18"/>
    </row>
    <row r="997">
      <c r="G997" s="18"/>
    </row>
    <row r="998">
      <c r="G998" s="18"/>
    </row>
    <row r="999">
      <c r="G999" s="18"/>
    </row>
    <row r="1000">
      <c r="G1000" s="18"/>
    </row>
    <row r="1001">
      <c r="G1001" s="18"/>
    </row>
    <row r="1002">
      <c r="G1002" s="18"/>
    </row>
    <row r="1003">
      <c r="G1003" s="18"/>
    </row>
    <row r="1004">
      <c r="G1004" s="18"/>
    </row>
    <row r="1005">
      <c r="G1005" s="18"/>
    </row>
    <row r="1006">
      <c r="G1006" s="18"/>
    </row>
  </sheetData>
  <hyperlinks>
    <hyperlink r:id="rId1" ref="H2"/>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1" t="s">
        <v>80</v>
      </c>
      <c r="B1" s="11" t="s">
        <v>84</v>
      </c>
      <c r="C1" s="11" t="s">
        <v>86</v>
      </c>
    </row>
    <row r="2">
      <c r="A2" s="11" t="s">
        <v>218</v>
      </c>
      <c r="B2" s="19">
        <v>0.21</v>
      </c>
      <c r="C2" s="19">
        <v>0.72</v>
      </c>
    </row>
    <row r="3">
      <c r="A3" s="11" t="s">
        <v>18</v>
      </c>
      <c r="B3" s="19">
        <v>0.39</v>
      </c>
      <c r="C3" s="19">
        <v>0.28</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1" t="s">
        <v>72</v>
      </c>
      <c r="B1" s="11" t="s">
        <v>89</v>
      </c>
      <c r="C1" s="11"/>
    </row>
    <row r="2">
      <c r="A2" s="11" t="s">
        <v>211</v>
      </c>
      <c r="B2" s="20">
        <v>0.2</v>
      </c>
      <c r="C2" s="19"/>
    </row>
    <row r="3">
      <c r="A3" s="11" t="s">
        <v>212</v>
      </c>
      <c r="B3" s="20">
        <v>0.25</v>
      </c>
      <c r="C3" s="19"/>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1" t="s">
        <v>80</v>
      </c>
      <c r="B1" s="11" t="s">
        <v>89</v>
      </c>
      <c r="C1" s="11"/>
    </row>
    <row r="2">
      <c r="A2" s="11" t="s">
        <v>218</v>
      </c>
      <c r="B2" s="20">
        <v>0.22</v>
      </c>
      <c r="C2" s="19"/>
    </row>
    <row r="3">
      <c r="A3" s="11" t="s">
        <v>18</v>
      </c>
      <c r="B3" s="20">
        <v>0.29</v>
      </c>
      <c r="C3" s="19"/>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1" t="s">
        <v>72</v>
      </c>
      <c r="B1" s="11" t="s">
        <v>95</v>
      </c>
      <c r="C1" s="11"/>
    </row>
    <row r="2">
      <c r="A2" s="11" t="s">
        <v>212</v>
      </c>
      <c r="B2" s="19">
        <v>0.12</v>
      </c>
      <c r="C2" s="19"/>
    </row>
    <row r="3">
      <c r="A3" s="11" t="s">
        <v>211</v>
      </c>
      <c r="B3" s="19">
        <v>0.23</v>
      </c>
      <c r="C3" s="19"/>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1" t="s">
        <v>98</v>
      </c>
      <c r="B1" s="11" t="s">
        <v>100</v>
      </c>
    </row>
    <row r="2">
      <c r="A2" s="11" t="s">
        <v>219</v>
      </c>
      <c r="B2" s="21">
        <v>0.691</v>
      </c>
    </row>
    <row r="3">
      <c r="A3" s="11" t="s">
        <v>220</v>
      </c>
      <c r="B3" s="21">
        <v>0.186</v>
      </c>
    </row>
    <row r="4">
      <c r="A4" s="11" t="s">
        <v>221</v>
      </c>
      <c r="B4" s="21">
        <v>0.059</v>
      </c>
    </row>
    <row r="5">
      <c r="A5" s="11" t="s">
        <v>222</v>
      </c>
      <c r="B5" s="21">
        <v>0.043</v>
      </c>
    </row>
    <row r="6">
      <c r="A6" s="11" t="s">
        <v>223</v>
      </c>
      <c r="B6" s="21">
        <v>0.021</v>
      </c>
    </row>
    <row r="7">
      <c r="A7" s="11" t="s">
        <v>224</v>
      </c>
      <c r="B7" s="21">
        <v>0.0</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1" t="s">
        <v>103</v>
      </c>
      <c r="B1" s="11" t="s">
        <v>105</v>
      </c>
      <c r="C1" s="11" t="s">
        <v>107</v>
      </c>
      <c r="E1" s="11" t="s">
        <v>103</v>
      </c>
      <c r="F1" s="11" t="s">
        <v>105</v>
      </c>
      <c r="G1" s="11" t="s">
        <v>107</v>
      </c>
      <c r="I1" s="11" t="s">
        <v>103</v>
      </c>
      <c r="J1" s="11" t="s">
        <v>105</v>
      </c>
      <c r="K1" s="11" t="s">
        <v>107</v>
      </c>
      <c r="M1" s="11" t="s">
        <v>103</v>
      </c>
      <c r="N1" s="11" t="s">
        <v>105</v>
      </c>
      <c r="O1" s="11" t="s">
        <v>107</v>
      </c>
    </row>
    <row r="2">
      <c r="A2" s="11" t="s">
        <v>225</v>
      </c>
      <c r="B2" s="12">
        <v>0.66</v>
      </c>
      <c r="C2" s="12">
        <v>1.1</v>
      </c>
      <c r="E2" s="11" t="s">
        <v>225</v>
      </c>
      <c r="F2" s="5">
        <v>1.0</v>
      </c>
      <c r="G2" s="5">
        <v>1.0</v>
      </c>
      <c r="I2" s="11" t="s">
        <v>225</v>
      </c>
      <c r="J2" s="5">
        <v>1.0</v>
      </c>
      <c r="K2" s="5">
        <v>1.0</v>
      </c>
      <c r="M2" s="11" t="s">
        <v>225</v>
      </c>
      <c r="N2" s="5">
        <v>1.0</v>
      </c>
      <c r="O2" s="5">
        <v>1.0</v>
      </c>
    </row>
    <row r="3">
      <c r="A3" s="11" t="s">
        <v>226</v>
      </c>
      <c r="B3" s="12">
        <v>1.0</v>
      </c>
      <c r="C3" s="12">
        <v>1.08</v>
      </c>
      <c r="E3" s="11" t="s">
        <v>226</v>
      </c>
      <c r="F3" s="5">
        <v>1.4</v>
      </c>
      <c r="G3" s="5">
        <v>1.1</v>
      </c>
      <c r="I3" s="11" t="s">
        <v>226</v>
      </c>
      <c r="J3" s="5">
        <v>1.8</v>
      </c>
      <c r="K3" s="5">
        <v>0.8</v>
      </c>
      <c r="M3" s="11" t="s">
        <v>226</v>
      </c>
      <c r="N3" s="5">
        <v>0.9</v>
      </c>
      <c r="O3" s="5">
        <v>1.0</v>
      </c>
    </row>
    <row r="4">
      <c r="A4" s="11" t="s">
        <v>227</v>
      </c>
      <c r="B4" s="12">
        <v>0.96</v>
      </c>
      <c r="C4" s="12">
        <v>0.89</v>
      </c>
      <c r="E4" s="11" t="s">
        <v>227</v>
      </c>
      <c r="F4" s="5">
        <v>1.7</v>
      </c>
      <c r="G4" s="5">
        <v>1.4</v>
      </c>
      <c r="I4" s="11" t="s">
        <v>227</v>
      </c>
      <c r="J4" s="5">
        <v>2.0</v>
      </c>
      <c r="K4" s="5">
        <v>1.4</v>
      </c>
      <c r="M4" s="11" t="s">
        <v>227</v>
      </c>
      <c r="N4" s="5">
        <v>1.4</v>
      </c>
      <c r="O4" s="5">
        <v>1.4</v>
      </c>
    </row>
    <row r="5">
      <c r="A5" s="11" t="s">
        <v>228</v>
      </c>
      <c r="B5" s="12">
        <v>1.24</v>
      </c>
      <c r="C5" s="12">
        <v>1.0</v>
      </c>
      <c r="E5" s="11" t="s">
        <v>228</v>
      </c>
      <c r="F5" s="5">
        <v>2.0</v>
      </c>
      <c r="G5" s="5">
        <v>5.9</v>
      </c>
      <c r="I5" s="11" t="s">
        <v>228</v>
      </c>
      <c r="J5" s="5">
        <v>2.7</v>
      </c>
      <c r="K5" s="5">
        <v>5.9</v>
      </c>
      <c r="M5" s="11" t="s">
        <v>228</v>
      </c>
      <c r="N5" s="5">
        <v>5.9</v>
      </c>
      <c r="O5" s="5">
        <v>2.0</v>
      </c>
    </row>
    <row r="6">
      <c r="A6" s="11" t="s">
        <v>229</v>
      </c>
      <c r="B6" s="12">
        <v>1.01</v>
      </c>
      <c r="C6" s="12">
        <v>1.5</v>
      </c>
      <c r="E6" s="11" t="s">
        <v>229</v>
      </c>
      <c r="F6" s="5">
        <v>2.5</v>
      </c>
      <c r="G6" s="5">
        <v>2.1</v>
      </c>
      <c r="I6" s="11" t="s">
        <v>229</v>
      </c>
      <c r="J6" s="5">
        <v>5.0</v>
      </c>
      <c r="K6" s="5">
        <v>2.1</v>
      </c>
      <c r="M6" s="11" t="s">
        <v>229</v>
      </c>
      <c r="N6" s="5">
        <v>2.1</v>
      </c>
      <c r="O6" s="5">
        <v>3.4</v>
      </c>
    </row>
    <row r="7">
      <c r="A7" s="11" t="s">
        <v>230</v>
      </c>
      <c r="B7" s="12">
        <v>1.99</v>
      </c>
      <c r="C7" s="12">
        <v>1.96</v>
      </c>
      <c r="E7" s="11" t="s">
        <v>230</v>
      </c>
      <c r="F7" s="5">
        <v>3.4</v>
      </c>
      <c r="G7" s="5" t="s">
        <v>231</v>
      </c>
      <c r="I7" s="11" t="s">
        <v>230</v>
      </c>
      <c r="J7" s="5" t="s">
        <v>231</v>
      </c>
      <c r="K7" s="5" t="s">
        <v>231</v>
      </c>
      <c r="M7" s="11" t="s">
        <v>230</v>
      </c>
      <c r="N7" s="5" t="s">
        <v>231</v>
      </c>
      <c r="O7" s="5" t="s">
        <v>231</v>
      </c>
    </row>
    <row r="9">
      <c r="E9" s="5" t="s">
        <v>232</v>
      </c>
      <c r="F9" s="5"/>
      <c r="G9" s="5"/>
      <c r="H9" s="5"/>
      <c r="I9" s="5" t="s">
        <v>233</v>
      </c>
      <c r="J9" s="5"/>
      <c r="K9" s="5"/>
      <c r="L9" s="5"/>
      <c r="M9" s="5"/>
      <c r="N9" s="5"/>
      <c r="O9" s="5"/>
      <c r="P9" s="5"/>
    </row>
    <row r="10">
      <c r="A10" s="5"/>
      <c r="B10" s="5"/>
      <c r="C10" s="5"/>
      <c r="D10" s="5"/>
      <c r="E10" s="5"/>
      <c r="F10" s="5"/>
      <c r="G10" s="5"/>
      <c r="H10" s="5"/>
      <c r="I10" s="5"/>
      <c r="J10" s="5"/>
      <c r="K10" s="5"/>
      <c r="L10" s="5"/>
      <c r="M10" s="5"/>
      <c r="N10" s="5"/>
      <c r="O10" s="5"/>
      <c r="P10" s="5"/>
    </row>
    <row r="11">
      <c r="A11" s="5"/>
      <c r="B11" s="5"/>
      <c r="C11" s="5"/>
      <c r="D11" s="22"/>
      <c r="E11" s="22"/>
    </row>
    <row r="12">
      <c r="A12" s="5"/>
      <c r="B12" s="5"/>
      <c r="C12" s="5"/>
      <c r="D12" s="22"/>
      <c r="E12" s="22"/>
    </row>
    <row r="13">
      <c r="A13" s="5"/>
      <c r="B13" s="5"/>
      <c r="C13" s="5"/>
      <c r="D13" s="22"/>
    </row>
    <row r="14">
      <c r="B14" s="5"/>
      <c r="C14" s="5"/>
      <c r="D14" s="22"/>
    </row>
    <row r="15">
      <c r="A15" s="5"/>
      <c r="B15" s="5"/>
      <c r="C15" s="5"/>
      <c r="D15" s="22"/>
    </row>
    <row r="16">
      <c r="B16" s="5"/>
      <c r="C16" s="5"/>
      <c r="D16" s="22"/>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5" t="s">
        <v>110</v>
      </c>
      <c r="B1" s="5" t="s">
        <v>112</v>
      </c>
      <c r="C1" s="5" t="s">
        <v>114</v>
      </c>
    </row>
    <row r="2">
      <c r="A2" s="5" t="s">
        <v>234</v>
      </c>
      <c r="B2" s="5">
        <v>49.0</v>
      </c>
      <c r="C2" s="23">
        <f t="shared" ref="C2:C6" si="1">B2/$B$7</f>
        <v>0.05840286055</v>
      </c>
    </row>
    <row r="3">
      <c r="A3" s="5" t="s">
        <v>235</v>
      </c>
      <c r="B3" s="5">
        <v>244.0</v>
      </c>
      <c r="C3" s="23">
        <f t="shared" si="1"/>
        <v>0.2908224076</v>
      </c>
    </row>
    <row r="4">
      <c r="A4" s="5" t="s">
        <v>236</v>
      </c>
      <c r="B4" s="5">
        <v>501.0</v>
      </c>
      <c r="C4" s="23">
        <f t="shared" si="1"/>
        <v>0.5971394517</v>
      </c>
    </row>
    <row r="5">
      <c r="A5" s="5" t="s">
        <v>237</v>
      </c>
      <c r="B5" s="5">
        <v>36.0</v>
      </c>
      <c r="C5" s="23">
        <f t="shared" si="1"/>
        <v>0.04290822408</v>
      </c>
    </row>
    <row r="6">
      <c r="A6" s="5" t="s">
        <v>238</v>
      </c>
      <c r="B6" s="5">
        <v>9.0</v>
      </c>
      <c r="C6" s="23">
        <f t="shared" si="1"/>
        <v>0.01072705602</v>
      </c>
    </row>
    <row r="7">
      <c r="A7" s="5"/>
      <c r="B7">
        <f>sum(B2:B6)</f>
        <v>839</v>
      </c>
    </row>
    <row r="8">
      <c r="A8" s="5"/>
    </row>
    <row r="9">
      <c r="A9" s="5"/>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5" t="s">
        <v>239</v>
      </c>
      <c r="B1" s="5"/>
      <c r="C1" s="5"/>
    </row>
    <row r="2">
      <c r="A2" s="24"/>
      <c r="B2" s="5"/>
      <c r="C2" s="5"/>
    </row>
    <row r="3">
      <c r="A3" s="6" t="s">
        <v>240</v>
      </c>
    </row>
    <row r="11">
      <c r="A11" s="5" t="s">
        <v>241</v>
      </c>
    </row>
    <row r="12">
      <c r="A12" s="8" t="s">
        <v>242</v>
      </c>
      <c r="B12" s="5" t="s">
        <v>243</v>
      </c>
    </row>
    <row r="13">
      <c r="A13" s="5">
        <v>15.0</v>
      </c>
      <c r="B13" s="22">
        <v>0.22</v>
      </c>
    </row>
    <row r="14">
      <c r="A14" s="5">
        <v>30.0</v>
      </c>
      <c r="B14" s="22">
        <v>0.24</v>
      </c>
    </row>
    <row r="15">
      <c r="A15" s="5">
        <v>45.0</v>
      </c>
      <c r="B15" s="22">
        <v>0.54</v>
      </c>
    </row>
    <row r="16">
      <c r="A16" s="25"/>
    </row>
    <row r="17">
      <c r="A17" s="5" t="s">
        <v>244</v>
      </c>
    </row>
    <row r="18">
      <c r="A18" s="5" t="s">
        <v>245</v>
      </c>
      <c r="B18" s="5" t="s">
        <v>246</v>
      </c>
      <c r="C18" s="5"/>
    </row>
    <row r="19">
      <c r="A19" s="5">
        <v>162.0</v>
      </c>
      <c r="B19" s="5">
        <v>6.9</v>
      </c>
    </row>
    <row r="20">
      <c r="A20" s="5">
        <v>204.0</v>
      </c>
      <c r="B20" s="5">
        <v>7.4</v>
      </c>
    </row>
    <row r="22">
      <c r="A22" s="5" t="s">
        <v>247</v>
      </c>
    </row>
    <row r="23">
      <c r="A23" s="5" t="s">
        <v>245</v>
      </c>
      <c r="B23" s="5" t="s">
        <v>246</v>
      </c>
    </row>
    <row r="24">
      <c r="A24" s="5">
        <v>162.0</v>
      </c>
      <c r="B24" s="5">
        <v>12.1</v>
      </c>
    </row>
    <row r="25">
      <c r="A25" s="5">
        <v>192.0</v>
      </c>
      <c r="B25" s="5">
        <v>10.0</v>
      </c>
    </row>
    <row r="26">
      <c r="A26" s="5">
        <v>240.0</v>
      </c>
      <c r="B26" s="5">
        <v>7.0</v>
      </c>
    </row>
  </sheetData>
  <mergeCells count="1">
    <mergeCell ref="A3:H9"/>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5"/>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0" t="s">
        <v>248</v>
      </c>
      <c r="B1" s="5"/>
    </row>
    <row r="2">
      <c r="A2" s="26" t="s">
        <v>249</v>
      </c>
    </row>
    <row r="6">
      <c r="A6" s="26"/>
      <c r="B6" s="26"/>
      <c r="C6" s="26"/>
      <c r="D6" s="26"/>
      <c r="E6" s="26"/>
      <c r="F6" s="26"/>
      <c r="G6" s="26"/>
      <c r="H6" s="26"/>
    </row>
    <row r="7">
      <c r="A7" s="10" t="s">
        <v>251</v>
      </c>
    </row>
    <row r="8">
      <c r="A8" s="26" t="s">
        <v>252</v>
      </c>
    </row>
  </sheetData>
  <mergeCells count="2">
    <mergeCell ref="A8:H13"/>
    <mergeCell ref="A2:H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1.43"/>
    <col customWidth="1" min="2" max="2" width="31.29"/>
    <col customWidth="1" min="3" max="3" width="58.43"/>
  </cols>
  <sheetData>
    <row r="1">
      <c r="A1" s="1" t="s">
        <v>28</v>
      </c>
      <c r="B1" s="1" t="s">
        <v>29</v>
      </c>
      <c r="C1" s="1" t="s">
        <v>30</v>
      </c>
      <c r="D1" s="1" t="s">
        <v>3</v>
      </c>
    </row>
    <row r="2">
      <c r="A2" s="5" t="s">
        <v>31</v>
      </c>
      <c r="B2" s="10" t="s">
        <v>32</v>
      </c>
      <c r="C2" s="5" t="s">
        <v>33</v>
      </c>
      <c r="D2" s="5" t="s">
        <v>34</v>
      </c>
    </row>
    <row r="3">
      <c r="A3" s="5" t="s">
        <v>31</v>
      </c>
      <c r="B3" s="10" t="s">
        <v>35</v>
      </c>
      <c r="C3" s="5" t="s">
        <v>35</v>
      </c>
      <c r="D3" s="5" t="s">
        <v>10</v>
      </c>
    </row>
    <row r="4">
      <c r="A4" s="5" t="s">
        <v>36</v>
      </c>
      <c r="B4" s="10" t="s">
        <v>37</v>
      </c>
      <c r="C4" s="5" t="s">
        <v>38</v>
      </c>
      <c r="D4" s="5" t="s">
        <v>34</v>
      </c>
    </row>
    <row r="5">
      <c r="A5" s="5" t="s">
        <v>36</v>
      </c>
      <c r="B5" s="10" t="s">
        <v>39</v>
      </c>
      <c r="C5" s="5" t="s">
        <v>40</v>
      </c>
      <c r="D5" s="5" t="s">
        <v>10</v>
      </c>
    </row>
    <row r="6">
      <c r="A6" s="5" t="s">
        <v>41</v>
      </c>
      <c r="B6" s="10" t="s">
        <v>42</v>
      </c>
      <c r="C6" s="5" t="s">
        <v>43</v>
      </c>
      <c r="D6" s="5" t="s">
        <v>34</v>
      </c>
    </row>
    <row r="7">
      <c r="A7" s="5" t="s">
        <v>41</v>
      </c>
      <c r="B7" s="10" t="s">
        <v>44</v>
      </c>
      <c r="C7" s="5" t="s">
        <v>45</v>
      </c>
      <c r="D7" s="5" t="s">
        <v>10</v>
      </c>
    </row>
    <row r="8">
      <c r="A8" s="5" t="s">
        <v>46</v>
      </c>
      <c r="B8" s="10" t="s">
        <v>47</v>
      </c>
      <c r="C8" s="5" t="s">
        <v>48</v>
      </c>
      <c r="D8" s="5" t="s">
        <v>34</v>
      </c>
    </row>
    <row r="9">
      <c r="A9" s="5" t="s">
        <v>46</v>
      </c>
      <c r="B9" s="10" t="s">
        <v>44</v>
      </c>
      <c r="C9" s="5" t="s">
        <v>51</v>
      </c>
      <c r="D9" s="5" t="s">
        <v>10</v>
      </c>
    </row>
    <row r="10">
      <c r="A10" s="5" t="s">
        <v>52</v>
      </c>
      <c r="B10" s="10" t="s">
        <v>53</v>
      </c>
      <c r="C10" s="5" t="s">
        <v>54</v>
      </c>
      <c r="D10" s="5" t="s">
        <v>34</v>
      </c>
    </row>
    <row r="11">
      <c r="A11" s="5" t="s">
        <v>52</v>
      </c>
      <c r="B11" s="10" t="s">
        <v>57</v>
      </c>
      <c r="C11" s="5" t="s">
        <v>58</v>
      </c>
      <c r="D11" s="5" t="s">
        <v>10</v>
      </c>
    </row>
    <row r="12">
      <c r="A12" s="5" t="s">
        <v>61</v>
      </c>
      <c r="B12" s="10" t="s">
        <v>62</v>
      </c>
      <c r="C12" s="5" t="s">
        <v>64</v>
      </c>
      <c r="D12" s="5" t="s">
        <v>34</v>
      </c>
    </row>
    <row r="13">
      <c r="A13" s="5" t="s">
        <v>61</v>
      </c>
      <c r="B13" s="10" t="s">
        <v>66</v>
      </c>
      <c r="C13" s="5" t="s">
        <v>68</v>
      </c>
      <c r="D13" s="5" t="s">
        <v>10</v>
      </c>
    </row>
    <row r="14">
      <c r="A14" s="5" t="s">
        <v>70</v>
      </c>
      <c r="B14" s="10" t="s">
        <v>72</v>
      </c>
      <c r="C14" s="5" t="s">
        <v>73</v>
      </c>
      <c r="D14" s="5" t="s">
        <v>34</v>
      </c>
    </row>
    <row r="15">
      <c r="A15" s="5" t="s">
        <v>70</v>
      </c>
      <c r="B15" s="10" t="s">
        <v>66</v>
      </c>
      <c r="C15" s="5" t="s">
        <v>68</v>
      </c>
      <c r="D15" s="5" t="s">
        <v>10</v>
      </c>
    </row>
    <row r="16">
      <c r="A16" s="5" t="s">
        <v>79</v>
      </c>
      <c r="B16" s="10" t="s">
        <v>80</v>
      </c>
      <c r="C16" s="5" t="s">
        <v>83</v>
      </c>
      <c r="D16" s="5" t="s">
        <v>34</v>
      </c>
    </row>
    <row r="17">
      <c r="A17" s="5" t="s">
        <v>79</v>
      </c>
      <c r="B17" s="10" t="s">
        <v>84</v>
      </c>
      <c r="C17" s="5" t="s">
        <v>85</v>
      </c>
      <c r="D17" s="5" t="s">
        <v>10</v>
      </c>
    </row>
    <row r="18">
      <c r="A18" s="5" t="s">
        <v>79</v>
      </c>
      <c r="B18" s="10" t="s">
        <v>86</v>
      </c>
      <c r="C18" s="5" t="s">
        <v>85</v>
      </c>
      <c r="D18" s="5" t="s">
        <v>10</v>
      </c>
    </row>
    <row r="19">
      <c r="A19" s="5" t="s">
        <v>87</v>
      </c>
      <c r="B19" s="10" t="s">
        <v>72</v>
      </c>
      <c r="C19" s="5" t="s">
        <v>88</v>
      </c>
      <c r="D19" s="5" t="s">
        <v>34</v>
      </c>
    </row>
    <row r="20">
      <c r="A20" s="5" t="s">
        <v>87</v>
      </c>
      <c r="B20" s="10" t="s">
        <v>89</v>
      </c>
      <c r="C20" s="5" t="s">
        <v>90</v>
      </c>
      <c r="D20" s="5" t="s">
        <v>10</v>
      </c>
    </row>
    <row r="21">
      <c r="A21" s="5" t="s">
        <v>91</v>
      </c>
      <c r="B21" s="10" t="s">
        <v>80</v>
      </c>
      <c r="C21" s="5" t="s">
        <v>92</v>
      </c>
      <c r="D21" s="5" t="s">
        <v>34</v>
      </c>
    </row>
    <row r="22">
      <c r="A22" s="5" t="s">
        <v>91</v>
      </c>
      <c r="B22" s="10" t="s">
        <v>89</v>
      </c>
      <c r="C22" s="5" t="s">
        <v>90</v>
      </c>
      <c r="D22" s="5" t="s">
        <v>10</v>
      </c>
    </row>
    <row r="23">
      <c r="A23" s="5" t="s">
        <v>93</v>
      </c>
      <c r="B23" s="10" t="s">
        <v>72</v>
      </c>
      <c r="C23" s="5" t="s">
        <v>94</v>
      </c>
      <c r="D23" s="13" t="s">
        <v>34</v>
      </c>
    </row>
    <row r="24">
      <c r="A24" s="5" t="s">
        <v>93</v>
      </c>
      <c r="B24" s="10" t="s">
        <v>95</v>
      </c>
      <c r="C24" s="5" t="s">
        <v>96</v>
      </c>
      <c r="D24" s="13" t="s">
        <v>10</v>
      </c>
    </row>
    <row r="25">
      <c r="A25" s="5" t="s">
        <v>97</v>
      </c>
      <c r="B25" s="10" t="s">
        <v>98</v>
      </c>
      <c r="C25" s="5" t="s">
        <v>99</v>
      </c>
      <c r="D25" s="13" t="s">
        <v>34</v>
      </c>
    </row>
    <row r="26">
      <c r="A26" s="5" t="s">
        <v>97</v>
      </c>
      <c r="B26" s="10" t="s">
        <v>100</v>
      </c>
      <c r="C26" s="5" t="s">
        <v>101</v>
      </c>
      <c r="D26" s="13" t="s">
        <v>10</v>
      </c>
    </row>
    <row r="27">
      <c r="A27" s="5" t="s">
        <v>102</v>
      </c>
      <c r="B27" s="10" t="s">
        <v>103</v>
      </c>
      <c r="C27" s="5" t="s">
        <v>104</v>
      </c>
      <c r="D27" s="5" t="s">
        <v>34</v>
      </c>
    </row>
    <row r="28">
      <c r="A28" s="5" t="s">
        <v>102</v>
      </c>
      <c r="B28" s="10" t="s">
        <v>105</v>
      </c>
      <c r="C28" s="5" t="s">
        <v>106</v>
      </c>
      <c r="D28" s="5" t="s">
        <v>10</v>
      </c>
    </row>
    <row r="29">
      <c r="A29" s="5" t="s">
        <v>102</v>
      </c>
      <c r="B29" s="10" t="s">
        <v>107</v>
      </c>
      <c r="C29" s="5" t="s">
        <v>108</v>
      </c>
      <c r="D29" s="5" t="s">
        <v>10</v>
      </c>
    </row>
    <row r="30">
      <c r="A30" s="5" t="s">
        <v>109</v>
      </c>
      <c r="B30" s="10" t="s">
        <v>110</v>
      </c>
      <c r="C30" s="5" t="s">
        <v>111</v>
      </c>
      <c r="D30" s="5" t="s">
        <v>34</v>
      </c>
    </row>
    <row r="31">
      <c r="A31" s="5" t="s">
        <v>109</v>
      </c>
      <c r="B31" s="10" t="s">
        <v>112</v>
      </c>
      <c r="C31" s="5" t="s">
        <v>113</v>
      </c>
      <c r="D31" s="5" t="s">
        <v>10</v>
      </c>
    </row>
    <row r="32">
      <c r="A32" s="5" t="s">
        <v>109</v>
      </c>
      <c r="B32" s="10" t="s">
        <v>114</v>
      </c>
      <c r="C32" s="5" t="s">
        <v>115</v>
      </c>
      <c r="D32" s="5" t="s">
        <v>10</v>
      </c>
    </row>
    <row r="33">
      <c r="A33" s="5" t="s">
        <v>116</v>
      </c>
      <c r="B33" s="10" t="s">
        <v>117</v>
      </c>
      <c r="C33" s="5" t="s">
        <v>118</v>
      </c>
      <c r="D33" s="5" t="s">
        <v>117</v>
      </c>
    </row>
    <row r="34">
      <c r="A34" s="5" t="s">
        <v>119</v>
      </c>
      <c r="B34" s="10" t="s">
        <v>117</v>
      </c>
      <c r="C34" s="5" t="s">
        <v>118</v>
      </c>
      <c r="D34" s="5" t="s">
        <v>117</v>
      </c>
    </row>
    <row r="35">
      <c r="A35" s="5" t="s">
        <v>120</v>
      </c>
      <c r="B35" s="10" t="s">
        <v>117</v>
      </c>
      <c r="C35" s="5" t="s">
        <v>118</v>
      </c>
      <c r="D35" s="5" t="s">
        <v>117</v>
      </c>
    </row>
    <row r="36">
      <c r="A36" s="5" t="s">
        <v>121</v>
      </c>
      <c r="B36" s="10" t="s">
        <v>122</v>
      </c>
      <c r="C36" s="5" t="s">
        <v>123</v>
      </c>
      <c r="D36" s="5" t="s">
        <v>34</v>
      </c>
    </row>
    <row r="37">
      <c r="A37" s="5" t="s">
        <v>121</v>
      </c>
      <c r="B37" s="10" t="s">
        <v>124</v>
      </c>
      <c r="C37" s="5" t="s">
        <v>125</v>
      </c>
      <c r="D37" s="5" t="s">
        <v>34</v>
      </c>
    </row>
    <row r="38">
      <c r="A38" s="5" t="s">
        <v>121</v>
      </c>
      <c r="B38" s="10" t="s">
        <v>126</v>
      </c>
      <c r="C38" s="5" t="s">
        <v>127</v>
      </c>
      <c r="D38" s="5" t="s">
        <v>10</v>
      </c>
    </row>
    <row r="39">
      <c r="A39" s="5" t="s">
        <v>121</v>
      </c>
      <c r="B39" s="10" t="s">
        <v>128</v>
      </c>
      <c r="C39" s="5" t="s">
        <v>129</v>
      </c>
      <c r="D39" s="5" t="s">
        <v>10</v>
      </c>
    </row>
    <row r="40">
      <c r="A40" s="5" t="s">
        <v>121</v>
      </c>
      <c r="B40" s="10" t="s">
        <v>130</v>
      </c>
      <c r="C40" s="5" t="s">
        <v>131</v>
      </c>
      <c r="D40" s="5" t="s">
        <v>10</v>
      </c>
    </row>
    <row r="41">
      <c r="A41" s="5" t="s">
        <v>121</v>
      </c>
      <c r="B41" s="10" t="s">
        <v>132</v>
      </c>
      <c r="C41" s="5" t="s">
        <v>133</v>
      </c>
      <c r="D41" s="5" t="s">
        <v>10</v>
      </c>
    </row>
    <row r="42">
      <c r="A42" s="5" t="s">
        <v>134</v>
      </c>
      <c r="B42" s="10" t="s">
        <v>135</v>
      </c>
      <c r="C42" s="5" t="s">
        <v>136</v>
      </c>
      <c r="D42" s="5" t="s">
        <v>10</v>
      </c>
    </row>
    <row r="43">
      <c r="A43" s="5" t="s">
        <v>134</v>
      </c>
      <c r="B43" s="10" t="s">
        <v>138</v>
      </c>
      <c r="C43" s="5" t="s">
        <v>138</v>
      </c>
      <c r="D43" s="5" t="s">
        <v>10</v>
      </c>
    </row>
    <row r="44">
      <c r="A44" s="5" t="s">
        <v>140</v>
      </c>
      <c r="B44" s="10" t="s">
        <v>141</v>
      </c>
      <c r="C44" s="5" t="s">
        <v>143</v>
      </c>
      <c r="D44" s="5" t="s">
        <v>10</v>
      </c>
    </row>
    <row r="45">
      <c r="A45" s="5" t="s">
        <v>140</v>
      </c>
      <c r="B45" s="10" t="s">
        <v>145</v>
      </c>
      <c r="C45" s="5" t="s">
        <v>146</v>
      </c>
      <c r="D45" s="11" t="s">
        <v>10</v>
      </c>
      <c r="E45" s="11"/>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1" t="s">
        <v>122</v>
      </c>
      <c r="B1" s="11" t="s">
        <v>124</v>
      </c>
      <c r="C1" s="11" t="s">
        <v>126</v>
      </c>
      <c r="D1" s="11" t="s">
        <v>128</v>
      </c>
      <c r="E1" s="5" t="s">
        <v>130</v>
      </c>
      <c r="F1" s="5" t="s">
        <v>132</v>
      </c>
    </row>
    <row r="2">
      <c r="A2" s="11" t="s">
        <v>250</v>
      </c>
      <c r="B2" s="11" t="s">
        <v>130</v>
      </c>
      <c r="C2" s="12">
        <v>0.0</v>
      </c>
      <c r="D2" s="12">
        <v>0.0</v>
      </c>
      <c r="E2">
        <f t="shared" ref="E2:E15" si="1">C2-D2</f>
        <v>0</v>
      </c>
      <c r="F2">
        <f t="shared" ref="F2:F15" si="2">C2+D2</f>
        <v>0</v>
      </c>
    </row>
    <row r="3">
      <c r="A3" s="11" t="s">
        <v>130</v>
      </c>
      <c r="B3" s="11" t="s">
        <v>130</v>
      </c>
      <c r="C3" s="12">
        <v>7.8</v>
      </c>
      <c r="D3" s="12">
        <v>4.1</v>
      </c>
      <c r="E3">
        <f t="shared" si="1"/>
        <v>3.7</v>
      </c>
      <c r="F3">
        <f t="shared" si="2"/>
        <v>11.9</v>
      </c>
    </row>
    <row r="4">
      <c r="A4" s="11" t="s">
        <v>254</v>
      </c>
      <c r="B4" s="11" t="s">
        <v>130</v>
      </c>
      <c r="C4" s="12">
        <v>10.0</v>
      </c>
      <c r="D4" s="12">
        <v>2.5</v>
      </c>
      <c r="E4">
        <f t="shared" si="1"/>
        <v>7.5</v>
      </c>
      <c r="F4">
        <f t="shared" si="2"/>
        <v>12.5</v>
      </c>
    </row>
    <row r="5">
      <c r="A5" s="11" t="s">
        <v>255</v>
      </c>
      <c r="B5" s="11" t="s">
        <v>130</v>
      </c>
      <c r="C5" s="12">
        <v>9.3</v>
      </c>
      <c r="D5" s="12">
        <v>2.6</v>
      </c>
      <c r="E5">
        <f t="shared" si="1"/>
        <v>6.7</v>
      </c>
      <c r="F5">
        <f t="shared" si="2"/>
        <v>11.9</v>
      </c>
    </row>
    <row r="6">
      <c r="A6" s="11" t="s">
        <v>256</v>
      </c>
      <c r="B6" s="11" t="s">
        <v>130</v>
      </c>
      <c r="C6" s="12">
        <v>11.0</v>
      </c>
      <c r="D6" s="12">
        <v>4.9</v>
      </c>
      <c r="E6">
        <f t="shared" si="1"/>
        <v>6.1</v>
      </c>
      <c r="F6">
        <f t="shared" si="2"/>
        <v>15.9</v>
      </c>
    </row>
    <row r="7">
      <c r="A7" s="11" t="s">
        <v>132</v>
      </c>
      <c r="B7" s="11" t="s">
        <v>130</v>
      </c>
      <c r="C7" s="12">
        <v>5.9</v>
      </c>
      <c r="D7" s="12">
        <v>7.3</v>
      </c>
      <c r="E7">
        <f t="shared" si="1"/>
        <v>-1.4</v>
      </c>
      <c r="F7">
        <f t="shared" si="2"/>
        <v>13.2</v>
      </c>
    </row>
    <row r="8">
      <c r="A8" s="11" t="s">
        <v>257</v>
      </c>
      <c r="B8" s="11" t="s">
        <v>130</v>
      </c>
      <c r="C8" s="12">
        <v>18.2</v>
      </c>
      <c r="D8" s="12">
        <v>14.9</v>
      </c>
      <c r="E8">
        <f t="shared" si="1"/>
        <v>3.3</v>
      </c>
      <c r="F8">
        <f t="shared" si="2"/>
        <v>33.1</v>
      </c>
    </row>
    <row r="9">
      <c r="A9" s="11" t="s">
        <v>250</v>
      </c>
      <c r="B9" s="11" t="s">
        <v>130</v>
      </c>
      <c r="C9" s="12">
        <v>0.0</v>
      </c>
      <c r="D9" s="12">
        <v>0.0</v>
      </c>
      <c r="E9">
        <f t="shared" si="1"/>
        <v>0</v>
      </c>
      <c r="F9">
        <f t="shared" si="2"/>
        <v>0</v>
      </c>
    </row>
    <row r="10">
      <c r="A10" s="11" t="s">
        <v>130</v>
      </c>
      <c r="B10" s="11" t="s">
        <v>132</v>
      </c>
      <c r="C10" s="12">
        <v>9.6</v>
      </c>
      <c r="D10" s="12">
        <v>4.1</v>
      </c>
      <c r="E10">
        <f t="shared" si="1"/>
        <v>5.5</v>
      </c>
      <c r="F10">
        <f t="shared" si="2"/>
        <v>13.7</v>
      </c>
    </row>
    <row r="11">
      <c r="A11" s="11" t="s">
        <v>254</v>
      </c>
      <c r="B11" s="11" t="s">
        <v>132</v>
      </c>
      <c r="C11" s="12">
        <v>7.5</v>
      </c>
      <c r="D11" s="12">
        <v>2.2</v>
      </c>
      <c r="E11">
        <f t="shared" si="1"/>
        <v>5.3</v>
      </c>
      <c r="F11">
        <f t="shared" si="2"/>
        <v>9.7</v>
      </c>
    </row>
    <row r="12">
      <c r="A12" s="11" t="s">
        <v>255</v>
      </c>
      <c r="B12" s="11" t="s">
        <v>132</v>
      </c>
      <c r="C12" s="12">
        <v>6.2</v>
      </c>
      <c r="D12" s="12">
        <v>2.2</v>
      </c>
      <c r="E12">
        <f t="shared" si="1"/>
        <v>4</v>
      </c>
      <c r="F12">
        <f t="shared" si="2"/>
        <v>8.4</v>
      </c>
    </row>
    <row r="13">
      <c r="A13" s="11" t="s">
        <v>256</v>
      </c>
      <c r="B13" s="11" t="s">
        <v>132</v>
      </c>
      <c r="C13" s="12">
        <v>7.1</v>
      </c>
      <c r="D13" s="12">
        <v>4.0</v>
      </c>
      <c r="E13">
        <f t="shared" si="1"/>
        <v>3.1</v>
      </c>
      <c r="F13">
        <f t="shared" si="2"/>
        <v>11.1</v>
      </c>
    </row>
    <row r="14">
      <c r="A14" s="11" t="s">
        <v>132</v>
      </c>
      <c r="B14" s="11" t="s">
        <v>132</v>
      </c>
      <c r="C14" s="12">
        <v>12.0</v>
      </c>
      <c r="D14" s="12">
        <v>10.7</v>
      </c>
      <c r="E14">
        <f t="shared" si="1"/>
        <v>1.3</v>
      </c>
      <c r="F14">
        <f t="shared" si="2"/>
        <v>22.7</v>
      </c>
    </row>
    <row r="15">
      <c r="A15" s="11" t="s">
        <v>257</v>
      </c>
      <c r="B15" s="11" t="s">
        <v>132</v>
      </c>
      <c r="C15" s="12">
        <v>28.6</v>
      </c>
      <c r="D15" s="12">
        <v>18.1</v>
      </c>
      <c r="E15">
        <f t="shared" si="1"/>
        <v>10.5</v>
      </c>
      <c r="F15">
        <f t="shared" si="2"/>
        <v>46.7</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4.0"/>
    <col customWidth="1" min="2" max="2" width="26.0"/>
  </cols>
  <sheetData>
    <row r="1">
      <c r="A1" s="11" t="s">
        <v>135</v>
      </c>
      <c r="B1" s="11" t="s">
        <v>138</v>
      </c>
      <c r="C1" s="27"/>
      <c r="D1" s="27"/>
      <c r="E1" s="27"/>
      <c r="F1" s="27"/>
    </row>
    <row r="2">
      <c r="A2" s="12">
        <v>2.0</v>
      </c>
      <c r="B2" s="12">
        <v>0.5</v>
      </c>
      <c r="C2" s="27"/>
      <c r="D2" s="27"/>
      <c r="E2" s="27"/>
      <c r="F2" s="27"/>
    </row>
    <row r="3">
      <c r="A3" s="12">
        <v>4.0</v>
      </c>
      <c r="B3" s="12">
        <v>0.5</v>
      </c>
      <c r="C3" s="27"/>
      <c r="D3" s="27"/>
      <c r="E3" s="27"/>
      <c r="F3" s="27"/>
    </row>
    <row r="4">
      <c r="A4" s="12">
        <v>6.0</v>
      </c>
      <c r="B4" s="12">
        <v>0.5</v>
      </c>
      <c r="C4" s="27"/>
      <c r="D4" s="27"/>
      <c r="E4" s="27"/>
      <c r="F4" s="27"/>
    </row>
    <row r="5">
      <c r="A5" s="12">
        <v>8.0</v>
      </c>
      <c r="B5" s="12">
        <v>0.5</v>
      </c>
      <c r="C5" s="27"/>
      <c r="D5" s="27"/>
      <c r="E5" s="27"/>
      <c r="F5" s="27"/>
    </row>
    <row r="6">
      <c r="A6" s="12">
        <v>2.0</v>
      </c>
      <c r="B6" s="12">
        <v>0.7</v>
      </c>
      <c r="C6" s="27"/>
      <c r="D6" s="27"/>
      <c r="E6" s="27"/>
      <c r="F6" s="27"/>
    </row>
    <row r="7">
      <c r="A7" s="12">
        <v>3.0</v>
      </c>
      <c r="B7" s="12">
        <v>0.7</v>
      </c>
      <c r="C7" s="27"/>
      <c r="D7" s="27"/>
      <c r="E7" s="27"/>
      <c r="F7" s="27"/>
    </row>
    <row r="8">
      <c r="A8" s="12">
        <v>5.0</v>
      </c>
      <c r="B8" s="12">
        <v>0.7</v>
      </c>
      <c r="C8" s="27"/>
      <c r="D8" s="27"/>
      <c r="E8" s="27"/>
      <c r="F8" s="27"/>
    </row>
    <row r="9">
      <c r="A9" s="12">
        <v>5.1</v>
      </c>
      <c r="B9" s="12">
        <v>0.7</v>
      </c>
      <c r="C9" s="27"/>
      <c r="D9" s="27"/>
      <c r="E9" s="27"/>
      <c r="F9" s="27"/>
    </row>
    <row r="10">
      <c r="A10" s="12">
        <v>10.0</v>
      </c>
      <c r="B10" s="12">
        <v>0.85</v>
      </c>
      <c r="C10" s="27"/>
      <c r="D10" s="27"/>
      <c r="E10" s="27"/>
      <c r="F10" s="27"/>
    </row>
    <row r="11">
      <c r="A11" s="12">
        <v>9.0</v>
      </c>
      <c r="B11" s="12">
        <v>1.2</v>
      </c>
      <c r="C11" s="27"/>
      <c r="D11" s="27"/>
      <c r="E11" s="27"/>
      <c r="F11" s="27"/>
    </row>
    <row r="12">
      <c r="A12" s="12">
        <v>8.0</v>
      </c>
      <c r="B12" s="12">
        <v>1.3</v>
      </c>
      <c r="C12" s="27"/>
      <c r="D12" s="27"/>
      <c r="E12" s="27"/>
      <c r="F12" s="27"/>
    </row>
    <row r="13">
      <c r="A13" s="12">
        <v>6.0</v>
      </c>
      <c r="B13" s="12">
        <v>1.3</v>
      </c>
      <c r="C13" s="27"/>
      <c r="D13" s="27"/>
      <c r="E13" s="27"/>
      <c r="F13" s="27"/>
    </row>
    <row r="14">
      <c r="A14" s="12">
        <v>2.0</v>
      </c>
      <c r="B14" s="12">
        <v>1.3</v>
      </c>
      <c r="C14" s="27"/>
      <c r="D14" s="27"/>
      <c r="E14" s="27"/>
      <c r="F14" s="27"/>
    </row>
    <row r="15">
      <c r="A15" s="12">
        <v>1.8</v>
      </c>
      <c r="B15" s="12">
        <v>1.3</v>
      </c>
      <c r="C15" s="27"/>
      <c r="D15" s="27"/>
      <c r="E15" s="27"/>
      <c r="F15" s="27"/>
    </row>
    <row r="16">
      <c r="A16" s="12">
        <v>10.0</v>
      </c>
      <c r="B16" s="12">
        <v>1.5</v>
      </c>
      <c r="C16" s="27"/>
      <c r="D16" s="27"/>
      <c r="E16" s="27"/>
      <c r="F16" s="27"/>
    </row>
    <row r="17">
      <c r="A17" s="12">
        <v>8.0</v>
      </c>
      <c r="B17" s="12">
        <v>1.7</v>
      </c>
      <c r="C17" s="27"/>
      <c r="D17" s="27"/>
      <c r="E17" s="27"/>
      <c r="F17" s="27"/>
    </row>
    <row r="18">
      <c r="A18" s="12">
        <v>7.0</v>
      </c>
      <c r="B18" s="12">
        <v>1.7</v>
      </c>
      <c r="C18" s="27"/>
      <c r="D18" s="27"/>
      <c r="E18" s="27"/>
      <c r="F18" s="27"/>
    </row>
    <row r="19">
      <c r="A19" s="12">
        <v>3.0</v>
      </c>
      <c r="B19" s="12">
        <v>1.7</v>
      </c>
      <c r="C19" s="27"/>
      <c r="D19" s="27"/>
      <c r="E19" s="27"/>
      <c r="F19" s="27"/>
    </row>
    <row r="20">
      <c r="A20" s="12">
        <v>1.0</v>
      </c>
      <c r="B20" s="12">
        <v>1.7</v>
      </c>
      <c r="C20" s="27"/>
      <c r="D20" s="27"/>
      <c r="E20" s="27"/>
      <c r="F20" s="27"/>
    </row>
    <row r="21">
      <c r="A21" s="12">
        <v>5.0</v>
      </c>
      <c r="B21" s="12">
        <v>1.9</v>
      </c>
      <c r="C21" s="27"/>
      <c r="D21" s="27"/>
      <c r="E21" s="27"/>
      <c r="F21" s="27"/>
    </row>
    <row r="22">
      <c r="A22" s="12">
        <v>9.0</v>
      </c>
      <c r="B22" s="12">
        <v>2.0</v>
      </c>
      <c r="C22" s="27"/>
      <c r="D22" s="27"/>
      <c r="E22" s="27"/>
      <c r="F22" s="27"/>
    </row>
    <row r="23">
      <c r="A23" s="12">
        <v>15.0</v>
      </c>
      <c r="B23" s="12">
        <v>2.0</v>
      </c>
      <c r="C23" s="27"/>
      <c r="D23" s="27"/>
      <c r="E23" s="27"/>
      <c r="F23" s="27"/>
    </row>
    <row r="24">
      <c r="A24" s="12">
        <v>20.0</v>
      </c>
      <c r="B24" s="12">
        <v>2.0</v>
      </c>
      <c r="C24" s="27"/>
      <c r="D24" s="27"/>
      <c r="E24" s="27"/>
      <c r="F24" s="27"/>
    </row>
    <row r="25">
      <c r="A25" s="12">
        <v>23.0</v>
      </c>
      <c r="B25" s="12">
        <v>2.0</v>
      </c>
      <c r="C25" s="27"/>
      <c r="D25" s="27"/>
      <c r="E25" s="27"/>
      <c r="F25" s="27"/>
    </row>
    <row r="26">
      <c r="A26" s="12">
        <v>18.0</v>
      </c>
      <c r="B26" s="12">
        <v>2.5</v>
      </c>
      <c r="C26" s="27"/>
      <c r="D26" s="27"/>
      <c r="E26" s="27"/>
      <c r="F26" s="27"/>
    </row>
    <row r="27">
      <c r="A27" s="27"/>
      <c r="B27" s="27"/>
      <c r="C27" s="27"/>
      <c r="D27" s="27"/>
      <c r="E27" s="27"/>
      <c r="F27" s="27"/>
    </row>
    <row r="28">
      <c r="A28" s="11" t="s">
        <v>253</v>
      </c>
    </row>
  </sheetData>
  <mergeCells count="1">
    <mergeCell ref="A28:F28"/>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4.29"/>
  </cols>
  <sheetData>
    <row r="1">
      <c r="A1" s="11" t="s">
        <v>141</v>
      </c>
      <c r="B1" s="12">
        <v>110.0</v>
      </c>
      <c r="C1" s="28">
        <v>4.7</v>
      </c>
      <c r="D1" s="29">
        <v>4.1</v>
      </c>
      <c r="E1" s="30">
        <v>3.6</v>
      </c>
      <c r="F1" s="31">
        <v>3.4</v>
      </c>
      <c r="G1" s="32">
        <v>3.2</v>
      </c>
      <c r="H1" s="33">
        <v>3.3</v>
      </c>
      <c r="I1" s="34">
        <v>3.5</v>
      </c>
      <c r="J1" s="27"/>
    </row>
    <row r="2">
      <c r="A2" s="27"/>
      <c r="B2" s="12">
        <v>100.0</v>
      </c>
      <c r="C2" s="35">
        <v>4.3</v>
      </c>
      <c r="D2" s="36">
        <v>3.7</v>
      </c>
      <c r="E2" s="31">
        <v>3.4</v>
      </c>
      <c r="F2" s="33">
        <v>3.3</v>
      </c>
      <c r="G2" s="33">
        <v>3.3</v>
      </c>
      <c r="H2" s="30">
        <v>3.6</v>
      </c>
      <c r="I2" s="37">
        <v>4.0</v>
      </c>
      <c r="J2" s="27"/>
    </row>
    <row r="3">
      <c r="A3" s="27"/>
      <c r="B3" s="12">
        <v>90.0</v>
      </c>
      <c r="C3" s="38">
        <v>3.9</v>
      </c>
      <c r="D3" s="34">
        <v>3.5</v>
      </c>
      <c r="E3" s="33">
        <v>3.3</v>
      </c>
      <c r="F3" s="33">
        <v>3.3</v>
      </c>
      <c r="G3" s="30">
        <v>3.6</v>
      </c>
      <c r="H3" s="39">
        <v>4.2</v>
      </c>
      <c r="I3" s="40">
        <v>4.9</v>
      </c>
      <c r="J3" s="27"/>
    </row>
    <row r="4">
      <c r="A4" s="27"/>
      <c r="B4" s="12">
        <v>80.0</v>
      </c>
      <c r="C4" s="34">
        <v>3.5</v>
      </c>
      <c r="D4" s="33">
        <v>3.3</v>
      </c>
      <c r="E4" s="33">
        <v>3.3</v>
      </c>
      <c r="F4" s="36">
        <v>3.7</v>
      </c>
      <c r="G4" s="35">
        <v>4.3</v>
      </c>
      <c r="H4" s="41">
        <v>5.3</v>
      </c>
      <c r="I4" s="42">
        <v>6.6</v>
      </c>
      <c r="J4" s="27"/>
    </row>
    <row r="5">
      <c r="A5" s="27"/>
      <c r="B5" s="12">
        <v>70.0</v>
      </c>
      <c r="C5" s="33">
        <v>3.3</v>
      </c>
      <c r="D5" s="33">
        <v>3.3</v>
      </c>
      <c r="E5" s="36">
        <v>3.7</v>
      </c>
      <c r="F5" s="43">
        <v>4.6</v>
      </c>
      <c r="G5" s="44">
        <v>5.8</v>
      </c>
      <c r="H5" s="45">
        <v>7.5</v>
      </c>
      <c r="I5" s="46">
        <v>9.5</v>
      </c>
      <c r="J5" s="27"/>
    </row>
    <row r="6">
      <c r="A6" s="27"/>
      <c r="B6" s="12">
        <v>60.0</v>
      </c>
      <c r="C6" s="33">
        <v>3.3</v>
      </c>
      <c r="D6" s="47">
        <v>3.8</v>
      </c>
      <c r="E6" s="40">
        <v>4.9</v>
      </c>
      <c r="F6" s="42">
        <v>6.6</v>
      </c>
      <c r="G6" s="48">
        <v>8.8</v>
      </c>
      <c r="H6" s="49">
        <v>11.6</v>
      </c>
      <c r="I6" s="50">
        <v>14.9</v>
      </c>
      <c r="J6" s="27"/>
    </row>
    <row r="7">
      <c r="A7" s="27"/>
      <c r="B7" s="12">
        <v>50.0</v>
      </c>
      <c r="C7" s="37">
        <v>4.0</v>
      </c>
      <c r="D7" s="51">
        <v>5.5</v>
      </c>
      <c r="E7" s="52">
        <v>7.9</v>
      </c>
      <c r="F7" s="53">
        <v>11.0</v>
      </c>
      <c r="G7" s="50">
        <v>14.9</v>
      </c>
      <c r="H7" s="54">
        <v>19.6</v>
      </c>
      <c r="I7" s="55">
        <v>25.1</v>
      </c>
      <c r="J7" s="27"/>
    </row>
    <row r="8">
      <c r="A8" s="27"/>
      <c r="B8" s="12">
        <v>40.0</v>
      </c>
      <c r="C8" s="42">
        <v>6.6</v>
      </c>
      <c r="D8" s="56">
        <v>10.1</v>
      </c>
      <c r="E8" s="50">
        <v>14.9</v>
      </c>
      <c r="F8" s="57">
        <v>20.9</v>
      </c>
      <c r="G8" s="58">
        <v>28.2</v>
      </c>
      <c r="H8" s="59">
        <v>36.7</v>
      </c>
      <c r="I8" s="60">
        <v>46.5</v>
      </c>
      <c r="J8" s="27"/>
    </row>
    <row r="9">
      <c r="A9" s="27"/>
      <c r="B9" s="12">
        <v>30.0</v>
      </c>
      <c r="C9" s="50">
        <v>14.9</v>
      </c>
      <c r="D9" s="61">
        <v>23.2</v>
      </c>
      <c r="E9" s="62">
        <v>33.7</v>
      </c>
      <c r="F9" s="60">
        <v>46.5</v>
      </c>
      <c r="G9" s="63">
        <v>61.4</v>
      </c>
      <c r="H9" s="64">
        <v>78.6</v>
      </c>
      <c r="I9" s="65">
        <v>98.0</v>
      </c>
      <c r="J9" s="27"/>
    </row>
    <row r="10">
      <c r="A10" s="27"/>
      <c r="B10" s="27"/>
      <c r="C10" s="12">
        <v>60.0</v>
      </c>
      <c r="D10" s="12">
        <v>70.0</v>
      </c>
      <c r="E10" s="12">
        <v>80.0</v>
      </c>
      <c r="F10" s="12">
        <v>90.0</v>
      </c>
      <c r="G10" s="12">
        <v>100.0</v>
      </c>
      <c r="H10" s="12">
        <v>110.0</v>
      </c>
      <c r="I10" s="12">
        <v>120.0</v>
      </c>
      <c r="J10" s="27"/>
    </row>
    <row r="11">
      <c r="A11" s="27"/>
      <c r="B11" s="11" t="s">
        <v>145</v>
      </c>
      <c r="F11" s="27"/>
      <c r="G11" s="27"/>
      <c r="H11" s="27"/>
      <c r="I11" s="27"/>
      <c r="J11" s="27"/>
    </row>
    <row r="14">
      <c r="A14" s="11" t="s">
        <v>141</v>
      </c>
      <c r="B14" s="12">
        <v>110.0</v>
      </c>
      <c r="C14" s="66">
        <v>4.7</v>
      </c>
      <c r="D14" s="67">
        <v>4.1</v>
      </c>
      <c r="E14" s="68">
        <v>3.6</v>
      </c>
      <c r="F14" s="69">
        <v>3.4</v>
      </c>
      <c r="G14" s="70">
        <v>3.2</v>
      </c>
      <c r="H14" s="71">
        <v>3.3</v>
      </c>
      <c r="I14" s="72">
        <v>3.5</v>
      </c>
      <c r="J14" s="27"/>
    </row>
    <row r="15">
      <c r="A15" s="27"/>
      <c r="B15" s="12">
        <v>100.0</v>
      </c>
      <c r="C15" s="73">
        <v>4.3</v>
      </c>
      <c r="D15" s="74">
        <v>3.7</v>
      </c>
      <c r="E15" s="69">
        <v>3.4</v>
      </c>
      <c r="F15" s="71">
        <v>3.3</v>
      </c>
      <c r="G15" s="71">
        <v>3.3</v>
      </c>
      <c r="H15" s="68">
        <v>3.6</v>
      </c>
      <c r="I15" s="75">
        <v>4.0</v>
      </c>
      <c r="J15" s="27"/>
    </row>
    <row r="16">
      <c r="A16" s="27"/>
      <c r="B16" s="12">
        <v>90.0</v>
      </c>
      <c r="C16" s="76">
        <v>3.9</v>
      </c>
      <c r="D16" s="72">
        <v>3.5</v>
      </c>
      <c r="E16" s="71">
        <v>3.3</v>
      </c>
      <c r="F16" s="71">
        <v>3.3</v>
      </c>
      <c r="G16" s="68">
        <v>3.6</v>
      </c>
      <c r="H16" s="77">
        <v>4.2</v>
      </c>
      <c r="I16" s="78">
        <v>4.9</v>
      </c>
      <c r="J16" s="27"/>
    </row>
    <row r="17">
      <c r="A17" s="27"/>
      <c r="B17" s="12">
        <v>80.0</v>
      </c>
      <c r="C17" s="72">
        <v>3.5</v>
      </c>
      <c r="D17" s="71">
        <v>3.3</v>
      </c>
      <c r="E17" s="71">
        <v>3.3</v>
      </c>
      <c r="F17" s="74">
        <v>3.7</v>
      </c>
      <c r="G17" s="73">
        <v>4.3</v>
      </c>
      <c r="H17" s="79">
        <v>5.3</v>
      </c>
      <c r="I17" s="80">
        <v>6.6</v>
      </c>
      <c r="J17" s="27"/>
    </row>
    <row r="18">
      <c r="A18" s="27"/>
      <c r="B18" s="12">
        <v>70.0</v>
      </c>
      <c r="C18" s="71">
        <v>3.3</v>
      </c>
      <c r="D18" s="71">
        <v>3.3</v>
      </c>
      <c r="E18" s="74">
        <v>3.7</v>
      </c>
      <c r="F18" s="81">
        <v>4.6</v>
      </c>
      <c r="G18" s="82">
        <v>5.8</v>
      </c>
      <c r="H18" s="83">
        <v>7.5</v>
      </c>
      <c r="I18" s="84">
        <v>9.5</v>
      </c>
      <c r="J18" s="27"/>
    </row>
    <row r="19">
      <c r="A19" s="27"/>
      <c r="B19" s="12">
        <v>60.0</v>
      </c>
      <c r="C19" s="71">
        <v>3.3</v>
      </c>
      <c r="D19" s="85">
        <v>3.8</v>
      </c>
      <c r="E19" s="78">
        <v>4.9</v>
      </c>
      <c r="F19" s="80">
        <v>6.6</v>
      </c>
      <c r="G19" s="86">
        <v>8.8</v>
      </c>
      <c r="H19" s="87">
        <v>11.6</v>
      </c>
      <c r="I19" s="88">
        <v>14.9</v>
      </c>
      <c r="J19" s="27"/>
    </row>
    <row r="20">
      <c r="A20" s="27"/>
      <c r="B20" s="12">
        <v>50.0</v>
      </c>
      <c r="C20" s="75">
        <v>4.0</v>
      </c>
      <c r="D20" s="89">
        <v>5.5</v>
      </c>
      <c r="E20" s="90">
        <v>7.9</v>
      </c>
      <c r="F20" s="91">
        <v>11.0</v>
      </c>
      <c r="G20" s="88">
        <v>14.9</v>
      </c>
      <c r="H20" s="92">
        <v>19.6</v>
      </c>
      <c r="I20" s="93">
        <v>25.1</v>
      </c>
      <c r="J20" s="27"/>
    </row>
    <row r="21">
      <c r="A21" s="27"/>
      <c r="B21" s="12">
        <v>40.0</v>
      </c>
      <c r="C21" s="80">
        <v>6.6</v>
      </c>
      <c r="D21" s="94">
        <v>10.1</v>
      </c>
      <c r="E21" s="88">
        <v>14.9</v>
      </c>
      <c r="F21" s="95">
        <v>20.9</v>
      </c>
      <c r="G21" s="96">
        <v>28.2</v>
      </c>
      <c r="H21" s="97">
        <v>36.7</v>
      </c>
      <c r="I21" s="98">
        <v>46.5</v>
      </c>
      <c r="J21" s="27"/>
    </row>
    <row r="22">
      <c r="A22" s="27"/>
      <c r="B22" s="12">
        <v>30.0</v>
      </c>
      <c r="C22" s="88">
        <v>14.9</v>
      </c>
      <c r="D22" s="99">
        <v>23.2</v>
      </c>
      <c r="E22" s="100">
        <v>33.7</v>
      </c>
      <c r="F22" s="98">
        <v>46.5</v>
      </c>
      <c r="G22" s="101">
        <v>61.4</v>
      </c>
      <c r="H22" s="102">
        <v>78.6</v>
      </c>
      <c r="I22" s="103">
        <v>98.0</v>
      </c>
      <c r="J22" s="27"/>
    </row>
    <row r="23">
      <c r="A23" s="27"/>
      <c r="B23" s="27"/>
      <c r="C23" s="12">
        <v>60.0</v>
      </c>
      <c r="D23" s="12">
        <v>70.0</v>
      </c>
      <c r="E23" s="12">
        <v>80.0</v>
      </c>
      <c r="F23" s="12">
        <v>90.0</v>
      </c>
      <c r="G23" s="12">
        <v>100.0</v>
      </c>
      <c r="H23" s="12">
        <v>110.0</v>
      </c>
      <c r="I23" s="12">
        <v>120.0</v>
      </c>
      <c r="J23" s="27"/>
    </row>
    <row r="24">
      <c r="A24" s="27"/>
      <c r="B24" s="11" t="s">
        <v>145</v>
      </c>
      <c r="F24" s="27"/>
      <c r="G24" s="27"/>
      <c r="H24" s="27"/>
      <c r="I24" s="27"/>
      <c r="J24" s="27"/>
    </row>
  </sheetData>
  <mergeCells count="2">
    <mergeCell ref="B11:E11"/>
    <mergeCell ref="B24:E2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1" t="s">
        <v>32</v>
      </c>
      <c r="B1" s="11" t="s">
        <v>49</v>
      </c>
    </row>
    <row r="2">
      <c r="A2" s="11" t="s">
        <v>50</v>
      </c>
      <c r="B2" s="12">
        <v>0.0187</v>
      </c>
    </row>
    <row r="3">
      <c r="A3" s="11" t="s">
        <v>55</v>
      </c>
      <c r="B3" s="12">
        <v>0.056</v>
      </c>
    </row>
    <row r="4">
      <c r="A4" s="11" t="s">
        <v>56</v>
      </c>
      <c r="B4" s="12">
        <v>0.0314</v>
      </c>
    </row>
    <row r="5">
      <c r="A5" s="11" t="s">
        <v>59</v>
      </c>
      <c r="B5" s="12">
        <v>0.032</v>
      </c>
    </row>
    <row r="6">
      <c r="A6" s="11" t="s">
        <v>60</v>
      </c>
      <c r="B6" s="12">
        <v>0.0402</v>
      </c>
    </row>
    <row r="7">
      <c r="A7" s="11" t="s">
        <v>63</v>
      </c>
      <c r="B7" s="12">
        <v>0.0379</v>
      </c>
    </row>
    <row r="8">
      <c r="A8" s="11" t="s">
        <v>65</v>
      </c>
      <c r="B8" s="12">
        <v>0.033</v>
      </c>
    </row>
    <row r="9">
      <c r="A9" s="11" t="s">
        <v>67</v>
      </c>
      <c r="B9" s="12">
        <v>0.0302</v>
      </c>
    </row>
    <row r="10">
      <c r="A10" s="11" t="s">
        <v>69</v>
      </c>
      <c r="B10" s="12">
        <v>0.0314</v>
      </c>
    </row>
    <row r="11">
      <c r="A11" s="11" t="s">
        <v>71</v>
      </c>
      <c r="B11" s="12">
        <v>0.0258</v>
      </c>
    </row>
    <row r="12">
      <c r="A12" s="11" t="s">
        <v>74</v>
      </c>
      <c r="B12" s="12">
        <v>0.0236</v>
      </c>
    </row>
    <row r="13">
      <c r="A13" s="11" t="s">
        <v>75</v>
      </c>
      <c r="B13" s="12">
        <v>0.0202</v>
      </c>
    </row>
    <row r="14">
      <c r="A14" s="11" t="s">
        <v>76</v>
      </c>
      <c r="B14" s="12">
        <v>0.0206</v>
      </c>
    </row>
    <row r="15">
      <c r="A15" s="11" t="s">
        <v>77</v>
      </c>
      <c r="B15" s="12">
        <v>0.0166</v>
      </c>
    </row>
    <row r="16">
      <c r="A16" s="11" t="s">
        <v>78</v>
      </c>
      <c r="B16" s="12">
        <v>0.015</v>
      </c>
    </row>
    <row r="17">
      <c r="A17" s="11" t="s">
        <v>81</v>
      </c>
      <c r="B17" s="12">
        <v>0.0212</v>
      </c>
    </row>
    <row r="18">
      <c r="A18" s="11" t="s">
        <v>82</v>
      </c>
      <c r="B18" s="12">
        <v>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3.0"/>
    <col customWidth="1" min="2" max="2" width="33.29"/>
  </cols>
  <sheetData>
    <row r="1">
      <c r="A1" s="15" t="s">
        <v>37</v>
      </c>
      <c r="B1" s="15" t="s">
        <v>158</v>
      </c>
    </row>
    <row r="2">
      <c r="A2" s="8" t="s">
        <v>161</v>
      </c>
      <c r="B2" s="8">
        <v>32.2</v>
      </c>
    </row>
    <row r="3">
      <c r="A3" s="8" t="s">
        <v>162</v>
      </c>
      <c r="B3" s="8">
        <v>17.3</v>
      </c>
    </row>
    <row r="4">
      <c r="A4" s="8" t="s">
        <v>163</v>
      </c>
      <c r="B4" s="8">
        <v>7.2</v>
      </c>
    </row>
    <row r="5">
      <c r="A5" s="8" t="s">
        <v>164</v>
      </c>
      <c r="B5" s="8">
        <v>7.2</v>
      </c>
    </row>
    <row r="6">
      <c r="A6" s="8" t="s">
        <v>166</v>
      </c>
      <c r="B6" s="8">
        <v>6.7</v>
      </c>
    </row>
    <row r="7">
      <c r="A7" s="8" t="s">
        <v>167</v>
      </c>
      <c r="B7" s="8">
        <v>6.3</v>
      </c>
    </row>
    <row r="8">
      <c r="A8" s="8" t="s">
        <v>169</v>
      </c>
      <c r="B8" s="8">
        <v>5.7</v>
      </c>
    </row>
    <row r="9">
      <c r="A9" s="8" t="s">
        <v>170</v>
      </c>
      <c r="B9" s="8">
        <v>3.3</v>
      </c>
    </row>
    <row r="10">
      <c r="A10" s="8" t="s">
        <v>173</v>
      </c>
      <c r="B10" s="8">
        <v>3.0</v>
      </c>
    </row>
    <row r="11">
      <c r="A11" s="8" t="s">
        <v>174</v>
      </c>
      <c r="B11" s="8">
        <v>2.6</v>
      </c>
    </row>
    <row r="12">
      <c r="A12" s="8" t="s">
        <v>175</v>
      </c>
      <c r="B12" s="8">
        <v>2.6</v>
      </c>
    </row>
    <row r="13">
      <c r="A13" s="8" t="s">
        <v>177</v>
      </c>
      <c r="B13" s="8">
        <v>2.4</v>
      </c>
    </row>
    <row r="14">
      <c r="A14" s="8" t="s">
        <v>178</v>
      </c>
      <c r="B14" s="8">
        <v>1.9</v>
      </c>
    </row>
    <row r="15">
      <c r="A15" s="8" t="s">
        <v>180</v>
      </c>
      <c r="B15" s="8">
        <v>1.6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1" t="s">
        <v>42</v>
      </c>
      <c r="B1" s="11" t="s">
        <v>44</v>
      </c>
    </row>
    <row r="2">
      <c r="A2" s="11" t="s">
        <v>197</v>
      </c>
      <c r="B2" s="19">
        <v>0.06</v>
      </c>
    </row>
    <row r="3">
      <c r="A3" s="11" t="s">
        <v>214</v>
      </c>
      <c r="B3" s="19">
        <v>0.12</v>
      </c>
    </row>
    <row r="4">
      <c r="A4" s="11" t="s">
        <v>215</v>
      </c>
      <c r="B4" s="19">
        <v>0.17</v>
      </c>
    </row>
    <row r="5">
      <c r="A5" s="11" t="s">
        <v>216</v>
      </c>
      <c r="B5" s="19">
        <v>0.21</v>
      </c>
    </row>
    <row r="6">
      <c r="A6" s="11" t="s">
        <v>217</v>
      </c>
      <c r="B6" s="19">
        <v>0.43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1" t="s">
        <v>47</v>
      </c>
      <c r="B1" s="11" t="s">
        <v>44</v>
      </c>
    </row>
    <row r="2">
      <c r="A2" s="11" t="s">
        <v>211</v>
      </c>
      <c r="B2" s="19">
        <v>0.19</v>
      </c>
    </row>
    <row r="3">
      <c r="A3" s="11" t="s">
        <v>212</v>
      </c>
      <c r="B3" s="19">
        <v>0.81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1" t="s">
        <v>53</v>
      </c>
      <c r="B1" s="11" t="s">
        <v>213</v>
      </c>
    </row>
    <row r="2">
      <c r="A2" s="11" t="s">
        <v>197</v>
      </c>
      <c r="B2" s="20">
        <v>0.58</v>
      </c>
    </row>
    <row r="3">
      <c r="A3" s="11" t="s">
        <v>214</v>
      </c>
      <c r="B3" s="20">
        <v>0.68</v>
      </c>
    </row>
    <row r="4">
      <c r="A4" s="11" t="s">
        <v>215</v>
      </c>
      <c r="B4" s="20">
        <v>0.72</v>
      </c>
    </row>
    <row r="5">
      <c r="A5" s="11" t="s">
        <v>216</v>
      </c>
      <c r="B5" s="20">
        <v>0.63</v>
      </c>
    </row>
    <row r="6">
      <c r="A6" s="11" t="s">
        <v>217</v>
      </c>
      <c r="B6" s="20">
        <v>0.52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1" t="s">
        <v>62</v>
      </c>
      <c r="B1" s="11" t="s">
        <v>66</v>
      </c>
    </row>
    <row r="2">
      <c r="A2" s="11" t="s">
        <v>197</v>
      </c>
      <c r="B2" s="19">
        <v>0.56</v>
      </c>
    </row>
    <row r="3">
      <c r="A3" s="11" t="s">
        <v>214</v>
      </c>
      <c r="B3" s="19">
        <v>0.53</v>
      </c>
    </row>
    <row r="4">
      <c r="A4" s="11" t="s">
        <v>215</v>
      </c>
      <c r="B4" s="19">
        <v>0.41</v>
      </c>
    </row>
    <row r="5">
      <c r="A5" s="11" t="s">
        <v>216</v>
      </c>
      <c r="B5" s="19">
        <v>0.48</v>
      </c>
    </row>
    <row r="6">
      <c r="A6" s="11" t="s">
        <v>217</v>
      </c>
      <c r="B6" s="19">
        <v>0.42</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1" t="s">
        <v>72</v>
      </c>
      <c r="B1" s="11" t="s">
        <v>66</v>
      </c>
    </row>
    <row r="2">
      <c r="A2" s="11" t="s">
        <v>211</v>
      </c>
      <c r="B2" s="19">
        <v>0.32</v>
      </c>
    </row>
    <row r="3">
      <c r="A3" s="11" t="s">
        <v>212</v>
      </c>
      <c r="B3" s="19">
        <v>0.49</v>
      </c>
    </row>
  </sheetData>
  <drawing r:id="rId1"/>
</worksheet>
</file>