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am/Downloads/"/>
    </mc:Choice>
  </mc:AlternateContent>
  <xr:revisionPtr revIDLastSave="0" documentId="13_ncr:1_{E20D4C80-803D-A04B-809C-AD861DFB9CC3}" xr6:coauthVersionLast="47" xr6:coauthVersionMax="47" xr10:uidLastSave="{00000000-0000-0000-0000-000000000000}"/>
  <bookViews>
    <workbookView xWindow="0" yWindow="740" windowWidth="34560" windowHeight="21600" tabRatio="50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7" i="1"/>
  <c r="N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7" i="1"/>
  <c r="M8" i="1"/>
  <c r="G8" i="1"/>
  <c r="G9" i="1"/>
  <c r="G10" i="1"/>
  <c r="G11" i="1"/>
  <c r="G12" i="1"/>
  <c r="G13" i="1"/>
  <c r="G14" i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</calcChain>
</file>

<file path=xl/sharedStrings.xml><?xml version="1.0" encoding="utf-8"?>
<sst xmlns="http://schemas.openxmlformats.org/spreadsheetml/2006/main" count="23" uniqueCount="15">
  <si>
    <t>UK</t>
  </si>
  <si>
    <t>Japan</t>
  </si>
  <si>
    <t>Expected return</t>
  </si>
  <si>
    <t>Volatility</t>
  </si>
  <si>
    <t>Let w denote the weight of Japan in a UK-Japan portfolio</t>
  </si>
  <si>
    <t>w</t>
  </si>
  <si>
    <t>Portfolio expected return</t>
  </si>
  <si>
    <t>Portfolio volatility</t>
  </si>
  <si>
    <t>Find the weights for the minimum varinace portfolio you can create from these two risky assets</t>
  </si>
  <si>
    <t>Japan's weight</t>
  </si>
  <si>
    <t>UK's weight</t>
  </si>
  <si>
    <t>Instructions:</t>
  </si>
  <si>
    <t>Please format portfolio expected return and volatility as 'Percentage' with three digits after the decimal point.</t>
  </si>
  <si>
    <t>Please format portfolio expected return and volatility as 'Percentage' with four digits after the decimal point.</t>
  </si>
  <si>
    <t>Please format the portfolio weight as 'Number' with two digits after the decimal point.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</si>
</sst>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0%"/>
  </numFmts>
  <fonts count="8" x14ac:knownFonts="1">
    <font>
      <sz val="12"/>
      <color theme="1"/>
      <name val="Calibri"/>
      <family val="2"/>
      <charset val="134"/>
      <scheme val="minor"/>
    </font>
    <font>
      <sz val="11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25"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2" fontId="0" fillId="0" borderId="0" xfId="0" applyNumberFormat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2" fontId="0" fillId="2" borderId="2" xfId="0" applyNumberFormat="1" applyFill="1" applyBorder="1" applyAlignment="1">
      <alignment horizontal="center"/>
    </xf>
    <xf numFmtId="164" fontId="0" fillId="0" borderId="0" xfId="0" applyNumberFormat="1" applyProtection="1">
      <protection locked="0"/>
    </xf>
    <xf numFmtId="164" fontId="0" fillId="2" borderId="0" xfId="0" applyNumberFormat="1" applyFill="1" applyAlignment="1">
      <alignment horizontal="center"/>
    </xf>
    <xf numFmtId="0" fontId="0" fillId="4" borderId="3" xfId="0" applyFill="1" applyBorder="1"/>
    <xf numFmtId="0" fontId="0" fillId="4" borderId="1" xfId="0" applyFill="1" applyBorder="1" applyAlignment="1">
      <alignment horizontal="center"/>
    </xf>
    <xf numFmtId="0" fontId="0" fillId="4" borderId="2" xfId="0" applyFill="1" applyBorder="1"/>
    <xf numFmtId="0" fontId="0" fillId="4" borderId="0" xfId="0" applyFill="1"/>
    <xf numFmtId="164" fontId="1" fillId="4" borderId="0" xfId="0" applyNumberFormat="1" applyFont="1" applyFill="1" applyAlignment="1">
      <alignment horizontal="center" vertical="center" wrapText="1"/>
    </xf>
    <xf numFmtId="164" fontId="0" fillId="4" borderId="0" xfId="0" applyNumberFormat="1" applyFill="1" applyAlignment="1">
      <alignment horizontal="center" wrapText="1"/>
    </xf>
    <xf numFmtId="165" fontId="0" fillId="4" borderId="0" xfId="21" applyNumberFormat="1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 applyAlignment="1">
      <alignment horizontal="center"/>
    </xf>
    <xf numFmtId="165" fontId="0" fillId="3" borderId="0" xfId="0" applyNumberFormat="1" applyFill="1" applyProtection="1">
      <protection locked="0"/>
    </xf>
    <xf numFmtId="2" fontId="0" fillId="3" borderId="0" xfId="0" applyNumberFormat="1" applyFill="1" applyAlignment="1" applyProtection="1">
      <alignment horizontal="center"/>
      <protection locked="0"/>
    </xf>
    <xf numFmtId="166" fontId="0" fillId="3" borderId="0" xfId="0" applyNumberFormat="1" applyFill="1" applyProtection="1">
      <protection locked="0"/>
    </xf>
  </cellXfs>
  <cellStyles count="2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  <cellStyle name="Percent" xfId="2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1"/>
  <sheetViews>
    <sheetView tabSelected="1" topLeftCell="F1" zoomScale="140" workbookViewId="0">
      <selection activeCell="H7" sqref="H7"/>
    </sheetView>
  </sheetViews>
  <sheetFormatPr baseColWidth="10" defaultColWidth="11" defaultRowHeight="16" x14ac:dyDescent="0.2"/>
  <cols>
    <col min="3" max="3" width="14.33203125" bestFit="1" customWidth="1"/>
    <col min="6" max="6" width="8.83203125" customWidth="1"/>
    <col min="7" max="7" width="14.1640625" customWidth="1"/>
    <col min="8" max="8" width="28" customWidth="1"/>
    <col min="9" max="9" width="27" customWidth="1"/>
    <col min="10" max="10" width="26.6640625" customWidth="1"/>
    <col min="11" max="11" width="5.83203125" customWidth="1"/>
    <col min="12" max="12" width="13.1640625" bestFit="1" customWidth="1"/>
    <col min="14" max="14" width="21.83203125" bestFit="1" customWidth="1"/>
    <col min="15" max="15" width="20.83203125" customWidth="1"/>
  </cols>
  <sheetData>
    <row r="1" spans="1:18" x14ac:dyDescent="0.2">
      <c r="L1" s="19" t="s">
        <v>11</v>
      </c>
    </row>
    <row r="2" spans="1:18" x14ac:dyDescent="0.2">
      <c r="G2" s="19" t="s">
        <v>11</v>
      </c>
      <c r="L2" s="20" t="s">
        <v>13</v>
      </c>
    </row>
    <row r="3" spans="1:18" x14ac:dyDescent="0.2">
      <c r="G3" s="20" t="s">
        <v>12</v>
      </c>
      <c r="L3" s="20" t="s">
        <v>14</v>
      </c>
    </row>
    <row r="5" spans="1:18" x14ac:dyDescent="0.2">
      <c r="B5" s="12"/>
      <c r="C5" s="13" t="s">
        <v>2</v>
      </c>
      <c r="D5" s="13" t="s">
        <v>3</v>
      </c>
      <c r="G5" s="21" t="s">
        <v>4</v>
      </c>
      <c r="H5" s="21"/>
      <c r="I5" s="21"/>
      <c r="L5" s="21" t="s">
        <v>8</v>
      </c>
      <c r="M5" s="21"/>
      <c r="N5" s="21"/>
      <c r="O5" s="21"/>
      <c r="P5" s="21"/>
      <c r="Q5" s="21"/>
      <c r="R5" s="21"/>
    </row>
    <row r="6" spans="1:18" x14ac:dyDescent="0.2">
      <c r="B6" s="14" t="s">
        <v>0</v>
      </c>
      <c r="C6" s="18">
        <v>0.15890000000000001</v>
      </c>
      <c r="D6" s="18">
        <v>0.24299999999999999</v>
      </c>
      <c r="G6" s="7" t="s">
        <v>5</v>
      </c>
      <c r="H6" s="3" t="s">
        <v>6</v>
      </c>
      <c r="I6" s="3" t="s">
        <v>7</v>
      </c>
      <c r="L6" s="5"/>
      <c r="M6" s="7" t="s">
        <v>5</v>
      </c>
      <c r="N6" s="8" t="s">
        <v>6</v>
      </c>
      <c r="O6" s="3" t="s">
        <v>7</v>
      </c>
    </row>
    <row r="7" spans="1:18" x14ac:dyDescent="0.2">
      <c r="A7" s="1"/>
      <c r="B7" s="14" t="s">
        <v>1</v>
      </c>
      <c r="C7" s="18">
        <v>0.1497</v>
      </c>
      <c r="D7" s="18">
        <v>0.2298</v>
      </c>
      <c r="G7" s="9">
        <v>0</v>
      </c>
      <c r="H7" s="22">
        <f>(1-G7)*$C$6 + G7*$C$7</f>
        <v>0.15890000000000001</v>
      </c>
      <c r="I7" s="22">
        <f>SQRT( ((1-G7)^2*$D$6^2) + (G7^2*$D$7^2) + (2*(1-G7)*G7*$D$10*$D$6*$D$7) )</f>
        <v>0.24299999999999999</v>
      </c>
      <c r="J7" s="10"/>
      <c r="K7" s="10"/>
      <c r="L7" s="4" t="s">
        <v>9</v>
      </c>
      <c r="M7" s="23">
        <v>0.55570729370953997</v>
      </c>
      <c r="N7" s="24">
        <f>(1-M7)*$C$6 + M7*$C$7</f>
        <v>0.15378749289787225</v>
      </c>
      <c r="O7" s="24">
        <f>SQRT( ((1-M7)^2*$D$6^2) + (M7^2*$D$7^2) + (2*(1-M7)*M7*$D$10*$D$6*$D$7) )</f>
        <v>0.2043300675083318</v>
      </c>
    </row>
    <row r="8" spans="1:18" x14ac:dyDescent="0.2">
      <c r="A8" s="1"/>
      <c r="B8" s="15"/>
      <c r="C8" s="16"/>
      <c r="D8" s="16"/>
      <c r="G8" s="9">
        <f>+G7+0.01</f>
        <v>0.01</v>
      </c>
      <c r="H8" s="22">
        <f t="shared" ref="H8:H71" si="0">(1-G8)*$C$6 + G8*$C$7</f>
        <v>0.158808</v>
      </c>
      <c r="I8" s="22">
        <f t="shared" ref="I8:I71" si="1">SQRT( ((1-G8)^2*$D$6^2) + (G8^2*$D$7^2) + (2*(1-G8)*G8*$D$10*$D$6*$D$7) )</f>
        <v>0.2417271924380871</v>
      </c>
      <c r="J8" s="10"/>
      <c r="K8" s="10"/>
      <c r="L8" s="4" t="s">
        <v>10</v>
      </c>
      <c r="M8" s="11">
        <f>1-M7</f>
        <v>0.44429270629046003</v>
      </c>
      <c r="N8" s="2"/>
      <c r="O8" s="2"/>
    </row>
    <row r="9" spans="1:18" x14ac:dyDescent="0.2">
      <c r="A9" s="1"/>
      <c r="B9" s="12"/>
      <c r="C9" s="13" t="s">
        <v>0</v>
      </c>
      <c r="D9" s="13" t="s">
        <v>1</v>
      </c>
      <c r="G9" s="9">
        <f t="shared" ref="G9:G72" si="2">+G8+0.01</f>
        <v>0.02</v>
      </c>
      <c r="H9" s="22">
        <f t="shared" si="0"/>
        <v>0.158716</v>
      </c>
      <c r="I9" s="22">
        <f t="shared" si="1"/>
        <v>0.24047094264380467</v>
      </c>
      <c r="J9" s="10"/>
      <c r="K9" s="10"/>
    </row>
    <row r="10" spans="1:18" x14ac:dyDescent="0.2">
      <c r="B10" s="14" t="s">
        <v>0</v>
      </c>
      <c r="C10" s="17">
        <v>1</v>
      </c>
      <c r="D10" s="17">
        <v>0.5</v>
      </c>
      <c r="G10" s="9">
        <f t="shared" si="2"/>
        <v>0.03</v>
      </c>
      <c r="H10" s="22">
        <f t="shared" si="0"/>
        <v>0.15862400000000001</v>
      </c>
      <c r="I10" s="22">
        <f t="shared" si="1"/>
        <v>0.23923151146117855</v>
      </c>
      <c r="J10" s="10"/>
      <c r="K10" s="10"/>
    </row>
    <row r="11" spans="1:18" x14ac:dyDescent="0.2">
      <c r="B11" s="14" t="s">
        <v>1</v>
      </c>
      <c r="C11" s="17">
        <v>0.5</v>
      </c>
      <c r="D11" s="17">
        <v>1</v>
      </c>
      <c r="G11" s="9">
        <f t="shared" si="2"/>
        <v>0.04</v>
      </c>
      <c r="H11" s="22">
        <f t="shared" si="0"/>
        <v>0.15853200000000001</v>
      </c>
      <c r="I11" s="22">
        <f t="shared" si="1"/>
        <v>0.23800916163879071</v>
      </c>
      <c r="J11" s="10"/>
      <c r="K11" s="10"/>
    </row>
    <row r="12" spans="1:18" x14ac:dyDescent="0.2">
      <c r="G12" s="9">
        <f t="shared" si="2"/>
        <v>0.05</v>
      </c>
      <c r="H12" s="22">
        <f t="shared" si="0"/>
        <v>0.15844</v>
      </c>
      <c r="I12" s="22">
        <f t="shared" si="1"/>
        <v>0.23680415769154051</v>
      </c>
      <c r="J12" s="10"/>
      <c r="K12" s="10"/>
    </row>
    <row r="13" spans="1:18" x14ac:dyDescent="0.2">
      <c r="G13" s="9">
        <f t="shared" si="2"/>
        <v>6.0000000000000005E-2</v>
      </c>
      <c r="H13" s="22">
        <f t="shared" si="0"/>
        <v>0.15834799999999999</v>
      </c>
      <c r="I13" s="22">
        <f t="shared" si="1"/>
        <v>0.23561676575320353</v>
      </c>
      <c r="J13" s="10"/>
      <c r="K13" s="10"/>
    </row>
    <row r="14" spans="1:18" x14ac:dyDescent="0.2">
      <c r="G14" s="9">
        <f t="shared" si="2"/>
        <v>7.0000000000000007E-2</v>
      </c>
      <c r="H14" s="22">
        <f t="shared" si="0"/>
        <v>0.15825599999999998</v>
      </c>
      <c r="I14" s="22">
        <f t="shared" si="1"/>
        <v>0.23444725341961248</v>
      </c>
      <c r="J14" s="10"/>
      <c r="K14" s="10"/>
    </row>
    <row r="15" spans="1:18" x14ac:dyDescent="0.2">
      <c r="G15" s="9">
        <f t="shared" si="2"/>
        <v>0.08</v>
      </c>
      <c r="H15" s="22">
        <f t="shared" si="0"/>
        <v>0.15816400000000003</v>
      </c>
      <c r="I15" s="22">
        <f t="shared" si="1"/>
        <v>0.23329588958230704</v>
      </c>
      <c r="J15" s="10"/>
      <c r="K15" s="10"/>
    </row>
    <row r="16" spans="1:18" x14ac:dyDescent="0.2">
      <c r="G16" s="9">
        <f t="shared" si="2"/>
        <v>0.09</v>
      </c>
      <c r="H16" s="22">
        <f t="shared" si="0"/>
        <v>0.15807199999999999</v>
      </c>
      <c r="I16" s="22">
        <f t="shared" si="1"/>
        <v>0.23216294425252276</v>
      </c>
      <c r="J16" s="10"/>
      <c r="K16" s="10"/>
    </row>
    <row r="17" spans="7:11" x14ac:dyDescent="0.2">
      <c r="G17" s="9">
        <f t="shared" si="2"/>
        <v>9.9999999999999992E-2</v>
      </c>
      <c r="H17" s="22">
        <f t="shared" si="0"/>
        <v>0.15798000000000004</v>
      </c>
      <c r="I17" s="22">
        <f t="shared" si="1"/>
        <v>0.23104868837541581</v>
      </c>
      <c r="J17" s="10"/>
      <c r="K17" s="10"/>
    </row>
    <row r="18" spans="7:11" x14ac:dyDescent="0.2">
      <c r="G18" s="9">
        <f t="shared" si="2"/>
        <v>0.10999999999999999</v>
      </c>
      <c r="H18" s="22">
        <f t="shared" si="0"/>
        <v>0.15788800000000003</v>
      </c>
      <c r="I18" s="22">
        <f t="shared" si="1"/>
        <v>0.22995339363444933</v>
      </c>
      <c r="J18" s="10"/>
      <c r="K18" s="10"/>
    </row>
    <row r="19" spans="7:11" x14ac:dyDescent="0.2">
      <c r="G19" s="9">
        <f t="shared" si="2"/>
        <v>0.11999999999999998</v>
      </c>
      <c r="H19" s="22">
        <f t="shared" si="0"/>
        <v>0.15779600000000002</v>
      </c>
      <c r="I19" s="22">
        <f t="shared" si="1"/>
        <v>0.22887733224589979</v>
      </c>
      <c r="J19" s="10"/>
      <c r="K19" s="10"/>
    </row>
    <row r="20" spans="7:11" x14ac:dyDescent="0.2">
      <c r="G20" s="9">
        <f t="shared" si="2"/>
        <v>0.12999999999999998</v>
      </c>
      <c r="H20" s="22">
        <f t="shared" si="0"/>
        <v>0.15770400000000001</v>
      </c>
      <c r="I20" s="22">
        <f t="shared" si="1"/>
        <v>0.2278207767434744</v>
      </c>
      <c r="J20" s="10"/>
      <c r="K20" s="10"/>
    </row>
    <row r="21" spans="7:11" x14ac:dyDescent="0.2">
      <c r="G21" s="9">
        <f t="shared" si="2"/>
        <v>0.13999999999999999</v>
      </c>
      <c r="H21" s="22">
        <f t="shared" si="0"/>
        <v>0.157612</v>
      </c>
      <c r="I21" s="22">
        <f t="shared" si="1"/>
        <v>0.22678399975306895</v>
      </c>
      <c r="J21" s="10"/>
      <c r="K21" s="10"/>
    </row>
    <row r="22" spans="7:11" x14ac:dyDescent="0.2">
      <c r="G22" s="9">
        <f t="shared" si="2"/>
        <v>0.15</v>
      </c>
      <c r="H22" s="22">
        <f t="shared" si="0"/>
        <v>0.15752000000000002</v>
      </c>
      <c r="I22" s="22">
        <f t="shared" si="1"/>
        <v>0.22576727375773487</v>
      </c>
      <c r="J22" s="10"/>
      <c r="K22" s="10"/>
    </row>
    <row r="23" spans="7:11" x14ac:dyDescent="0.2">
      <c r="G23" s="9">
        <f t="shared" si="2"/>
        <v>0.16</v>
      </c>
      <c r="H23" s="22">
        <f t="shared" si="0"/>
        <v>0.15742800000000001</v>
      </c>
      <c r="I23" s="22">
        <f t="shared" si="1"/>
        <v>0.22477087085296438</v>
      </c>
      <c r="J23" s="10"/>
      <c r="K23" s="10"/>
    </row>
    <row r="24" spans="7:11" x14ac:dyDescent="0.2">
      <c r="G24" s="9">
        <f t="shared" si="2"/>
        <v>0.17</v>
      </c>
      <c r="H24" s="22">
        <f t="shared" si="0"/>
        <v>0.157336</v>
      </c>
      <c r="I24" s="22">
        <f t="shared" si="1"/>
        <v>0.2237950624924509</v>
      </c>
      <c r="J24" s="10"/>
      <c r="K24" s="10"/>
    </row>
    <row r="25" spans="7:11" x14ac:dyDescent="0.2">
      <c r="G25" s="9">
        <f t="shared" si="2"/>
        <v>0.18000000000000002</v>
      </c>
      <c r="H25" s="22">
        <f t="shared" si="0"/>
        <v>0.15724399999999999</v>
      </c>
      <c r="I25" s="22">
        <f t="shared" si="1"/>
        <v>0.22284011922452382</v>
      </c>
      <c r="J25" s="10"/>
      <c r="K25" s="10"/>
    </row>
    <row r="26" spans="7:11" x14ac:dyDescent="0.2">
      <c r="G26" s="9">
        <f t="shared" si="2"/>
        <v>0.19000000000000003</v>
      </c>
      <c r="H26" s="22">
        <f t="shared" si="0"/>
        <v>0.15715199999999999</v>
      </c>
      <c r="I26" s="22">
        <f t="shared" si="1"/>
        <v>0.22190631041951012</v>
      </c>
      <c r="J26" s="10"/>
      <c r="K26" s="10"/>
    </row>
    <row r="27" spans="7:11" x14ac:dyDescent="0.2">
      <c r="G27" s="9">
        <f t="shared" si="2"/>
        <v>0.20000000000000004</v>
      </c>
      <c r="H27" s="22">
        <f t="shared" si="0"/>
        <v>0.15706000000000001</v>
      </c>
      <c r="I27" s="22">
        <f t="shared" si="1"/>
        <v>0.22099390398832269</v>
      </c>
      <c r="J27" s="10"/>
      <c r="K27" s="10"/>
    </row>
    <row r="28" spans="7:11" x14ac:dyDescent="0.2">
      <c r="G28" s="9">
        <f t="shared" si="2"/>
        <v>0.21000000000000005</v>
      </c>
      <c r="H28" s="22">
        <f t="shared" si="0"/>
        <v>0.156968</v>
      </c>
      <c r="I28" s="22">
        <f t="shared" si="1"/>
        <v>0.22010316609263028</v>
      </c>
      <c r="J28" s="10"/>
      <c r="K28" s="10"/>
    </row>
    <row r="29" spans="7:11" x14ac:dyDescent="0.2">
      <c r="G29" s="9">
        <f t="shared" si="2"/>
        <v>0.22000000000000006</v>
      </c>
      <c r="H29" s="22">
        <f t="shared" si="0"/>
        <v>0.15687600000000002</v>
      </c>
      <c r="I29" s="22">
        <f t="shared" si="1"/>
        <v>0.21923436084701686</v>
      </c>
      <c r="J29" s="10"/>
      <c r="K29" s="10"/>
    </row>
    <row r="30" spans="7:11" x14ac:dyDescent="0.2">
      <c r="G30" s="9">
        <f t="shared" si="2"/>
        <v>0.23000000000000007</v>
      </c>
      <c r="H30" s="22">
        <f t="shared" si="0"/>
        <v>0.15678400000000001</v>
      </c>
      <c r="I30" s="22">
        <f t="shared" si="1"/>
        <v>0.21838775001359392</v>
      </c>
      <c r="J30" s="10"/>
      <c r="K30" s="10"/>
    </row>
    <row r="31" spans="7:11" x14ac:dyDescent="0.2">
      <c r="G31" s="9">
        <f t="shared" si="2"/>
        <v>0.24000000000000007</v>
      </c>
      <c r="H31" s="22">
        <f t="shared" si="0"/>
        <v>0.156692</v>
      </c>
      <c r="I31" s="22">
        <f t="shared" si="1"/>
        <v>0.21756359268958583</v>
      </c>
      <c r="J31" s="10"/>
      <c r="K31" s="10"/>
    </row>
    <row r="32" spans="7:11" x14ac:dyDescent="0.2">
      <c r="G32" s="9">
        <f t="shared" si="2"/>
        <v>0.25000000000000006</v>
      </c>
      <c r="H32" s="22">
        <f t="shared" si="0"/>
        <v>0.15660000000000002</v>
      </c>
      <c r="I32" s="22">
        <f t="shared" si="1"/>
        <v>0.21676214498846424</v>
      </c>
      <c r="J32" s="10"/>
      <c r="K32" s="10"/>
    </row>
    <row r="33" spans="7:11" x14ac:dyDescent="0.2">
      <c r="G33" s="9">
        <f t="shared" si="2"/>
        <v>0.26000000000000006</v>
      </c>
      <c r="H33" s="22">
        <f t="shared" si="0"/>
        <v>0.15650800000000004</v>
      </c>
      <c r="I33" s="22">
        <f t="shared" si="1"/>
        <v>0.21598365971526642</v>
      </c>
      <c r="J33" s="10"/>
      <c r="K33" s="10"/>
    </row>
    <row r="34" spans="7:11" x14ac:dyDescent="0.2">
      <c r="G34" s="9">
        <f t="shared" si="2"/>
        <v>0.27000000000000007</v>
      </c>
      <c r="H34" s="22">
        <f t="shared" si="0"/>
        <v>0.156416</v>
      </c>
      <c r="I34" s="22">
        <f t="shared" si="1"/>
        <v>0.21522838603678651</v>
      </c>
      <c r="J34" s="10"/>
      <c r="K34" s="10"/>
    </row>
    <row r="35" spans="7:11" x14ac:dyDescent="0.2">
      <c r="G35" s="9">
        <f t="shared" si="2"/>
        <v>0.28000000000000008</v>
      </c>
      <c r="H35" s="22">
        <f t="shared" si="0"/>
        <v>0.15632400000000002</v>
      </c>
      <c r="I35" s="22">
        <f t="shared" si="1"/>
        <v>0.21449656914738754</v>
      </c>
      <c r="J35" s="10"/>
      <c r="K35" s="10"/>
    </row>
    <row r="36" spans="7:11" x14ac:dyDescent="0.2">
      <c r="G36" s="9">
        <f t="shared" si="2"/>
        <v>0.29000000000000009</v>
      </c>
      <c r="H36" s="22">
        <f t="shared" si="0"/>
        <v>0.15623200000000001</v>
      </c>
      <c r="I36" s="22">
        <f t="shared" si="1"/>
        <v>0.21378844993123461</v>
      </c>
      <c r="J36" s="10"/>
      <c r="K36" s="10"/>
    </row>
    <row r="37" spans="7:11" x14ac:dyDescent="0.2">
      <c r="G37" s="9">
        <f t="shared" si="2"/>
        <v>0.3000000000000001</v>
      </c>
      <c r="H37" s="22">
        <f t="shared" si="0"/>
        <v>0.15614</v>
      </c>
      <c r="I37" s="22">
        <f t="shared" si="1"/>
        <v>0.21310426462180432</v>
      </c>
      <c r="J37" s="10"/>
      <c r="K37" s="10"/>
    </row>
    <row r="38" spans="7:11" x14ac:dyDescent="0.2">
      <c r="G38" s="9">
        <f t="shared" si="2"/>
        <v>0.31000000000000011</v>
      </c>
      <c r="H38" s="22">
        <f t="shared" si="0"/>
        <v>0.15604800000000002</v>
      </c>
      <c r="I38" s="22">
        <f t="shared" si="1"/>
        <v>0.2124442444595758</v>
      </c>
      <c r="J38" s="10"/>
      <c r="K38" s="10"/>
    </row>
    <row r="39" spans="7:11" x14ac:dyDescent="0.2">
      <c r="G39" s="9">
        <f t="shared" si="2"/>
        <v>0.32000000000000012</v>
      </c>
      <c r="H39" s="22">
        <f t="shared" si="0"/>
        <v>0.15595600000000001</v>
      </c>
      <c r="I39" s="22">
        <f t="shared" si="1"/>
        <v>0.21180861534885684</v>
      </c>
      <c r="J39" s="10"/>
      <c r="K39" s="10"/>
    </row>
    <row r="40" spans="7:11" x14ac:dyDescent="0.2">
      <c r="G40" s="9">
        <f t="shared" si="2"/>
        <v>0.33000000000000013</v>
      </c>
      <c r="H40" s="22">
        <f t="shared" si="0"/>
        <v>0.15586400000000003</v>
      </c>
      <c r="I40" s="22">
        <f t="shared" si="1"/>
        <v>0.21119759751474448</v>
      </c>
      <c r="J40" s="10"/>
      <c r="K40" s="10"/>
    </row>
    <row r="41" spans="7:11" x14ac:dyDescent="0.2">
      <c r="G41" s="9">
        <f t="shared" si="2"/>
        <v>0.34000000000000014</v>
      </c>
      <c r="H41" s="22">
        <f t="shared" si="0"/>
        <v>0.15577200000000002</v>
      </c>
      <c r="I41" s="22">
        <f t="shared" si="1"/>
        <v>0.21061140516125901</v>
      </c>
      <c r="J41" s="10"/>
      <c r="K41" s="10"/>
    </row>
    <row r="42" spans="7:11" x14ac:dyDescent="0.2">
      <c r="G42" s="9">
        <f t="shared" si="2"/>
        <v>0.35000000000000014</v>
      </c>
      <c r="H42" s="22">
        <f t="shared" si="0"/>
        <v>0.15568000000000001</v>
      </c>
      <c r="I42" s="22">
        <f t="shared" si="1"/>
        <v>0.21005024613172915</v>
      </c>
      <c r="J42" s="10"/>
      <c r="K42" s="10"/>
    </row>
    <row r="43" spans="7:11" x14ac:dyDescent="0.2">
      <c r="G43" s="9">
        <f t="shared" si="2"/>
        <v>0.36000000000000015</v>
      </c>
      <c r="H43" s="22">
        <f t="shared" si="0"/>
        <v>0.155588</v>
      </c>
      <c r="I43" s="22">
        <f t="shared" si="1"/>
        <v>0.20951432157253594</v>
      </c>
      <c r="J43" s="10"/>
      <c r="K43" s="10"/>
    </row>
    <row r="44" spans="7:11" x14ac:dyDescent="0.2">
      <c r="G44" s="9">
        <f t="shared" si="2"/>
        <v>0.37000000000000016</v>
      </c>
      <c r="H44" s="22">
        <f t="shared" si="0"/>
        <v>0.15549600000000002</v>
      </c>
      <c r="I44" s="22">
        <f t="shared" si="1"/>
        <v>0.20900382560135114</v>
      </c>
      <c r="J44" s="10"/>
      <c r="K44" s="10"/>
    </row>
    <row r="45" spans="7:11" x14ac:dyDescent="0.2">
      <c r="G45" s="9">
        <f t="shared" si="2"/>
        <v>0.38000000000000017</v>
      </c>
      <c r="H45" s="22">
        <f t="shared" si="0"/>
        <v>0.15540400000000001</v>
      </c>
      <c r="I45" s="22">
        <f t="shared" si="1"/>
        <v>0.20851894498102563</v>
      </c>
      <c r="J45" s="10"/>
      <c r="K45" s="10"/>
    </row>
    <row r="46" spans="7:11" x14ac:dyDescent="0.2">
      <c r="G46" s="9">
        <f t="shared" si="2"/>
        <v>0.39000000000000018</v>
      </c>
      <c r="H46" s="22">
        <f t="shared" si="0"/>
        <v>0.15531200000000001</v>
      </c>
      <c r="I46" s="22">
        <f t="shared" si="1"/>
        <v>0.20805985880029815</v>
      </c>
      <c r="J46" s="10"/>
      <c r="K46" s="10"/>
    </row>
    <row r="47" spans="7:11" x14ac:dyDescent="0.2">
      <c r="G47" s="9">
        <f t="shared" si="2"/>
        <v>0.40000000000000019</v>
      </c>
      <c r="H47" s="22">
        <f t="shared" si="0"/>
        <v>0.15522000000000002</v>
      </c>
      <c r="I47" s="22">
        <f t="shared" si="1"/>
        <v>0.2076267381625016</v>
      </c>
      <c r="J47" s="10"/>
      <c r="K47" s="10"/>
    </row>
    <row r="48" spans="7:11" x14ac:dyDescent="0.2">
      <c r="G48" s="9">
        <f t="shared" si="2"/>
        <v>0.4100000000000002</v>
      </c>
      <c r="H48" s="22">
        <f t="shared" si="0"/>
        <v>0.15512800000000002</v>
      </c>
      <c r="I48" s="22">
        <f t="shared" si="1"/>
        <v>0.20721974588344616</v>
      </c>
      <c r="J48" s="10"/>
      <c r="K48" s="10"/>
    </row>
    <row r="49" spans="7:11" x14ac:dyDescent="0.2">
      <c r="G49" s="9">
        <f t="shared" si="2"/>
        <v>0.42000000000000021</v>
      </c>
      <c r="H49" s="22">
        <f t="shared" si="0"/>
        <v>0.15503600000000001</v>
      </c>
      <c r="I49" s="22">
        <f t="shared" si="1"/>
        <v>0.20683903619964972</v>
      </c>
      <c r="J49" s="10"/>
      <c r="K49" s="10"/>
    </row>
    <row r="50" spans="7:11" x14ac:dyDescent="0.2">
      <c r="G50" s="9">
        <f t="shared" si="2"/>
        <v>0.43000000000000022</v>
      </c>
      <c r="H50" s="22">
        <f t="shared" si="0"/>
        <v>0.15494400000000003</v>
      </c>
      <c r="I50" s="22">
        <f t="shared" si="1"/>
        <v>0.20648475448807352</v>
      </c>
      <c r="J50" s="10"/>
      <c r="K50" s="10"/>
    </row>
    <row r="51" spans="7:11" x14ac:dyDescent="0.2">
      <c r="G51" s="9">
        <f t="shared" si="2"/>
        <v>0.44000000000000022</v>
      </c>
      <c r="H51" s="22">
        <f t="shared" si="0"/>
        <v>0.15485200000000002</v>
      </c>
      <c r="I51" s="22">
        <f t="shared" si="1"/>
        <v>0.20615703699849783</v>
      </c>
      <c r="J51" s="10"/>
      <c r="K51" s="10"/>
    </row>
    <row r="52" spans="7:11" x14ac:dyDescent="0.2">
      <c r="G52" s="9">
        <f t="shared" si="2"/>
        <v>0.45000000000000023</v>
      </c>
      <c r="H52" s="22">
        <f t="shared" si="0"/>
        <v>0.15476000000000001</v>
      </c>
      <c r="I52" s="22">
        <f t="shared" si="1"/>
        <v>0.2058560105996422</v>
      </c>
      <c r="J52" s="10"/>
      <c r="K52" s="10"/>
    </row>
    <row r="53" spans="7:11" x14ac:dyDescent="0.2">
      <c r="G53" s="9">
        <f t="shared" si="2"/>
        <v>0.46000000000000024</v>
      </c>
      <c r="H53" s="22">
        <f t="shared" si="0"/>
        <v>0.15466800000000003</v>
      </c>
      <c r="I53" s="22">
        <f t="shared" si="1"/>
        <v>0.20558179254009826</v>
      </c>
      <c r="J53" s="10"/>
      <c r="K53" s="10"/>
    </row>
    <row r="54" spans="7:11" x14ac:dyDescent="0.2">
      <c r="G54" s="9">
        <f t="shared" si="2"/>
        <v>0.47000000000000025</v>
      </c>
      <c r="H54" s="22">
        <f t="shared" si="0"/>
        <v>0.15457599999999999</v>
      </c>
      <c r="I54" s="22">
        <f t="shared" si="1"/>
        <v>0.20533449022509589</v>
      </c>
      <c r="J54" s="10"/>
      <c r="K54" s="10"/>
    </row>
    <row r="55" spans="7:11" x14ac:dyDescent="0.2">
      <c r="G55" s="9">
        <f t="shared" si="2"/>
        <v>0.48000000000000026</v>
      </c>
      <c r="H55" s="22">
        <f t="shared" si="0"/>
        <v>0.15448400000000001</v>
      </c>
      <c r="I55" s="22">
        <f t="shared" si="1"/>
        <v>0.20511420101007147</v>
      </c>
      <c r="J55" s="10"/>
      <c r="K55" s="10"/>
    </row>
    <row r="56" spans="7:11" x14ac:dyDescent="0.2">
      <c r="G56" s="9">
        <f t="shared" si="2"/>
        <v>0.49000000000000027</v>
      </c>
      <c r="H56" s="22">
        <f t="shared" si="0"/>
        <v>0.15439200000000003</v>
      </c>
      <c r="I56" s="22">
        <f t="shared" si="1"/>
        <v>0.20492101201194571</v>
      </c>
      <c r="J56" s="10"/>
      <c r="K56" s="10"/>
    </row>
    <row r="57" spans="7:11" x14ac:dyDescent="0.2">
      <c r="G57" s="9">
        <f t="shared" si="2"/>
        <v>0.50000000000000022</v>
      </c>
      <c r="H57" s="22">
        <f t="shared" si="0"/>
        <v>0.15429999999999999</v>
      </c>
      <c r="I57" s="22">
        <f t="shared" si="1"/>
        <v>0.20475499993895144</v>
      </c>
      <c r="J57" s="10"/>
      <c r="K57" s="10"/>
    </row>
    <row r="58" spans="7:11" x14ac:dyDescent="0.2">
      <c r="G58" s="9">
        <f t="shared" si="2"/>
        <v>0.51000000000000023</v>
      </c>
      <c r="H58" s="22">
        <f t="shared" si="0"/>
        <v>0.15420800000000001</v>
      </c>
      <c r="I58" s="22">
        <f t="shared" si="1"/>
        <v>0.20461623093977663</v>
      </c>
      <c r="J58" s="10"/>
      <c r="K58" s="10"/>
    </row>
    <row r="59" spans="7:11" x14ac:dyDescent="0.2">
      <c r="G59" s="9">
        <f t="shared" si="2"/>
        <v>0.52000000000000024</v>
      </c>
      <c r="H59" s="22">
        <f t="shared" si="0"/>
        <v>0.154116</v>
      </c>
      <c r="I59" s="22">
        <f t="shared" si="1"/>
        <v>0.2045047604727088</v>
      </c>
      <c r="J59" s="10"/>
      <c r="K59" s="10"/>
    </row>
    <row r="60" spans="7:11" x14ac:dyDescent="0.2">
      <c r="G60" s="9">
        <f t="shared" si="2"/>
        <v>0.53000000000000025</v>
      </c>
      <c r="H60" s="22">
        <f t="shared" si="0"/>
        <v>0.15402399999999999</v>
      </c>
      <c r="I60" s="22">
        <f t="shared" si="1"/>
        <v>0.20442063319537976</v>
      </c>
      <c r="J60" s="10"/>
      <c r="K60" s="10"/>
    </row>
    <row r="61" spans="7:11" x14ac:dyDescent="0.2">
      <c r="G61" s="9">
        <f t="shared" si="2"/>
        <v>0.54000000000000026</v>
      </c>
      <c r="H61" s="22">
        <f t="shared" si="0"/>
        <v>0.15393200000000001</v>
      </c>
      <c r="I61" s="22">
        <f t="shared" si="1"/>
        <v>0.20436388287561968</v>
      </c>
      <c r="J61" s="10"/>
      <c r="K61" s="10"/>
    </row>
    <row r="62" spans="7:11" x14ac:dyDescent="0.2">
      <c r="G62" s="9">
        <f t="shared" si="2"/>
        <v>0.55000000000000027</v>
      </c>
      <c r="H62" s="22">
        <f t="shared" si="0"/>
        <v>0.15383999999999998</v>
      </c>
      <c r="I62" s="22">
        <f t="shared" si="1"/>
        <v>0.20433453232383408</v>
      </c>
      <c r="J62" s="10"/>
      <c r="K62" s="10"/>
    </row>
    <row r="63" spans="7:11" x14ac:dyDescent="0.2">
      <c r="G63" s="9">
        <f t="shared" si="2"/>
        <v>0.56000000000000028</v>
      </c>
      <c r="H63" s="22">
        <f t="shared" si="0"/>
        <v>0.153748</v>
      </c>
      <c r="I63" s="22">
        <f t="shared" si="1"/>
        <v>0.20433259334721909</v>
      </c>
      <c r="J63" s="10"/>
      <c r="K63" s="10"/>
    </row>
    <row r="64" spans="7:11" x14ac:dyDescent="0.2">
      <c r="G64" s="9">
        <f t="shared" si="2"/>
        <v>0.57000000000000028</v>
      </c>
      <c r="H64" s="22">
        <f t="shared" si="0"/>
        <v>0.15365600000000001</v>
      </c>
      <c r="I64" s="22">
        <f t="shared" si="1"/>
        <v>0.20435806672602871</v>
      </c>
      <c r="J64" s="10"/>
      <c r="K64" s="10"/>
    </row>
    <row r="65" spans="7:11" x14ac:dyDescent="0.2">
      <c r="G65" s="9">
        <f t="shared" si="2"/>
        <v>0.58000000000000029</v>
      </c>
      <c r="H65" s="22">
        <f t="shared" si="0"/>
        <v>0.15356400000000001</v>
      </c>
      <c r="I65" s="22">
        <f t="shared" si="1"/>
        <v>0.20441094221200587</v>
      </c>
      <c r="J65" s="10"/>
      <c r="K65" s="10"/>
    </row>
    <row r="66" spans="7:11" x14ac:dyDescent="0.2">
      <c r="G66" s="9">
        <f t="shared" si="2"/>
        <v>0.5900000000000003</v>
      </c>
      <c r="H66" s="22">
        <f t="shared" si="0"/>
        <v>0.153472</v>
      </c>
      <c r="I66" s="22">
        <f t="shared" si="1"/>
        <v>0.20449119854898401</v>
      </c>
      <c r="J66" s="10"/>
      <c r="K66" s="10"/>
    </row>
    <row r="67" spans="7:11" x14ac:dyDescent="0.2">
      <c r="G67" s="9">
        <f t="shared" si="2"/>
        <v>0.60000000000000031</v>
      </c>
      <c r="H67" s="22">
        <f t="shared" si="0"/>
        <v>0.15338000000000002</v>
      </c>
      <c r="I67" s="22">
        <f t="shared" si="1"/>
        <v>0.20459880351556312</v>
      </c>
      <c r="J67" s="10"/>
      <c r="K67" s="10"/>
    </row>
    <row r="68" spans="7:11" x14ac:dyDescent="0.2">
      <c r="G68" s="9">
        <f t="shared" si="2"/>
        <v>0.61000000000000032</v>
      </c>
      <c r="H68" s="22">
        <f t="shared" si="0"/>
        <v>0.15328800000000001</v>
      </c>
      <c r="I68" s="22">
        <f t="shared" si="1"/>
        <v>0.20473371398966025</v>
      </c>
      <c r="J68" s="10"/>
      <c r="K68" s="10"/>
    </row>
    <row r="69" spans="7:11" x14ac:dyDescent="0.2">
      <c r="G69" s="9">
        <f t="shared" si="2"/>
        <v>0.62000000000000033</v>
      </c>
      <c r="H69" s="22">
        <f t="shared" si="0"/>
        <v>0.153196</v>
      </c>
      <c r="I69" s="22">
        <f t="shared" si="1"/>
        <v>0.20489587603463374</v>
      </c>
      <c r="J69" s="10"/>
      <c r="K69" s="10"/>
    </row>
    <row r="70" spans="7:11" x14ac:dyDescent="0.2">
      <c r="G70" s="9">
        <f t="shared" si="2"/>
        <v>0.63000000000000034</v>
      </c>
      <c r="H70" s="22">
        <f t="shared" si="0"/>
        <v>0.15310399999999999</v>
      </c>
      <c r="I70" s="22">
        <f t="shared" si="1"/>
        <v>0.20508522500658111</v>
      </c>
      <c r="J70" s="10"/>
      <c r="K70" s="10"/>
    </row>
    <row r="71" spans="7:11" x14ac:dyDescent="0.2">
      <c r="G71" s="9">
        <f t="shared" si="2"/>
        <v>0.64000000000000035</v>
      </c>
      <c r="H71" s="22">
        <f t="shared" si="0"/>
        <v>0.15301199999999998</v>
      </c>
      <c r="I71" s="22">
        <f t="shared" si="1"/>
        <v>0.20530168568231486</v>
      </c>
      <c r="J71" s="10"/>
      <c r="K71" s="10"/>
    </row>
    <row r="72" spans="7:11" x14ac:dyDescent="0.2">
      <c r="G72" s="9">
        <f t="shared" si="2"/>
        <v>0.65000000000000036</v>
      </c>
      <c r="H72" s="22">
        <f t="shared" ref="H72:H107" si="3">(1-G72)*$C$6 + G72*$C$7</f>
        <v>0.15292</v>
      </c>
      <c r="I72" s="22">
        <f t="shared" ref="I72:I107" si="4">SQRT( ((1-G72)^2*$D$6^2) + (G72^2*$D$7^2) + (2*(1-G72)*G72*$D$10*$D$6*$D$7) )</f>
        <v>0.20554517240742973</v>
      </c>
      <c r="J72" s="10"/>
      <c r="K72" s="10"/>
    </row>
    <row r="73" spans="7:11" x14ac:dyDescent="0.2">
      <c r="G73" s="9">
        <f t="shared" ref="G73:G107" si="5">+G72+0.01</f>
        <v>0.66000000000000036</v>
      </c>
      <c r="H73" s="22">
        <f t="shared" si="3"/>
        <v>0.15282800000000002</v>
      </c>
      <c r="I73" s="22">
        <f t="shared" si="4"/>
        <v>0.20581558926378732</v>
      </c>
      <c r="J73" s="10"/>
      <c r="K73" s="10"/>
    </row>
    <row r="74" spans="7:11" x14ac:dyDescent="0.2">
      <c r="G74" s="9">
        <f t="shared" si="5"/>
        <v>0.67000000000000037</v>
      </c>
      <c r="H74" s="22">
        <f t="shared" si="3"/>
        <v>0.15273599999999998</v>
      </c>
      <c r="I74" s="22">
        <f t="shared" si="4"/>
        <v>0.20611283025566363</v>
      </c>
      <c r="J74" s="10"/>
      <c r="K74" s="10"/>
    </row>
    <row r="75" spans="7:11" x14ac:dyDescent="0.2">
      <c r="G75" s="9">
        <f t="shared" si="5"/>
        <v>0.68000000000000038</v>
      </c>
      <c r="H75" s="22">
        <f t="shared" si="3"/>
        <v>0.152644</v>
      </c>
      <c r="I75" s="22">
        <f t="shared" si="4"/>
        <v>0.2064367795137291</v>
      </c>
      <c r="J75" s="10"/>
      <c r="K75" s="10"/>
    </row>
    <row r="76" spans="7:11" x14ac:dyDescent="0.2">
      <c r="G76" s="9">
        <f t="shared" si="5"/>
        <v>0.69000000000000039</v>
      </c>
      <c r="H76" s="22">
        <f t="shared" si="3"/>
        <v>0.15255199999999999</v>
      </c>
      <c r="I76" s="22">
        <f t="shared" si="4"/>
        <v>0.20678731151596319</v>
      </c>
      <c r="J76" s="10"/>
      <c r="K76" s="10"/>
    </row>
    <row r="77" spans="7:11" x14ac:dyDescent="0.2">
      <c r="G77" s="9">
        <f t="shared" si="5"/>
        <v>0.7000000000000004</v>
      </c>
      <c r="H77" s="22">
        <f t="shared" si="3"/>
        <v>0.15246000000000001</v>
      </c>
      <c r="I77" s="22">
        <f t="shared" si="4"/>
        <v>0.20716429132454273</v>
      </c>
      <c r="J77" s="10"/>
      <c r="K77" s="10"/>
    </row>
    <row r="78" spans="7:11" x14ac:dyDescent="0.2">
      <c r="G78" s="9">
        <f t="shared" si="5"/>
        <v>0.71000000000000041</v>
      </c>
      <c r="H78" s="22">
        <f t="shared" si="3"/>
        <v>0.152368</v>
      </c>
      <c r="I78" s="22">
        <f t="shared" si="4"/>
        <v>0.20756757483768992</v>
      </c>
      <c r="J78" s="10"/>
      <c r="K78" s="10"/>
    </row>
    <row r="79" spans="7:11" x14ac:dyDescent="0.2">
      <c r="G79" s="9">
        <f t="shared" si="5"/>
        <v>0.72000000000000042</v>
      </c>
      <c r="H79" s="22">
        <f t="shared" si="3"/>
        <v>0.15227599999999999</v>
      </c>
      <c r="I79" s="22">
        <f t="shared" si="4"/>
        <v>0.2079970090554189</v>
      </c>
      <c r="J79" s="10"/>
      <c r="K79" s="10"/>
    </row>
    <row r="80" spans="7:11" x14ac:dyDescent="0.2">
      <c r="G80" s="9">
        <f t="shared" si="5"/>
        <v>0.73000000000000043</v>
      </c>
      <c r="H80" s="22">
        <f t="shared" si="3"/>
        <v>0.15218399999999999</v>
      </c>
      <c r="I80" s="22">
        <f t="shared" si="4"/>
        <v>0.20845243235808023</v>
      </c>
      <c r="J80" s="10"/>
      <c r="K80" s="10"/>
    </row>
    <row r="81" spans="7:11" x14ac:dyDescent="0.2">
      <c r="G81" s="9">
        <f t="shared" si="5"/>
        <v>0.74000000000000044</v>
      </c>
      <c r="H81" s="22">
        <f t="shared" si="3"/>
        <v>0.152092</v>
      </c>
      <c r="I81" s="22">
        <f t="shared" si="4"/>
        <v>0.20893367479657274</v>
      </c>
      <c r="J81" s="10"/>
      <c r="K81" s="10"/>
    </row>
    <row r="82" spans="7:11" x14ac:dyDescent="0.2">
      <c r="G82" s="9">
        <f t="shared" si="5"/>
        <v>0.75000000000000044</v>
      </c>
      <c r="H82" s="22">
        <f t="shared" si="3"/>
        <v>0.152</v>
      </c>
      <c r="I82" s="22">
        <f t="shared" si="4"/>
        <v>0.20944055839306772</v>
      </c>
      <c r="J82" s="10"/>
      <c r="K82" s="10"/>
    </row>
    <row r="83" spans="7:11" x14ac:dyDescent="0.2">
      <c r="G83" s="9">
        <f t="shared" si="5"/>
        <v>0.76000000000000045</v>
      </c>
      <c r="H83" s="22">
        <f t="shared" si="3"/>
        <v>0.15190799999999999</v>
      </c>
      <c r="I83" s="22">
        <f t="shared" si="4"/>
        <v>0.20997289745107584</v>
      </c>
      <c r="J83" s="10"/>
      <c r="K83" s="10"/>
    </row>
    <row r="84" spans="7:11" x14ac:dyDescent="0.2">
      <c r="G84" s="9">
        <f t="shared" si="5"/>
        <v>0.77000000000000046</v>
      </c>
      <c r="H84" s="22">
        <f t="shared" si="3"/>
        <v>0.15181600000000001</v>
      </c>
      <c r="I84" s="22">
        <f t="shared" si="4"/>
        <v>0.21053049887367867</v>
      </c>
      <c r="J84" s="10"/>
      <c r="K84" s="10"/>
    </row>
    <row r="85" spans="7:11" x14ac:dyDescent="0.2">
      <c r="G85" s="9">
        <f t="shared" si="5"/>
        <v>0.78000000000000047</v>
      </c>
      <c r="H85" s="22">
        <f t="shared" si="3"/>
        <v>0.151724</v>
      </c>
      <c r="I85" s="22">
        <f t="shared" si="4"/>
        <v>0.21111316248874681</v>
      </c>
      <c r="J85" s="10"/>
      <c r="K85" s="10"/>
    </row>
    <row r="86" spans="7:11" x14ac:dyDescent="0.2">
      <c r="G86" s="9">
        <f t="shared" si="5"/>
        <v>0.79000000000000048</v>
      </c>
      <c r="H86" s="22">
        <f t="shared" si="3"/>
        <v>0.15163199999999999</v>
      </c>
      <c r="I86" s="22">
        <f t="shared" si="4"/>
        <v>0.21172068137997291</v>
      </c>
      <c r="J86" s="10"/>
      <c r="K86" s="10"/>
    </row>
    <row r="87" spans="7:11" x14ac:dyDescent="0.2">
      <c r="G87" s="9">
        <f t="shared" si="5"/>
        <v>0.80000000000000049</v>
      </c>
      <c r="H87" s="22">
        <f t="shared" si="3"/>
        <v>0.15154000000000001</v>
      </c>
      <c r="I87" s="22">
        <f t="shared" si="4"/>
        <v>0.21235284222256129</v>
      </c>
      <c r="J87" s="10"/>
      <c r="K87" s="10"/>
    </row>
    <row r="88" spans="7:11" x14ac:dyDescent="0.2">
      <c r="G88" s="9">
        <f t="shared" si="5"/>
        <v>0.8100000000000005</v>
      </c>
      <c r="H88" s="22">
        <f t="shared" si="3"/>
        <v>0.151448</v>
      </c>
      <c r="I88" s="22">
        <f t="shared" si="4"/>
        <v>0.21300942562243583</v>
      </c>
      <c r="J88" s="10"/>
      <c r="K88" s="10"/>
    </row>
    <row r="89" spans="7:11" x14ac:dyDescent="0.2">
      <c r="G89" s="9">
        <f t="shared" si="5"/>
        <v>0.82000000000000051</v>
      </c>
      <c r="H89" s="22">
        <f t="shared" si="3"/>
        <v>0.15135599999999999</v>
      </c>
      <c r="I89" s="22">
        <f t="shared" si="4"/>
        <v>0.21369020645785342</v>
      </c>
      <c r="J89" s="10"/>
      <c r="K89" s="10"/>
    </row>
    <row r="90" spans="7:11" x14ac:dyDescent="0.2">
      <c r="G90" s="9">
        <f t="shared" si="5"/>
        <v>0.83000000000000052</v>
      </c>
      <c r="H90" s="22">
        <f t="shared" si="3"/>
        <v>0.15126400000000001</v>
      </c>
      <c r="I90" s="22">
        <f t="shared" si="4"/>
        <v>0.21439495422234175</v>
      </c>
      <c r="J90" s="10"/>
      <c r="K90" s="10"/>
    </row>
    <row r="91" spans="7:11" x14ac:dyDescent="0.2">
      <c r="G91" s="9">
        <f t="shared" si="5"/>
        <v>0.84000000000000052</v>
      </c>
      <c r="H91" s="22">
        <f t="shared" si="3"/>
        <v>0.151172</v>
      </c>
      <c r="I91" s="22">
        <f t="shared" si="4"/>
        <v>0.21512343336791559</v>
      </c>
      <c r="J91" s="10"/>
      <c r="K91" s="10"/>
    </row>
    <row r="92" spans="7:11" x14ac:dyDescent="0.2">
      <c r="G92" s="9">
        <f t="shared" si="5"/>
        <v>0.85000000000000053</v>
      </c>
      <c r="H92" s="22">
        <f t="shared" si="3"/>
        <v>0.15107999999999999</v>
      </c>
      <c r="I92" s="22">
        <f t="shared" si="4"/>
        <v>0.21587540364756708</v>
      </c>
      <c r="J92" s="10"/>
      <c r="K92" s="10"/>
    </row>
    <row r="93" spans="7:11" x14ac:dyDescent="0.2">
      <c r="G93" s="9">
        <f t="shared" si="5"/>
        <v>0.86000000000000054</v>
      </c>
      <c r="H93" s="22">
        <f t="shared" si="3"/>
        <v>0.15098799999999998</v>
      </c>
      <c r="I93" s="22">
        <f t="shared" si="4"/>
        <v>0.21665062045606981</v>
      </c>
      <c r="J93" s="10"/>
      <c r="K93" s="10"/>
    </row>
    <row r="94" spans="7:11" x14ac:dyDescent="0.2">
      <c r="G94" s="9">
        <f t="shared" si="5"/>
        <v>0.87000000000000055</v>
      </c>
      <c r="H94" s="22">
        <f t="shared" si="3"/>
        <v>0.150896</v>
      </c>
      <c r="I94" s="22">
        <f t="shared" si="4"/>
        <v>0.21744883516818392</v>
      </c>
      <c r="J94" s="10"/>
      <c r="K94" s="10"/>
    </row>
    <row r="95" spans="7:11" x14ac:dyDescent="0.2">
      <c r="G95" s="9">
        <f t="shared" si="5"/>
        <v>0.88000000000000056</v>
      </c>
      <c r="H95" s="22">
        <f t="shared" si="3"/>
        <v>0.15080399999999999</v>
      </c>
      <c r="I95" s="22">
        <f t="shared" si="4"/>
        <v>0.21826979547340034</v>
      </c>
      <c r="J95" s="10"/>
      <c r="K95" s="10"/>
    </row>
    <row r="96" spans="7:11" x14ac:dyDescent="0.2">
      <c r="G96" s="9">
        <f t="shared" si="5"/>
        <v>0.89000000000000057</v>
      </c>
      <c r="H96" s="22">
        <f t="shared" si="3"/>
        <v>0.15071199999999998</v>
      </c>
      <c r="I96" s="22">
        <f t="shared" si="4"/>
        <v>0.21911324570641552</v>
      </c>
      <c r="J96" s="10"/>
      <c r="K96" s="10"/>
    </row>
    <row r="97" spans="7:11" x14ac:dyDescent="0.2">
      <c r="G97" s="9">
        <f t="shared" si="5"/>
        <v>0.90000000000000058</v>
      </c>
      <c r="H97" s="22">
        <f t="shared" si="3"/>
        <v>0.15062</v>
      </c>
      <c r="I97" s="22">
        <f t="shared" si="4"/>
        <v>0.21997892717258175</v>
      </c>
      <c r="J97" s="10"/>
      <c r="K97" s="10"/>
    </row>
    <row r="98" spans="7:11" x14ac:dyDescent="0.2">
      <c r="G98" s="9">
        <f t="shared" si="5"/>
        <v>0.91000000000000059</v>
      </c>
      <c r="H98" s="22">
        <f t="shared" si="3"/>
        <v>0.150528</v>
      </c>
      <c r="I98" s="22">
        <f t="shared" si="4"/>
        <v>0.22086657846763513</v>
      </c>
      <c r="J98" s="10"/>
      <c r="K98" s="10"/>
    </row>
    <row r="99" spans="7:11" x14ac:dyDescent="0.2">
      <c r="G99" s="9">
        <f t="shared" si="5"/>
        <v>0.9200000000000006</v>
      </c>
      <c r="H99" s="22">
        <f t="shared" si="3"/>
        <v>0.15043600000000001</v>
      </c>
      <c r="I99" s="22">
        <f t="shared" si="4"/>
        <v>0.22177593579105923</v>
      </c>
      <c r="J99" s="10"/>
      <c r="K99" s="10"/>
    </row>
    <row r="100" spans="7:11" x14ac:dyDescent="0.2">
      <c r="G100" s="9">
        <f t="shared" si="5"/>
        <v>0.9300000000000006</v>
      </c>
      <c r="H100" s="22">
        <f t="shared" si="3"/>
        <v>0.15034400000000001</v>
      </c>
      <c r="I100" s="22">
        <f t="shared" si="4"/>
        <v>0.22270673325249962</v>
      </c>
      <c r="J100" s="10"/>
      <c r="K100" s="10"/>
    </row>
    <row r="101" spans="7:11" x14ac:dyDescent="0.2">
      <c r="G101" s="9">
        <f t="shared" si="5"/>
        <v>0.94000000000000061</v>
      </c>
      <c r="H101" s="22">
        <f t="shared" si="3"/>
        <v>0.150252</v>
      </c>
      <c r="I101" s="22">
        <f t="shared" si="4"/>
        <v>0.22365870317070166</v>
      </c>
      <c r="J101" s="10"/>
      <c r="K101" s="10"/>
    </row>
    <row r="102" spans="7:11" x14ac:dyDescent="0.2">
      <c r="G102" s="9">
        <f t="shared" si="5"/>
        <v>0.95000000000000062</v>
      </c>
      <c r="H102" s="22">
        <f t="shared" si="3"/>
        <v>0.15015999999999999</v>
      </c>
      <c r="I102" s="22">
        <f t="shared" si="4"/>
        <v>0.22463157636449962</v>
      </c>
      <c r="J102" s="10"/>
      <c r="K102" s="10"/>
    </row>
    <row r="103" spans="7:11" x14ac:dyDescent="0.2">
      <c r="G103" s="9">
        <f t="shared" si="5"/>
        <v>0.96000000000000063</v>
      </c>
      <c r="H103" s="22">
        <f t="shared" si="3"/>
        <v>0.15006799999999998</v>
      </c>
      <c r="I103" s="22">
        <f t="shared" si="4"/>
        <v>0.22562508243544208</v>
      </c>
      <c r="J103" s="10"/>
      <c r="K103" s="10"/>
    </row>
    <row r="104" spans="7:11" x14ac:dyDescent="0.2">
      <c r="G104" s="9">
        <f t="shared" si="5"/>
        <v>0.97000000000000064</v>
      </c>
      <c r="H104" s="22">
        <f t="shared" si="3"/>
        <v>0.149976</v>
      </c>
      <c r="I104" s="22">
        <f t="shared" si="4"/>
        <v>0.22663895004169082</v>
      </c>
      <c r="J104" s="10"/>
      <c r="K104" s="10"/>
    </row>
    <row r="105" spans="7:11" x14ac:dyDescent="0.2">
      <c r="G105" s="9">
        <f t="shared" si="5"/>
        <v>0.98000000000000065</v>
      </c>
      <c r="H105" s="22">
        <f t="shared" si="3"/>
        <v>0.14988399999999999</v>
      </c>
      <c r="I105" s="22">
        <f t="shared" si="4"/>
        <v>0.22767290716288582</v>
      </c>
      <c r="J105" s="10"/>
      <c r="K105" s="10"/>
    </row>
    <row r="106" spans="7:11" x14ac:dyDescent="0.2">
      <c r="G106" s="9">
        <f t="shared" si="5"/>
        <v>0.99000000000000066</v>
      </c>
      <c r="H106" s="22">
        <f t="shared" si="3"/>
        <v>0.14979199999999998</v>
      </c>
      <c r="I106" s="22">
        <f t="shared" si="4"/>
        <v>0.22872668135571772</v>
      </c>
      <c r="J106" s="10"/>
      <c r="K106" s="10"/>
    </row>
    <row r="107" spans="7:11" x14ac:dyDescent="0.2">
      <c r="G107" s="9">
        <f t="shared" si="5"/>
        <v>1.0000000000000007</v>
      </c>
      <c r="H107" s="22">
        <f t="shared" si="3"/>
        <v>0.1497</v>
      </c>
      <c r="I107" s="22">
        <f t="shared" si="4"/>
        <v>0.22980000000000009</v>
      </c>
      <c r="J107" s="10"/>
      <c r="K107" s="10"/>
    </row>
    <row r="108" spans="7:11" x14ac:dyDescent="0.2">
      <c r="G108" s="6"/>
    </row>
    <row r="109" spans="7:11" x14ac:dyDescent="0.2">
      <c r="G109" s="6"/>
    </row>
    <row r="110" spans="7:11" x14ac:dyDescent="0.2">
      <c r="G110" s="6"/>
    </row>
    <row r="111" spans="7:11" x14ac:dyDescent="0.2">
      <c r="G111" s="6"/>
    </row>
    <row r="112" spans="7:11" x14ac:dyDescent="0.2">
      <c r="G112" s="6"/>
    </row>
    <row r="113" spans="7:7" x14ac:dyDescent="0.2">
      <c r="G113" s="6"/>
    </row>
    <row r="114" spans="7:7" x14ac:dyDescent="0.2">
      <c r="G114" s="6"/>
    </row>
    <row r="115" spans="7:7" x14ac:dyDescent="0.2">
      <c r="G115" s="6"/>
    </row>
    <row r="116" spans="7:7" x14ac:dyDescent="0.2">
      <c r="G116" s="6"/>
    </row>
    <row r="117" spans="7:7" x14ac:dyDescent="0.2">
      <c r="G117" s="6"/>
    </row>
    <row r="118" spans="7:7" x14ac:dyDescent="0.2">
      <c r="G118" s="6"/>
    </row>
    <row r="119" spans="7:7" x14ac:dyDescent="0.2">
      <c r="G119" s="6"/>
    </row>
    <row r="120" spans="7:7" x14ac:dyDescent="0.2">
      <c r="G120" s="6"/>
    </row>
    <row r="121" spans="7:7" x14ac:dyDescent="0.2">
      <c r="G121" s="6"/>
    </row>
    <row r="122" spans="7:7" x14ac:dyDescent="0.2">
      <c r="G122" s="6"/>
    </row>
    <row r="123" spans="7:7" x14ac:dyDescent="0.2">
      <c r="G123" s="6"/>
    </row>
    <row r="124" spans="7:7" x14ac:dyDescent="0.2">
      <c r="G124" s="6"/>
    </row>
    <row r="125" spans="7:7" x14ac:dyDescent="0.2">
      <c r="G125" s="6"/>
    </row>
    <row r="126" spans="7:7" x14ac:dyDescent="0.2">
      <c r="G126" s="6"/>
    </row>
    <row r="127" spans="7:7" x14ac:dyDescent="0.2">
      <c r="G127" s="6"/>
    </row>
    <row r="128" spans="7:7" x14ac:dyDescent="0.2">
      <c r="G128" s="6"/>
    </row>
    <row r="129" spans="7:7" x14ac:dyDescent="0.2">
      <c r="G129" s="6"/>
    </row>
    <row r="130" spans="7:7" x14ac:dyDescent="0.2">
      <c r="G130" s="6"/>
    </row>
    <row r="131" spans="7:7" x14ac:dyDescent="0.2">
      <c r="G131" s="6"/>
    </row>
    <row r="132" spans="7:7" x14ac:dyDescent="0.2">
      <c r="G132" s="6"/>
    </row>
    <row r="133" spans="7:7" x14ac:dyDescent="0.2">
      <c r="G133" s="6"/>
    </row>
    <row r="134" spans="7:7" x14ac:dyDescent="0.2">
      <c r="G134" s="6"/>
    </row>
    <row r="135" spans="7:7" x14ac:dyDescent="0.2">
      <c r="G135" s="6"/>
    </row>
    <row r="136" spans="7:7" x14ac:dyDescent="0.2">
      <c r="G136" s="6"/>
    </row>
    <row r="137" spans="7:7" x14ac:dyDescent="0.2">
      <c r="G137" s="6"/>
    </row>
    <row r="138" spans="7:7" x14ac:dyDescent="0.2">
      <c r="G138" s="6"/>
    </row>
    <row r="139" spans="7:7" x14ac:dyDescent="0.2">
      <c r="G139" s="6"/>
    </row>
    <row r="140" spans="7:7" x14ac:dyDescent="0.2">
      <c r="G140" s="6"/>
    </row>
    <row r="141" spans="7:7" x14ac:dyDescent="0.2">
      <c r="G141" s="6"/>
    </row>
  </sheetData>
  <sheetProtection password="CF6B" sheet="1" objects="1" scenarios="1" formatCells="0" selectLockedCells="1"/>
  <mergeCells count="2">
    <mergeCell ref="G5:I5"/>
    <mergeCell ref="L5:R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Arzu  Ozoguz</dc:creator>
  <cp:lastModifiedBy>Microsoft Office User</cp:lastModifiedBy>
  <dcterms:created xsi:type="dcterms:W3CDTF">2016-09-26T21:30:34Z</dcterms:created>
  <dcterms:modified xsi:type="dcterms:W3CDTF">2023-03-07T01:43:23Z</dcterms:modified>
</cp:coreProperties>
</file>