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tiff" ContentType="image/tif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240" yWindow="75" windowWidth="19320" windowHeight="11760"/>
  </bookViews>
  <sheets>
    <sheet name="Feuil1" sheetId="1" r:id="rId1"/>
    <sheet name="Feuil2" sheetId="2" state="hidden" r:id="rId2"/>
  </sheets>
  <calcPr calcId="125725"/>
</workbook>
</file>

<file path=xl/calcChain.xml><?xml version="1.0" encoding="utf-8"?>
<calcChain xmlns="http://schemas.openxmlformats.org/spreadsheetml/2006/main">
  <c r="D33" i="2"/>
  <c r="D34"/>
  <c r="D35"/>
  <c r="D36"/>
  <c r="D37"/>
  <c r="D38"/>
  <c r="D39"/>
  <c r="D40"/>
  <c r="D41"/>
  <c r="D42"/>
  <c r="D43"/>
  <c r="D44"/>
  <c r="D45"/>
  <c r="D46"/>
  <c r="D32"/>
  <c r="F26" i="1"/>
  <c r="F58"/>
  <c r="F54"/>
  <c r="F50"/>
  <c r="F46"/>
  <c r="F42"/>
  <c r="F38"/>
  <c r="F34"/>
  <c r="F30"/>
  <c r="F18"/>
  <c r="F22"/>
  <c r="F14"/>
  <c r="F10"/>
  <c r="F6"/>
  <c r="F2"/>
  <c r="E30"/>
  <c r="E58"/>
  <c r="E54"/>
  <c r="E50"/>
  <c r="E46"/>
  <c r="E42"/>
  <c r="E38"/>
  <c r="E34"/>
  <c r="E26"/>
  <c r="E22"/>
  <c r="E18"/>
  <c r="E14"/>
  <c r="E10"/>
  <c r="E6"/>
  <c r="E2"/>
</calcChain>
</file>

<file path=xl/sharedStrings.xml><?xml version="1.0" encoding="utf-8"?>
<sst xmlns="http://schemas.openxmlformats.org/spreadsheetml/2006/main" count="89" uniqueCount="62">
  <si>
    <t>0375</t>
  </si>
  <si>
    <t>0374</t>
  </si>
  <si>
    <t>0429</t>
  </si>
  <si>
    <t>0430</t>
  </si>
  <si>
    <t>0025</t>
  </si>
  <si>
    <t>0026</t>
  </si>
  <si>
    <t>0575</t>
  </si>
  <si>
    <t>0576</t>
  </si>
  <si>
    <t>0244</t>
  </si>
  <si>
    <t>0699</t>
  </si>
  <si>
    <t>0700</t>
  </si>
  <si>
    <t>0639</t>
  </si>
  <si>
    <t>0640</t>
  </si>
  <si>
    <t>0532</t>
  </si>
  <si>
    <t>0533</t>
  </si>
  <si>
    <t>Edge</t>
    <phoneticPr fontId="1" type="noConversion"/>
  </si>
  <si>
    <t>State</t>
    <phoneticPr fontId="1" type="noConversion"/>
  </si>
  <si>
    <t>Standard</t>
    <phoneticPr fontId="1" type="noConversion"/>
  </si>
  <si>
    <t>assessment</t>
    <phoneticPr fontId="1" type="noConversion"/>
  </si>
  <si>
    <t xml:space="preserve">very good </t>
    <phoneticPr fontId="1" type="noConversion"/>
  </si>
  <si>
    <t>good</t>
    <phoneticPr fontId="1" type="noConversion"/>
  </si>
  <si>
    <t>average</t>
    <phoneticPr fontId="1" type="noConversion"/>
  </si>
  <si>
    <t>bad</t>
    <phoneticPr fontId="1" type="noConversion"/>
  </si>
  <si>
    <t>eage chsoen</t>
    <phoneticPr fontId="1" type="noConversion"/>
  </si>
  <si>
    <t>photo</t>
    <phoneticPr fontId="1" type="noConversion"/>
  </si>
  <si>
    <t>Average State</t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</si>
  <si>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</si>
  <si>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</si>
  <si>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</si>
  <si>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</si>
  <si>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</si>
  <si>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</si>
  <si>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</si>
  <si>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</si>
  <si>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</si>
  <si>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</si>
  <si>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</si>
  <si>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</si>
  <si>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</si>
  <si>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</si>
  <si>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 xml:space="preserve">Insert </t>
    <phoneticPr fontId="1" type="noConversion"/>
  </si>
  <si>
    <t>No.</t>
    <phoneticPr fontId="1" type="noConversion"/>
  </si>
  <si>
    <t>0374</t>
    <phoneticPr fontId="1" type="noConversion"/>
  </si>
  <si>
    <t>0375</t>
    <phoneticPr fontId="1" type="noConversion"/>
  </si>
  <si>
    <t>0429</t>
    <phoneticPr fontId="1" type="noConversion"/>
  </si>
  <si>
    <t>0430</t>
    <phoneticPr fontId="1" type="noConversion"/>
  </si>
  <si>
    <t>0025</t>
    <phoneticPr fontId="1" type="noConversion"/>
  </si>
  <si>
    <t>0026</t>
    <phoneticPr fontId="1" type="noConversion"/>
  </si>
  <si>
    <t>0575</t>
    <phoneticPr fontId="1" type="noConversion"/>
  </si>
  <si>
    <t>0576</t>
    <phoneticPr fontId="1" type="noConversion"/>
  </si>
  <si>
    <t>0244</t>
    <phoneticPr fontId="1" type="noConversion"/>
  </si>
  <si>
    <t>0699</t>
    <phoneticPr fontId="1" type="noConversion"/>
  </si>
  <si>
    <t>0700</t>
    <phoneticPr fontId="1" type="noConversion"/>
  </si>
  <si>
    <t>0639</t>
    <phoneticPr fontId="1" type="noConversion"/>
  </si>
  <si>
    <t>0640</t>
    <phoneticPr fontId="1" type="noConversion"/>
  </si>
  <si>
    <t>0532</t>
    <phoneticPr fontId="1" type="noConversion"/>
  </si>
  <si>
    <t>0533</t>
    <phoneticPr fontId="1" type="noConversion"/>
  </si>
  <si>
    <t>standard deviation</t>
    <phoneticPr fontId="1" type="noConversion"/>
  </si>
  <si>
    <t>drag line direction</t>
    <phoneticPr fontId="1" type="noConversion"/>
  </si>
  <si>
    <t>parallel</t>
    <phoneticPr fontId="1" type="noConversion"/>
  </si>
  <si>
    <t>perpendicular</t>
    <phoneticPr fontId="1" type="noConversion"/>
  </si>
  <si>
    <t>perpendicular</t>
    <phoneticPr fontId="1" type="noConversion"/>
  </si>
</sst>
</file>

<file path=xl/styles.xml><?xml version="1.0" encoding="utf-8"?>
<styleSheet xmlns="http://schemas.openxmlformats.org/spreadsheetml/2006/main">
  <numFmts count="1">
    <numFmt numFmtId="164" formatCode="0.00_ "/>
  </numFmts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4" borderId="0" xfId="0" applyFill="1"/>
    <xf numFmtId="0" fontId="0" fillId="6" borderId="0" xfId="0" applyFill="1"/>
    <xf numFmtId="0" fontId="0" fillId="2" borderId="2" xfId="0" applyFill="1" applyBorder="1"/>
    <xf numFmtId="0" fontId="0" fillId="0" borderId="0" xfId="0" applyBorder="1"/>
    <xf numFmtId="0" fontId="0" fillId="2" borderId="0" xfId="0" applyFill="1" applyBorder="1"/>
    <xf numFmtId="0" fontId="0" fillId="0" borderId="4" xfId="0" applyFill="1" applyBorder="1"/>
    <xf numFmtId="0" fontId="0" fillId="3" borderId="0" xfId="0" applyFill="1" applyBorder="1"/>
    <xf numFmtId="0" fontId="0" fillId="3" borderId="4" xfId="0" applyFill="1" applyBorder="1"/>
    <xf numFmtId="0" fontId="0" fillId="0" borderId="2" xfId="0" applyBorder="1"/>
    <xf numFmtId="0" fontId="0" fillId="2" borderId="4" xfId="0" applyFill="1" applyBorder="1"/>
    <xf numFmtId="0" fontId="0" fillId="0" borderId="4" xfId="0" applyBorder="1"/>
    <xf numFmtId="0" fontId="0" fillId="0" borderId="0" xfId="0" applyFill="1" applyBorder="1"/>
    <xf numFmtId="0" fontId="0" fillId="0" borderId="2" xfId="0" applyFill="1" applyBorder="1"/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164" fontId="3" fillId="6" borderId="0" xfId="0" applyNumberFormat="1" applyFont="1" applyFill="1" applyAlignment="1">
      <alignment horizontal="center"/>
    </xf>
    <xf numFmtId="0" fontId="2" fillId="6" borderId="0" xfId="0" applyFont="1" applyFill="1"/>
    <xf numFmtId="164" fontId="0" fillId="0" borderId="1" xfId="0" applyNumberFormat="1" applyBorder="1" applyAlignment="1">
      <alignment horizontal="center" vertical="center"/>
    </xf>
    <xf numFmtId="0" fontId="0" fillId="4" borderId="5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altLang="zh-CN" sz="1800" b="1" i="0" baseline="0"/>
              <a:t>Comparaison of inserts qualities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Average state of each insert</c:v>
          </c:tx>
          <c:errBars>
            <c:errBarType val="both"/>
            <c:errValType val="cust"/>
            <c:plus>
              <c:numRef>
                <c:f>Feuil2!$C$32:$C$46</c:f>
                <c:numCache>
                  <c:formatCode>General</c:formatCode>
                  <c:ptCount val="15"/>
                  <c:pt idx="0">
                    <c:v>0.9574271077563381</c:v>
                  </c:pt>
                  <c:pt idx="1">
                    <c:v>0.5</c:v>
                  </c:pt>
                  <c:pt idx="2">
                    <c:v>0.5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0.81649658092772603</c:v>
                  </c:pt>
                  <c:pt idx="7">
                    <c:v>0</c:v>
                  </c:pt>
                  <c:pt idx="8">
                    <c:v>0.81649658092772603</c:v>
                  </c:pt>
                  <c:pt idx="9">
                    <c:v>0.9574271077563381</c:v>
                  </c:pt>
                  <c:pt idx="10">
                    <c:v>0.5</c:v>
                  </c:pt>
                  <c:pt idx="11">
                    <c:v>0.9574271077563381</c:v>
                  </c:pt>
                  <c:pt idx="12">
                    <c:v>0.5</c:v>
                  </c:pt>
                  <c:pt idx="13">
                    <c:v>0.57735026918962573</c:v>
                  </c:pt>
                  <c:pt idx="14">
                    <c:v>0.5</c:v>
                  </c:pt>
                </c:numCache>
              </c:numRef>
            </c:plus>
            <c:minus>
              <c:numRef>
                <c:f>Feuil2!$C$32:$C$46</c:f>
                <c:numCache>
                  <c:formatCode>General</c:formatCode>
                  <c:ptCount val="15"/>
                  <c:pt idx="0">
                    <c:v>0.9574271077563381</c:v>
                  </c:pt>
                  <c:pt idx="1">
                    <c:v>0.5</c:v>
                  </c:pt>
                  <c:pt idx="2">
                    <c:v>0.5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0.81649658092772603</c:v>
                  </c:pt>
                  <c:pt idx="7">
                    <c:v>0</c:v>
                  </c:pt>
                  <c:pt idx="8">
                    <c:v>0.81649658092772603</c:v>
                  </c:pt>
                  <c:pt idx="9">
                    <c:v>0.9574271077563381</c:v>
                  </c:pt>
                  <c:pt idx="10">
                    <c:v>0.5</c:v>
                  </c:pt>
                  <c:pt idx="11">
                    <c:v>0.9574271077563381</c:v>
                  </c:pt>
                  <c:pt idx="12">
                    <c:v>0.5</c:v>
                  </c:pt>
                  <c:pt idx="13">
                    <c:v>0.57735026918962573</c:v>
                  </c:pt>
                  <c:pt idx="14">
                    <c:v>0.5</c:v>
                  </c:pt>
                </c:numCache>
              </c:numRef>
            </c:minus>
          </c:errBars>
          <c:cat>
            <c:strRef>
              <c:f>Feuil2!$C$3:$C$17</c:f>
              <c:strCache>
                <c:ptCount val="15"/>
                <c:pt idx="0">
                  <c:v>0374</c:v>
                </c:pt>
                <c:pt idx="1">
                  <c:v>0375</c:v>
                </c:pt>
                <c:pt idx="2">
                  <c:v>0429</c:v>
                </c:pt>
                <c:pt idx="3">
                  <c:v>0430</c:v>
                </c:pt>
                <c:pt idx="4">
                  <c:v>0025</c:v>
                </c:pt>
                <c:pt idx="5">
                  <c:v>0026</c:v>
                </c:pt>
                <c:pt idx="6">
                  <c:v>0575</c:v>
                </c:pt>
                <c:pt idx="7">
                  <c:v>0576</c:v>
                </c:pt>
                <c:pt idx="8">
                  <c:v>0244</c:v>
                </c:pt>
                <c:pt idx="9">
                  <c:v>0699</c:v>
                </c:pt>
                <c:pt idx="10">
                  <c:v>0700</c:v>
                </c:pt>
                <c:pt idx="11">
                  <c:v>0639</c:v>
                </c:pt>
                <c:pt idx="12">
                  <c:v>0640</c:v>
                </c:pt>
                <c:pt idx="13">
                  <c:v>0532</c:v>
                </c:pt>
                <c:pt idx="14">
                  <c:v>0533</c:v>
                </c:pt>
              </c:strCache>
            </c:strRef>
          </c:cat>
          <c:val>
            <c:numRef>
              <c:f>Feuil2!$D$3:$D$17</c:f>
              <c:numCache>
                <c:formatCode>General</c:formatCode>
                <c:ptCount val="15"/>
                <c:pt idx="0">
                  <c:v>2.75</c:v>
                </c:pt>
                <c:pt idx="1">
                  <c:v>2.25</c:v>
                </c:pt>
                <c:pt idx="2">
                  <c:v>1.75</c:v>
                </c:pt>
                <c:pt idx="3">
                  <c:v>1.5</c:v>
                </c:pt>
                <c:pt idx="4">
                  <c:v>1.5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1.75</c:v>
                </c:pt>
                <c:pt idx="10">
                  <c:v>1.75</c:v>
                </c:pt>
                <c:pt idx="11">
                  <c:v>3.25</c:v>
                </c:pt>
                <c:pt idx="12">
                  <c:v>2.25</c:v>
                </c:pt>
                <c:pt idx="13">
                  <c:v>2.5</c:v>
                </c:pt>
                <c:pt idx="14">
                  <c:v>2.25</c:v>
                </c:pt>
              </c:numCache>
            </c:numRef>
          </c:val>
        </c:ser>
        <c:axId val="85923712"/>
        <c:axId val="85938560"/>
      </c:barChart>
      <c:catAx>
        <c:axId val="859237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altLang="en-US" sz="1100"/>
                  <a:t>Insert No.</a:t>
                </a:r>
              </a:p>
            </c:rich>
          </c:tx>
          <c:layout/>
        </c:title>
        <c:tickLblPos val="nextTo"/>
        <c:crossAx val="85938560"/>
        <c:crosses val="autoZero"/>
        <c:auto val="1"/>
        <c:lblAlgn val="ctr"/>
        <c:lblOffset val="100"/>
      </c:catAx>
      <c:valAx>
        <c:axId val="8593856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altLang="zh-CN" sz="1100"/>
                  <a:t>Average</a:t>
                </a:r>
                <a:r>
                  <a:rPr lang="en-US" altLang="zh-CN" sz="1100" baseline="0"/>
                  <a:t> State of edges</a:t>
                </a:r>
                <a:endParaRPr lang="zh-CN" altLang="en-US" sz="1100"/>
              </a:p>
            </c:rich>
          </c:tx>
          <c:layout/>
        </c:title>
        <c:numFmt formatCode="General" sourceLinked="1"/>
        <c:tickLblPos val="nextTo"/>
        <c:crossAx val="85923712"/>
        <c:crosses val="autoZero"/>
        <c:crossBetween val="between"/>
      </c:valAx>
    </c:plotArea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altLang="zh-CN" sz="1800" b="1" i="0" baseline="0"/>
              <a:t>Comparaison of inserts qulities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Average state of each insert</c:v>
          </c:tx>
          <c:errBars>
            <c:errBarType val="both"/>
            <c:errValType val="cust"/>
            <c:plus>
              <c:numRef>
                <c:f>Feuil2!$C$32:$C$46</c:f>
                <c:numCache>
                  <c:formatCode>General</c:formatCode>
                  <c:ptCount val="15"/>
                  <c:pt idx="0">
                    <c:v>0.9574271077563381</c:v>
                  </c:pt>
                  <c:pt idx="1">
                    <c:v>0.5</c:v>
                  </c:pt>
                  <c:pt idx="2">
                    <c:v>0.5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0.81649658092772603</c:v>
                  </c:pt>
                  <c:pt idx="7">
                    <c:v>0</c:v>
                  </c:pt>
                  <c:pt idx="8">
                    <c:v>0.81649658092772603</c:v>
                  </c:pt>
                  <c:pt idx="9">
                    <c:v>0.9574271077563381</c:v>
                  </c:pt>
                  <c:pt idx="10">
                    <c:v>0.5</c:v>
                  </c:pt>
                  <c:pt idx="11">
                    <c:v>0.9574271077563381</c:v>
                  </c:pt>
                  <c:pt idx="12">
                    <c:v>0.5</c:v>
                  </c:pt>
                  <c:pt idx="13">
                    <c:v>0.57735026918962573</c:v>
                  </c:pt>
                  <c:pt idx="14">
                    <c:v>0.5</c:v>
                  </c:pt>
                </c:numCache>
              </c:numRef>
            </c:plus>
            <c:minus>
              <c:numRef>
                <c:f>Feuil2!$C$32:$C$46</c:f>
                <c:numCache>
                  <c:formatCode>General</c:formatCode>
                  <c:ptCount val="15"/>
                  <c:pt idx="0">
                    <c:v>0.9574271077563381</c:v>
                  </c:pt>
                  <c:pt idx="1">
                    <c:v>0.5</c:v>
                  </c:pt>
                  <c:pt idx="2">
                    <c:v>0.5</c:v>
                  </c:pt>
                  <c:pt idx="3">
                    <c:v>1</c:v>
                  </c:pt>
                  <c:pt idx="4">
                    <c:v>1</c:v>
                  </c:pt>
                  <c:pt idx="5">
                    <c:v>0</c:v>
                  </c:pt>
                  <c:pt idx="6">
                    <c:v>0.81649658092772603</c:v>
                  </c:pt>
                  <c:pt idx="7">
                    <c:v>0</c:v>
                  </c:pt>
                  <c:pt idx="8">
                    <c:v>0.81649658092772603</c:v>
                  </c:pt>
                  <c:pt idx="9">
                    <c:v>0.9574271077563381</c:v>
                  </c:pt>
                  <c:pt idx="10">
                    <c:v>0.5</c:v>
                  </c:pt>
                  <c:pt idx="11">
                    <c:v>0.9574271077563381</c:v>
                  </c:pt>
                  <c:pt idx="12">
                    <c:v>0.5</c:v>
                  </c:pt>
                  <c:pt idx="13">
                    <c:v>0.57735026918962573</c:v>
                  </c:pt>
                  <c:pt idx="14">
                    <c:v>0.5</c:v>
                  </c:pt>
                </c:numCache>
              </c:numRef>
            </c:minus>
          </c:errBars>
          <c:cat>
            <c:strRef>
              <c:f>Feuil2!$C$3:$C$17</c:f>
              <c:strCache>
                <c:ptCount val="15"/>
                <c:pt idx="0">
                  <c:v>0374</c:v>
                </c:pt>
                <c:pt idx="1">
                  <c:v>0375</c:v>
                </c:pt>
                <c:pt idx="2">
                  <c:v>0429</c:v>
                </c:pt>
                <c:pt idx="3">
                  <c:v>0430</c:v>
                </c:pt>
                <c:pt idx="4">
                  <c:v>0025</c:v>
                </c:pt>
                <c:pt idx="5">
                  <c:v>0026</c:v>
                </c:pt>
                <c:pt idx="6">
                  <c:v>0575</c:v>
                </c:pt>
                <c:pt idx="7">
                  <c:v>0576</c:v>
                </c:pt>
                <c:pt idx="8">
                  <c:v>0244</c:v>
                </c:pt>
                <c:pt idx="9">
                  <c:v>0699</c:v>
                </c:pt>
                <c:pt idx="10">
                  <c:v>0700</c:v>
                </c:pt>
                <c:pt idx="11">
                  <c:v>0639</c:v>
                </c:pt>
                <c:pt idx="12">
                  <c:v>0640</c:v>
                </c:pt>
                <c:pt idx="13">
                  <c:v>0532</c:v>
                </c:pt>
                <c:pt idx="14">
                  <c:v>0533</c:v>
                </c:pt>
              </c:strCache>
            </c:strRef>
          </c:cat>
          <c:val>
            <c:numRef>
              <c:f>Feuil2!$D$3:$D$17</c:f>
              <c:numCache>
                <c:formatCode>General</c:formatCode>
                <c:ptCount val="15"/>
                <c:pt idx="0">
                  <c:v>2.75</c:v>
                </c:pt>
                <c:pt idx="1">
                  <c:v>2.25</c:v>
                </c:pt>
                <c:pt idx="2">
                  <c:v>1.75</c:v>
                </c:pt>
                <c:pt idx="3">
                  <c:v>1.5</c:v>
                </c:pt>
                <c:pt idx="4">
                  <c:v>1.5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1.75</c:v>
                </c:pt>
                <c:pt idx="10">
                  <c:v>1.75</c:v>
                </c:pt>
                <c:pt idx="11">
                  <c:v>3.25</c:v>
                </c:pt>
                <c:pt idx="12">
                  <c:v>2.25</c:v>
                </c:pt>
                <c:pt idx="13">
                  <c:v>2.5</c:v>
                </c:pt>
                <c:pt idx="14">
                  <c:v>2.25</c:v>
                </c:pt>
              </c:numCache>
            </c:numRef>
          </c:val>
        </c:ser>
        <c:axId val="85977344"/>
        <c:axId val="86782336"/>
      </c:barChart>
      <c:catAx>
        <c:axId val="85977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altLang="en-US" sz="1100"/>
                  <a:t>Insert No.</a:t>
                </a:r>
              </a:p>
            </c:rich>
          </c:tx>
        </c:title>
        <c:numFmt formatCode="@" sourceLinked="1"/>
        <c:tickLblPos val="nextTo"/>
        <c:crossAx val="86782336"/>
        <c:crosses val="autoZero"/>
        <c:auto val="1"/>
        <c:lblAlgn val="ctr"/>
        <c:lblOffset val="100"/>
      </c:catAx>
      <c:valAx>
        <c:axId val="8678233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altLang="zh-CN" sz="1100"/>
                  <a:t>Average</a:t>
                </a:r>
                <a:r>
                  <a:rPr lang="en-US" altLang="zh-CN" sz="1100" baseline="0"/>
                  <a:t> State of edges</a:t>
                </a:r>
                <a:endParaRPr lang="zh-CN" altLang="en-US" sz="1100"/>
              </a:p>
            </c:rich>
          </c:tx>
        </c:title>
        <c:numFmt formatCode="General" sourceLinked="1"/>
        <c:tickLblPos val="nextTo"/>
        <c:crossAx val="85977344"/>
        <c:crosses val="autoZero"/>
        <c:crossBetween val="between"/>
      </c:valAx>
    </c:plotArea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iff"/><Relationship Id="rId2" Type="http://schemas.openxmlformats.org/officeDocument/2006/relationships/image" Target="../media/image2.tiff"/><Relationship Id="rId1" Type="http://schemas.openxmlformats.org/officeDocument/2006/relationships/image" Target="../media/image1.tiff"/><Relationship Id="rId5" Type="http://schemas.openxmlformats.org/officeDocument/2006/relationships/chart" Target="../charts/chart1.xml"/><Relationship Id="rId4" Type="http://schemas.openxmlformats.org/officeDocument/2006/relationships/image" Target="../media/image4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25400</xdr:colOff>
      <xdr:row>2</xdr:row>
      <xdr:rowOff>161924</xdr:rowOff>
    </xdr:from>
    <xdr:to>
      <xdr:col>12</xdr:col>
      <xdr:colOff>825500</xdr:colOff>
      <xdr:row>13</xdr:row>
      <xdr:rowOff>133349</xdr:rowOff>
    </xdr:to>
    <xdr:pic>
      <xdr:nvPicPr>
        <xdr:cNvPr id="3" name="图片 2" descr="0025a1.t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92800" y="504824"/>
          <a:ext cx="2476500" cy="1857375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14</xdr:row>
      <xdr:rowOff>0</xdr:rowOff>
    </xdr:from>
    <xdr:to>
      <xdr:col>13</xdr:col>
      <xdr:colOff>9525</xdr:colOff>
      <xdr:row>24</xdr:row>
      <xdr:rowOff>142875</xdr:rowOff>
    </xdr:to>
    <xdr:pic>
      <xdr:nvPicPr>
        <xdr:cNvPr id="7" name="图片 6" descr="0575a4.ti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15025" y="2400300"/>
          <a:ext cx="2476500" cy="1857375"/>
        </a:xfrm>
        <a:prstGeom prst="rect">
          <a:avLst/>
        </a:prstGeom>
      </xdr:spPr>
    </xdr:pic>
    <xdr:clientData/>
  </xdr:twoCellAnchor>
  <xdr:twoCellAnchor editAs="oneCell">
    <xdr:from>
      <xdr:col>10</xdr:col>
      <xdr:colOff>32005</xdr:colOff>
      <xdr:row>25</xdr:row>
      <xdr:rowOff>28575</xdr:rowOff>
    </xdr:from>
    <xdr:to>
      <xdr:col>13</xdr:col>
      <xdr:colOff>19051</xdr:colOff>
      <xdr:row>35</xdr:row>
      <xdr:rowOff>152400</xdr:rowOff>
    </xdr:to>
    <xdr:pic>
      <xdr:nvPicPr>
        <xdr:cNvPr id="8" name="图片 7" descr="0374a3.tif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99405" y="4314825"/>
          <a:ext cx="2501646" cy="1838325"/>
        </a:xfrm>
        <a:prstGeom prst="rect">
          <a:avLst/>
        </a:prstGeom>
      </xdr:spPr>
    </xdr:pic>
    <xdr:clientData/>
  </xdr:twoCellAnchor>
  <xdr:twoCellAnchor editAs="oneCell">
    <xdr:from>
      <xdr:col>10</xdr:col>
      <xdr:colOff>47879</xdr:colOff>
      <xdr:row>36</xdr:row>
      <xdr:rowOff>19049</xdr:rowOff>
    </xdr:from>
    <xdr:to>
      <xdr:col>13</xdr:col>
      <xdr:colOff>28575</xdr:colOff>
      <xdr:row>47</xdr:row>
      <xdr:rowOff>4570</xdr:rowOff>
    </xdr:to>
    <xdr:pic>
      <xdr:nvPicPr>
        <xdr:cNvPr id="9" name="图片 8" descr="0639a3.tif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077079" y="6191249"/>
          <a:ext cx="2495296" cy="1871471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66</xdr:row>
      <xdr:rowOff>47624</xdr:rowOff>
    </xdr:from>
    <xdr:to>
      <xdr:col>9</xdr:col>
      <xdr:colOff>409576</xdr:colOff>
      <xdr:row>87</xdr:row>
      <xdr:rowOff>57149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1</xdr:row>
      <xdr:rowOff>152400</xdr:rowOff>
    </xdr:from>
    <xdr:to>
      <xdr:col>11</xdr:col>
      <xdr:colOff>485776</xdr:colOff>
      <xdr:row>21</xdr:row>
      <xdr:rowOff>76200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>
      <selection activeCell="E90" sqref="E90"/>
    </sheetView>
  </sheetViews>
  <sheetFormatPr baseColWidth="10" defaultColWidth="11" defaultRowHeight="15"/>
  <cols>
    <col min="1" max="1" width="3.7109375" customWidth="1"/>
    <col min="5" max="5" width="13.42578125" customWidth="1"/>
    <col min="6" max="6" width="15.5703125" style="20" customWidth="1"/>
    <col min="7" max="8" width="22" customWidth="1"/>
    <col min="9" max="10" width="11" style="14"/>
  </cols>
  <sheetData>
    <row r="1" spans="1:13">
      <c r="A1" s="2" t="s">
        <v>41</v>
      </c>
      <c r="B1" s="2" t="s">
        <v>40</v>
      </c>
      <c r="C1" s="2" t="s">
        <v>15</v>
      </c>
      <c r="D1" s="2" t="s">
        <v>16</v>
      </c>
      <c r="E1" s="22" t="s">
        <v>25</v>
      </c>
      <c r="F1" s="21" t="s">
        <v>57</v>
      </c>
      <c r="G1" s="2" t="s">
        <v>58</v>
      </c>
      <c r="H1" s="2"/>
    </row>
    <row r="2" spans="1:13">
      <c r="A2" s="27" t="s">
        <v>26</v>
      </c>
      <c r="B2" s="27" t="s">
        <v>1</v>
      </c>
      <c r="C2" s="3">
        <v>1</v>
      </c>
      <c r="D2" s="3">
        <v>4</v>
      </c>
      <c r="E2" s="30">
        <f>AVERAGE(D2:D5)</f>
        <v>2.75</v>
      </c>
      <c r="F2" s="23">
        <f>STDEV(D2:D5)</f>
        <v>0.9574271077563381</v>
      </c>
      <c r="G2" t="s">
        <v>59</v>
      </c>
    </row>
    <row r="3" spans="1:13">
      <c r="A3" s="25"/>
      <c r="B3" s="25"/>
      <c r="C3" s="4">
        <v>2</v>
      </c>
      <c r="D3" s="4">
        <v>3</v>
      </c>
      <c r="E3" s="30"/>
      <c r="F3" s="23"/>
      <c r="I3" s="15" t="s">
        <v>17</v>
      </c>
      <c r="J3" s="15" t="s">
        <v>18</v>
      </c>
      <c r="K3" s="34" t="s">
        <v>24</v>
      </c>
      <c r="L3" s="35"/>
      <c r="M3" s="35"/>
    </row>
    <row r="4" spans="1:13">
      <c r="A4" s="25"/>
      <c r="B4" s="25"/>
      <c r="C4" s="5">
        <v>3</v>
      </c>
      <c r="D4" s="5">
        <v>2</v>
      </c>
      <c r="E4" s="30"/>
      <c r="F4" s="23"/>
      <c r="G4" t="s">
        <v>59</v>
      </c>
      <c r="I4" s="36">
        <v>1</v>
      </c>
      <c r="J4" s="36" t="s">
        <v>19</v>
      </c>
      <c r="K4" s="38"/>
      <c r="L4" s="38"/>
      <c r="M4" s="38"/>
    </row>
    <row r="5" spans="1:13">
      <c r="A5" s="26"/>
      <c r="B5" s="26"/>
      <c r="C5" s="6">
        <v>4</v>
      </c>
      <c r="D5" s="6">
        <v>2</v>
      </c>
      <c r="E5" s="30"/>
      <c r="F5" s="23"/>
      <c r="I5" s="36"/>
      <c r="J5" s="36"/>
      <c r="K5" s="38"/>
      <c r="L5" s="38"/>
      <c r="M5" s="38"/>
    </row>
    <row r="6" spans="1:13">
      <c r="A6" s="27" t="s">
        <v>27</v>
      </c>
      <c r="B6" s="27" t="s">
        <v>0</v>
      </c>
      <c r="C6" s="3">
        <v>1</v>
      </c>
      <c r="D6" s="3">
        <v>2</v>
      </c>
      <c r="E6" s="30">
        <f>AVERAGE(D6:D9)</f>
        <v>2.25</v>
      </c>
      <c r="F6" s="23">
        <f>STDEV(D6:D9)</f>
        <v>0.5</v>
      </c>
      <c r="G6" t="s">
        <v>59</v>
      </c>
      <c r="I6" s="36"/>
      <c r="J6" s="36"/>
      <c r="K6" s="38"/>
      <c r="L6" s="38"/>
      <c r="M6" s="38"/>
    </row>
    <row r="7" spans="1:13">
      <c r="A7" s="25"/>
      <c r="B7" s="25"/>
      <c r="C7" s="7">
        <v>2</v>
      </c>
      <c r="D7" s="7">
        <v>2</v>
      </c>
      <c r="E7" s="30"/>
      <c r="F7" s="23"/>
      <c r="I7" s="36"/>
      <c r="J7" s="36"/>
      <c r="K7" s="38"/>
      <c r="L7" s="38"/>
      <c r="M7" s="38"/>
    </row>
    <row r="8" spans="1:13">
      <c r="A8" s="25"/>
      <c r="B8" s="25"/>
      <c r="C8" s="5">
        <v>3</v>
      </c>
      <c r="D8" s="5">
        <v>2</v>
      </c>
      <c r="E8" s="30"/>
      <c r="F8" s="23"/>
      <c r="G8" t="s">
        <v>59</v>
      </c>
      <c r="I8" s="36"/>
      <c r="J8" s="36"/>
      <c r="K8" s="38"/>
      <c r="L8" s="38"/>
      <c r="M8" s="38"/>
    </row>
    <row r="9" spans="1:13">
      <c r="A9" s="26"/>
      <c r="B9" s="26"/>
      <c r="C9" s="8">
        <v>4</v>
      </c>
      <c r="D9" s="8">
        <v>3</v>
      </c>
      <c r="E9" s="30"/>
      <c r="F9" s="23"/>
      <c r="I9" s="36"/>
      <c r="J9" s="36"/>
      <c r="K9" s="38"/>
      <c r="L9" s="38"/>
      <c r="M9" s="38"/>
    </row>
    <row r="10" spans="1:13">
      <c r="A10" s="27" t="s">
        <v>28</v>
      </c>
      <c r="B10" s="27" t="s">
        <v>2</v>
      </c>
      <c r="C10" s="9">
        <v>1</v>
      </c>
      <c r="D10" s="9">
        <v>2</v>
      </c>
      <c r="E10" s="30">
        <f>AVERAGE(D10:D13)</f>
        <v>1.75</v>
      </c>
      <c r="F10" s="23">
        <f>STDEV(D10:D13)</f>
        <v>0.5</v>
      </c>
      <c r="I10" s="36"/>
      <c r="J10" s="36"/>
      <c r="K10" s="38"/>
      <c r="L10" s="38"/>
      <c r="M10" s="38"/>
    </row>
    <row r="11" spans="1:13">
      <c r="A11" s="25"/>
      <c r="B11" s="25"/>
      <c r="C11" s="5">
        <v>2</v>
      </c>
      <c r="D11" s="5">
        <v>1</v>
      </c>
      <c r="E11" s="30"/>
      <c r="F11" s="23"/>
      <c r="G11" t="s">
        <v>60</v>
      </c>
      <c r="I11" s="36"/>
      <c r="J11" s="36"/>
      <c r="K11" s="38"/>
      <c r="L11" s="38"/>
      <c r="M11" s="38"/>
    </row>
    <row r="12" spans="1:13">
      <c r="A12" s="25"/>
      <c r="B12" s="25"/>
      <c r="C12" s="4">
        <v>3</v>
      </c>
      <c r="D12" s="4">
        <v>2</v>
      </c>
      <c r="E12" s="30"/>
      <c r="F12" s="23"/>
      <c r="I12" s="36"/>
      <c r="J12" s="36"/>
      <c r="K12" s="38"/>
      <c r="L12" s="38"/>
      <c r="M12" s="38"/>
    </row>
    <row r="13" spans="1:13">
      <c r="A13" s="26"/>
      <c r="B13" s="26"/>
      <c r="C13" s="10">
        <v>4</v>
      </c>
      <c r="D13" s="10">
        <v>2</v>
      </c>
      <c r="E13" s="30"/>
      <c r="F13" s="23"/>
      <c r="G13" t="s">
        <v>60</v>
      </c>
      <c r="I13" s="36"/>
      <c r="J13" s="36"/>
      <c r="K13" s="38"/>
      <c r="L13" s="38"/>
      <c r="M13" s="38"/>
    </row>
    <row r="14" spans="1:13">
      <c r="A14" s="27" t="s">
        <v>29</v>
      </c>
      <c r="B14" s="27" t="s">
        <v>3</v>
      </c>
      <c r="C14" s="9">
        <v>1</v>
      </c>
      <c r="D14" s="9">
        <v>3</v>
      </c>
      <c r="E14" s="30">
        <f>AVERAGE(D14:D17)</f>
        <v>1.5</v>
      </c>
      <c r="F14" s="23">
        <f>STDEV(D14:D17)</f>
        <v>1</v>
      </c>
      <c r="I14" s="36"/>
      <c r="J14" s="36"/>
      <c r="K14" s="38"/>
      <c r="L14" s="38"/>
      <c r="M14" s="38"/>
    </row>
    <row r="15" spans="1:13">
      <c r="A15" s="25"/>
      <c r="B15" s="25"/>
      <c r="C15" s="5">
        <v>2</v>
      </c>
      <c r="D15" s="5">
        <v>1</v>
      </c>
      <c r="E15" s="30"/>
      <c r="F15" s="23"/>
      <c r="G15" t="s">
        <v>60</v>
      </c>
      <c r="I15" s="36">
        <v>2</v>
      </c>
      <c r="J15" s="36" t="s">
        <v>20</v>
      </c>
      <c r="K15" s="38"/>
      <c r="L15" s="38"/>
      <c r="M15" s="38"/>
    </row>
    <row r="16" spans="1:13">
      <c r="A16" s="25"/>
      <c r="B16" s="25"/>
      <c r="C16" s="4">
        <v>3</v>
      </c>
      <c r="D16" s="4">
        <v>1</v>
      </c>
      <c r="E16" s="30"/>
      <c r="F16" s="23"/>
      <c r="I16" s="36"/>
      <c r="J16" s="36"/>
      <c r="K16" s="38"/>
      <c r="L16" s="38"/>
      <c r="M16" s="38"/>
    </row>
    <row r="17" spans="1:13">
      <c r="A17" s="26"/>
      <c r="B17" s="26"/>
      <c r="C17" s="10">
        <v>4</v>
      </c>
      <c r="D17" s="10">
        <v>1</v>
      </c>
      <c r="E17" s="30"/>
      <c r="F17" s="23"/>
      <c r="G17" t="s">
        <v>60</v>
      </c>
      <c r="I17" s="36"/>
      <c r="J17" s="36"/>
      <c r="K17" s="38"/>
      <c r="L17" s="38"/>
      <c r="M17" s="38"/>
    </row>
    <row r="18" spans="1:13">
      <c r="A18" s="27" t="s">
        <v>30</v>
      </c>
      <c r="B18" s="27" t="s">
        <v>4</v>
      </c>
      <c r="C18" s="9">
        <v>1</v>
      </c>
      <c r="D18" s="9">
        <v>1</v>
      </c>
      <c r="E18" s="30">
        <f>AVERAGE(D18:D21)</f>
        <v>1.5</v>
      </c>
      <c r="F18" s="23">
        <f>STDEV(D18:D21)</f>
        <v>1</v>
      </c>
      <c r="I18" s="36"/>
      <c r="J18" s="36"/>
      <c r="K18" s="38"/>
      <c r="L18" s="38"/>
      <c r="M18" s="38"/>
    </row>
    <row r="19" spans="1:13">
      <c r="A19" s="25"/>
      <c r="B19" s="25"/>
      <c r="C19" s="5">
        <v>2</v>
      </c>
      <c r="D19" s="5">
        <v>1</v>
      </c>
      <c r="E19" s="30"/>
      <c r="F19" s="23"/>
      <c r="G19" t="s">
        <v>60</v>
      </c>
      <c r="I19" s="36"/>
      <c r="J19" s="36"/>
      <c r="K19" s="38"/>
      <c r="L19" s="38"/>
      <c r="M19" s="38"/>
    </row>
    <row r="20" spans="1:13">
      <c r="A20" s="25"/>
      <c r="B20" s="25"/>
      <c r="C20" s="4">
        <v>3</v>
      </c>
      <c r="D20" s="4">
        <v>3</v>
      </c>
      <c r="E20" s="30"/>
      <c r="F20" s="23"/>
      <c r="I20" s="36"/>
      <c r="J20" s="36"/>
      <c r="K20" s="38"/>
      <c r="L20" s="38"/>
      <c r="M20" s="38"/>
    </row>
    <row r="21" spans="1:13">
      <c r="A21" s="26"/>
      <c r="B21" s="26"/>
      <c r="C21" s="10">
        <v>4</v>
      </c>
      <c r="D21" s="10">
        <v>1</v>
      </c>
      <c r="E21" s="30"/>
      <c r="F21" s="23"/>
      <c r="G21" t="s">
        <v>60</v>
      </c>
      <c r="I21" s="36"/>
      <c r="J21" s="36"/>
      <c r="K21" s="38"/>
      <c r="L21" s="38"/>
      <c r="M21" s="38"/>
    </row>
    <row r="22" spans="1:13">
      <c r="A22" s="27" t="s">
        <v>31</v>
      </c>
      <c r="B22" s="27" t="s">
        <v>5</v>
      </c>
      <c r="C22" s="3">
        <v>1</v>
      </c>
      <c r="D22" s="3">
        <v>1</v>
      </c>
      <c r="E22" s="30">
        <f>AVERAGE(D22:D25)</f>
        <v>1</v>
      </c>
      <c r="F22" s="23">
        <f>STDEV(D22:D25)</f>
        <v>0</v>
      </c>
      <c r="G22" t="s">
        <v>59</v>
      </c>
      <c r="I22" s="36"/>
      <c r="J22" s="36"/>
      <c r="K22" s="38"/>
      <c r="L22" s="38"/>
      <c r="M22" s="38"/>
    </row>
    <row r="23" spans="1:13">
      <c r="A23" s="25"/>
      <c r="B23" s="25"/>
      <c r="C23" s="4">
        <v>2</v>
      </c>
      <c r="D23" s="4">
        <v>1</v>
      </c>
      <c r="E23" s="30"/>
      <c r="F23" s="23"/>
      <c r="I23" s="36"/>
      <c r="J23" s="36"/>
      <c r="K23" s="38"/>
      <c r="L23" s="38"/>
      <c r="M23" s="38"/>
    </row>
    <row r="24" spans="1:13">
      <c r="A24" s="25"/>
      <c r="B24" s="25"/>
      <c r="C24" s="5">
        <v>3</v>
      </c>
      <c r="D24" s="5">
        <v>1</v>
      </c>
      <c r="E24" s="30"/>
      <c r="F24" s="23"/>
      <c r="G24" t="s">
        <v>59</v>
      </c>
      <c r="I24" s="36"/>
      <c r="J24" s="36"/>
      <c r="K24" s="38"/>
      <c r="L24" s="38"/>
      <c r="M24" s="38"/>
    </row>
    <row r="25" spans="1:13">
      <c r="A25" s="26"/>
      <c r="B25" s="26"/>
      <c r="C25" s="11">
        <v>4</v>
      </c>
      <c r="D25" s="11">
        <v>1</v>
      </c>
      <c r="E25" s="30"/>
      <c r="F25" s="23"/>
      <c r="I25" s="36"/>
      <c r="J25" s="36"/>
      <c r="K25" s="38"/>
      <c r="L25" s="38"/>
      <c r="M25" s="38"/>
    </row>
    <row r="26" spans="1:13">
      <c r="A26" s="27" t="s">
        <v>32</v>
      </c>
      <c r="B26" s="27" t="s">
        <v>6</v>
      </c>
      <c r="C26" s="9">
        <v>1</v>
      </c>
      <c r="D26" s="9">
        <v>3</v>
      </c>
      <c r="E26" s="30">
        <f>AVERAGE(D26:D29)</f>
        <v>2</v>
      </c>
      <c r="F26" s="23">
        <f>STDEV(D26:D29)</f>
        <v>0.81649658092772603</v>
      </c>
      <c r="I26" s="36">
        <v>3</v>
      </c>
      <c r="J26" s="36" t="s">
        <v>21</v>
      </c>
      <c r="K26" s="38"/>
      <c r="L26" s="38"/>
      <c r="M26" s="38"/>
    </row>
    <row r="27" spans="1:13">
      <c r="A27" s="25"/>
      <c r="B27" s="25"/>
      <c r="C27" s="5">
        <v>2</v>
      </c>
      <c r="D27" s="5">
        <v>1</v>
      </c>
      <c r="E27" s="30"/>
      <c r="F27" s="23"/>
      <c r="G27" t="s">
        <v>60</v>
      </c>
      <c r="I27" s="36"/>
      <c r="J27" s="36"/>
      <c r="K27" s="38"/>
      <c r="L27" s="38"/>
      <c r="M27" s="38"/>
    </row>
    <row r="28" spans="1:13">
      <c r="A28" s="25"/>
      <c r="B28" s="25"/>
      <c r="C28" s="4">
        <v>3</v>
      </c>
      <c r="D28" s="4">
        <v>2</v>
      </c>
      <c r="E28" s="30"/>
      <c r="F28" s="23"/>
      <c r="I28" s="36"/>
      <c r="J28" s="36"/>
      <c r="K28" s="38"/>
      <c r="L28" s="38"/>
      <c r="M28" s="38"/>
    </row>
    <row r="29" spans="1:13">
      <c r="A29" s="26"/>
      <c r="B29" s="26"/>
      <c r="C29" s="10">
        <v>4</v>
      </c>
      <c r="D29" s="10">
        <v>2</v>
      </c>
      <c r="E29" s="30"/>
      <c r="F29" s="23"/>
      <c r="G29" t="s">
        <v>60</v>
      </c>
      <c r="I29" s="36"/>
      <c r="J29" s="36"/>
      <c r="K29" s="38"/>
      <c r="L29" s="38"/>
      <c r="M29" s="38"/>
    </row>
    <row r="30" spans="1:13">
      <c r="A30" s="27" t="s">
        <v>33</v>
      </c>
      <c r="B30" s="27" t="s">
        <v>7</v>
      </c>
      <c r="C30" s="3">
        <v>1</v>
      </c>
      <c r="D30" s="3">
        <v>1</v>
      </c>
      <c r="E30" s="30">
        <f>AVERAGE(D30:D33)</f>
        <v>1</v>
      </c>
      <c r="F30" s="23">
        <f>STDEV(D30:D33)</f>
        <v>0</v>
      </c>
      <c r="G30" t="s">
        <v>60</v>
      </c>
      <c r="I30" s="36"/>
      <c r="J30" s="36"/>
      <c r="K30" s="38"/>
      <c r="L30" s="38"/>
      <c r="M30" s="38"/>
    </row>
    <row r="31" spans="1:13">
      <c r="A31" s="25"/>
      <c r="B31" s="25"/>
      <c r="C31" s="4">
        <v>2</v>
      </c>
      <c r="D31" s="4">
        <v>1</v>
      </c>
      <c r="E31" s="30"/>
      <c r="F31" s="23"/>
      <c r="I31" s="36"/>
      <c r="J31" s="36"/>
      <c r="K31" s="38"/>
      <c r="L31" s="38"/>
      <c r="M31" s="38"/>
    </row>
    <row r="32" spans="1:13">
      <c r="A32" s="25"/>
      <c r="B32" s="25"/>
      <c r="C32" s="5">
        <v>3</v>
      </c>
      <c r="D32" s="5">
        <v>1</v>
      </c>
      <c r="E32" s="30"/>
      <c r="F32" s="23"/>
      <c r="G32" t="s">
        <v>60</v>
      </c>
      <c r="I32" s="36"/>
      <c r="J32" s="36"/>
      <c r="K32" s="38"/>
      <c r="L32" s="38"/>
      <c r="M32" s="38"/>
    </row>
    <row r="33" spans="1:13">
      <c r="A33" s="26"/>
      <c r="B33" s="26"/>
      <c r="C33" s="11">
        <v>4</v>
      </c>
      <c r="D33" s="11">
        <v>1</v>
      </c>
      <c r="E33" s="30"/>
      <c r="F33" s="23"/>
      <c r="I33" s="36"/>
      <c r="J33" s="36"/>
      <c r="K33" s="38"/>
      <c r="L33" s="38"/>
      <c r="M33" s="38"/>
    </row>
    <row r="34" spans="1:13">
      <c r="A34" s="27" t="s">
        <v>34</v>
      </c>
      <c r="B34" s="27" t="s">
        <v>8</v>
      </c>
      <c r="C34" s="9">
        <v>1</v>
      </c>
      <c r="D34" s="9">
        <v>4</v>
      </c>
      <c r="E34" s="30">
        <f>AVERAGE(D34:D37)</f>
        <v>3</v>
      </c>
      <c r="F34" s="23">
        <f>STDEV(D34:D37)</f>
        <v>0.81649658092772603</v>
      </c>
      <c r="G34" t="s">
        <v>59</v>
      </c>
      <c r="I34" s="36"/>
      <c r="J34" s="36"/>
      <c r="K34" s="38"/>
      <c r="L34" s="38"/>
      <c r="M34" s="38"/>
    </row>
    <row r="35" spans="1:13">
      <c r="A35" s="25"/>
      <c r="B35" s="25"/>
      <c r="C35" s="5">
        <v>2</v>
      </c>
      <c r="D35" s="5">
        <v>3</v>
      </c>
      <c r="E35" s="30"/>
      <c r="F35" s="23"/>
      <c r="G35" t="s">
        <v>60</v>
      </c>
      <c r="I35" s="36"/>
      <c r="J35" s="36"/>
      <c r="K35" s="38"/>
      <c r="L35" s="38"/>
      <c r="M35" s="38"/>
    </row>
    <row r="36" spans="1:13">
      <c r="A36" s="25"/>
      <c r="B36" s="25"/>
      <c r="C36" s="5">
        <v>3</v>
      </c>
      <c r="D36" s="5">
        <v>2</v>
      </c>
      <c r="E36" s="30"/>
      <c r="F36" s="23"/>
      <c r="I36" s="37"/>
      <c r="J36" s="37"/>
      <c r="K36" s="38"/>
      <c r="L36" s="38"/>
      <c r="M36" s="38"/>
    </row>
    <row r="37" spans="1:13">
      <c r="A37" s="26"/>
      <c r="B37" s="26"/>
      <c r="C37" s="11">
        <v>4</v>
      </c>
      <c r="D37" s="11">
        <v>3</v>
      </c>
      <c r="E37" s="30"/>
      <c r="F37" s="23"/>
      <c r="I37" s="36">
        <v>4</v>
      </c>
      <c r="J37" s="36" t="s">
        <v>22</v>
      </c>
      <c r="K37" s="38"/>
      <c r="L37" s="38"/>
      <c r="M37" s="38"/>
    </row>
    <row r="38" spans="1:13">
      <c r="A38" s="24">
        <v>10</v>
      </c>
      <c r="B38" s="27" t="s">
        <v>9</v>
      </c>
      <c r="C38" s="9">
        <v>1</v>
      </c>
      <c r="D38" s="9">
        <v>2</v>
      </c>
      <c r="E38" s="30">
        <f>AVERAGE(D38:D41)</f>
        <v>1.75</v>
      </c>
      <c r="F38" s="23">
        <f>STDEV(D38:D41)</f>
        <v>0.9574271077563381</v>
      </c>
      <c r="I38" s="36"/>
      <c r="J38" s="36"/>
      <c r="K38" s="38"/>
      <c r="L38" s="38"/>
      <c r="M38" s="38"/>
    </row>
    <row r="39" spans="1:13">
      <c r="A39" s="25"/>
      <c r="B39" s="25"/>
      <c r="C39" s="5">
        <v>2</v>
      </c>
      <c r="D39" s="5">
        <v>1</v>
      </c>
      <c r="E39" s="30"/>
      <c r="F39" s="23"/>
      <c r="G39" t="s">
        <v>61</v>
      </c>
      <c r="I39" s="36"/>
      <c r="J39" s="36"/>
      <c r="K39" s="38"/>
      <c r="L39" s="38"/>
      <c r="M39" s="38"/>
    </row>
    <row r="40" spans="1:13">
      <c r="A40" s="25"/>
      <c r="B40" s="25"/>
      <c r="C40" s="5">
        <v>3</v>
      </c>
      <c r="D40" s="5">
        <v>1</v>
      </c>
      <c r="E40" s="30"/>
      <c r="F40" s="23"/>
      <c r="G40" t="s">
        <v>59</v>
      </c>
      <c r="I40" s="36"/>
      <c r="J40" s="36"/>
      <c r="K40" s="38"/>
      <c r="L40" s="38"/>
      <c r="M40" s="38"/>
    </row>
    <row r="41" spans="1:13">
      <c r="A41" s="26"/>
      <c r="B41" s="26"/>
      <c r="C41" s="11">
        <v>4</v>
      </c>
      <c r="D41" s="11">
        <v>3</v>
      </c>
      <c r="E41" s="30"/>
      <c r="F41" s="23"/>
      <c r="I41" s="36"/>
      <c r="J41" s="36"/>
      <c r="K41" s="38"/>
      <c r="L41" s="38"/>
      <c r="M41" s="38"/>
    </row>
    <row r="42" spans="1:13">
      <c r="A42" s="27" t="s">
        <v>35</v>
      </c>
      <c r="B42" s="27" t="s">
        <v>10</v>
      </c>
      <c r="C42" s="9">
        <v>1</v>
      </c>
      <c r="D42" s="9">
        <v>2</v>
      </c>
      <c r="E42" s="31">
        <f>AVERAGE(D42:D45)</f>
        <v>1.75</v>
      </c>
      <c r="F42" s="23">
        <f>STDEV(D42:D45)</f>
        <v>0.5</v>
      </c>
      <c r="I42" s="36"/>
      <c r="J42" s="36"/>
      <c r="K42" s="38"/>
      <c r="L42" s="38"/>
      <c r="M42" s="38"/>
    </row>
    <row r="43" spans="1:13">
      <c r="A43" s="25"/>
      <c r="B43" s="28"/>
      <c r="C43" s="5">
        <v>2</v>
      </c>
      <c r="D43" s="5">
        <v>1</v>
      </c>
      <c r="E43" s="32"/>
      <c r="F43" s="23"/>
      <c r="G43" t="s">
        <v>61</v>
      </c>
      <c r="I43" s="36"/>
      <c r="J43" s="36"/>
      <c r="K43" s="38"/>
      <c r="L43" s="38"/>
      <c r="M43" s="38"/>
    </row>
    <row r="44" spans="1:13">
      <c r="A44" s="25"/>
      <c r="B44" s="28"/>
      <c r="C44" s="4">
        <v>3</v>
      </c>
      <c r="D44" s="4">
        <v>2</v>
      </c>
      <c r="E44" s="32"/>
      <c r="F44" s="23"/>
      <c r="I44" s="36"/>
      <c r="J44" s="36"/>
      <c r="K44" s="38"/>
      <c r="L44" s="38"/>
      <c r="M44" s="38"/>
    </row>
    <row r="45" spans="1:13">
      <c r="A45" s="26"/>
      <c r="B45" s="29"/>
      <c r="C45" s="10">
        <v>4</v>
      </c>
      <c r="D45" s="10">
        <v>2</v>
      </c>
      <c r="E45" s="33"/>
      <c r="F45" s="23"/>
      <c r="G45" t="s">
        <v>61</v>
      </c>
      <c r="I45" s="36"/>
      <c r="J45" s="36"/>
      <c r="K45" s="38"/>
      <c r="L45" s="38"/>
      <c r="M45" s="38"/>
    </row>
    <row r="46" spans="1:13">
      <c r="A46" s="27" t="s">
        <v>36</v>
      </c>
      <c r="B46" s="27" t="s">
        <v>11</v>
      </c>
      <c r="C46" s="3">
        <v>1</v>
      </c>
      <c r="D46" s="3">
        <v>3</v>
      </c>
      <c r="E46" s="30">
        <f>AVERAGE(D46:D49)</f>
        <v>3.25</v>
      </c>
      <c r="F46" s="23">
        <f>STDEV(D46:D49)</f>
        <v>0.9574271077563381</v>
      </c>
      <c r="G46" t="s">
        <v>59</v>
      </c>
      <c r="I46" s="36"/>
      <c r="J46" s="36"/>
      <c r="K46" s="38"/>
      <c r="L46" s="38"/>
      <c r="M46" s="38"/>
    </row>
    <row r="47" spans="1:13">
      <c r="A47" s="25"/>
      <c r="B47" s="25"/>
      <c r="C47" s="12">
        <v>2</v>
      </c>
      <c r="D47" s="12">
        <v>4</v>
      </c>
      <c r="E47" s="30"/>
      <c r="F47" s="23"/>
      <c r="I47" s="36"/>
      <c r="J47" s="36"/>
      <c r="K47" s="38"/>
      <c r="L47" s="38"/>
      <c r="M47" s="38"/>
    </row>
    <row r="48" spans="1:13">
      <c r="A48" s="25"/>
      <c r="B48" s="25"/>
      <c r="C48" s="4">
        <v>3</v>
      </c>
      <c r="D48" s="12">
        <v>4</v>
      </c>
      <c r="E48" s="30"/>
      <c r="F48" s="23"/>
      <c r="I48" s="16"/>
      <c r="J48" s="16"/>
    </row>
    <row r="49" spans="1:10">
      <c r="A49" s="26"/>
      <c r="B49" s="26"/>
      <c r="C49" s="10">
        <v>4</v>
      </c>
      <c r="D49" s="10">
        <v>2</v>
      </c>
      <c r="E49" s="30"/>
      <c r="F49" s="23"/>
      <c r="G49" t="s">
        <v>61</v>
      </c>
      <c r="I49" s="16"/>
      <c r="J49" s="16"/>
    </row>
    <row r="50" spans="1:10">
      <c r="A50" s="27" t="s">
        <v>37</v>
      </c>
      <c r="B50" s="27" t="s">
        <v>12</v>
      </c>
      <c r="C50" s="13">
        <v>1</v>
      </c>
      <c r="D50" s="13">
        <v>2</v>
      </c>
      <c r="E50" s="30">
        <f>AVERAGE(D50:D53)</f>
        <v>2.25</v>
      </c>
      <c r="F50" s="23">
        <f>STDEV(D50:D53)</f>
        <v>0.5</v>
      </c>
      <c r="I50" s="16"/>
      <c r="J50" s="16"/>
    </row>
    <row r="51" spans="1:10">
      <c r="A51" s="25"/>
      <c r="B51" s="25"/>
      <c r="C51" s="5">
        <v>2</v>
      </c>
      <c r="D51" s="5">
        <v>2</v>
      </c>
      <c r="E51" s="30"/>
      <c r="F51" s="23"/>
      <c r="G51" t="s">
        <v>61</v>
      </c>
      <c r="I51" s="16"/>
      <c r="J51" s="16"/>
    </row>
    <row r="52" spans="1:10">
      <c r="A52" s="25"/>
      <c r="B52" s="25"/>
      <c r="C52" s="12">
        <v>3</v>
      </c>
      <c r="D52" s="12">
        <v>3</v>
      </c>
      <c r="E52" s="30"/>
      <c r="F52" s="23"/>
      <c r="I52" s="16"/>
      <c r="J52" s="16"/>
    </row>
    <row r="53" spans="1:10">
      <c r="A53" s="26"/>
      <c r="B53" s="26"/>
      <c r="C53" s="10">
        <v>4</v>
      </c>
      <c r="D53" s="10">
        <v>2</v>
      </c>
      <c r="E53" s="30"/>
      <c r="F53" s="23"/>
      <c r="G53" t="s">
        <v>61</v>
      </c>
      <c r="I53" s="17"/>
      <c r="J53" s="18" t="s">
        <v>23</v>
      </c>
    </row>
    <row r="54" spans="1:10">
      <c r="A54" s="27" t="s">
        <v>38</v>
      </c>
      <c r="B54" s="27" t="s">
        <v>13</v>
      </c>
      <c r="C54" s="3">
        <v>1</v>
      </c>
      <c r="D54" s="3">
        <v>2</v>
      </c>
      <c r="E54" s="30">
        <f>AVERAGE(D54:D57)</f>
        <v>2.5</v>
      </c>
      <c r="F54" s="23">
        <f>STDEV(D54:D57)</f>
        <v>0.57735026918962573</v>
      </c>
      <c r="G54" t="s">
        <v>61</v>
      </c>
    </row>
    <row r="55" spans="1:10">
      <c r="A55" s="25"/>
      <c r="B55" s="25"/>
      <c r="C55" s="12">
        <v>2</v>
      </c>
      <c r="D55" s="12">
        <v>3</v>
      </c>
      <c r="E55" s="30"/>
      <c r="F55" s="23"/>
    </row>
    <row r="56" spans="1:10">
      <c r="A56" s="25"/>
      <c r="B56" s="25"/>
      <c r="C56" s="12">
        <v>3</v>
      </c>
      <c r="D56" s="12">
        <v>3</v>
      </c>
      <c r="E56" s="30"/>
      <c r="F56" s="23"/>
    </row>
    <row r="57" spans="1:10">
      <c r="A57" s="26"/>
      <c r="B57" s="26"/>
      <c r="C57" s="10">
        <v>4</v>
      </c>
      <c r="D57" s="10">
        <v>2</v>
      </c>
      <c r="E57" s="30"/>
      <c r="F57" s="23"/>
      <c r="G57" t="s">
        <v>59</v>
      </c>
    </row>
    <row r="58" spans="1:10">
      <c r="A58" s="27" t="s">
        <v>39</v>
      </c>
      <c r="B58" s="27" t="s">
        <v>14</v>
      </c>
      <c r="C58" s="13">
        <v>1</v>
      </c>
      <c r="D58" s="13">
        <v>3</v>
      </c>
      <c r="E58" s="30">
        <f>AVERAGE(D58:D61)</f>
        <v>2.25</v>
      </c>
      <c r="F58" s="23">
        <f>STDEV(D58:D61)</f>
        <v>0.5</v>
      </c>
    </row>
    <row r="59" spans="1:10">
      <c r="A59" s="25"/>
      <c r="B59" s="25"/>
      <c r="C59" s="5">
        <v>2</v>
      </c>
      <c r="D59" s="5">
        <v>2</v>
      </c>
      <c r="E59" s="30"/>
      <c r="F59" s="23"/>
      <c r="G59" t="s">
        <v>61</v>
      </c>
    </row>
    <row r="60" spans="1:10">
      <c r="A60" s="25"/>
      <c r="B60" s="25"/>
      <c r="C60" s="12">
        <v>3</v>
      </c>
      <c r="D60" s="12">
        <v>2</v>
      </c>
      <c r="E60" s="30"/>
      <c r="F60" s="23"/>
    </row>
    <row r="61" spans="1:10">
      <c r="A61" s="26"/>
      <c r="B61" s="26"/>
      <c r="C61" s="10">
        <v>4</v>
      </c>
      <c r="D61" s="10">
        <v>2</v>
      </c>
      <c r="E61" s="30"/>
      <c r="F61" s="23"/>
      <c r="G61" t="s">
        <v>61</v>
      </c>
    </row>
    <row r="62" spans="1:10">
      <c r="A62" s="1"/>
      <c r="B62" s="1"/>
    </row>
  </sheetData>
  <mergeCells count="73">
    <mergeCell ref="K37:M47"/>
    <mergeCell ref="I4:I14"/>
    <mergeCell ref="J4:J14"/>
    <mergeCell ref="K4:M14"/>
    <mergeCell ref="I15:I25"/>
    <mergeCell ref="J15:J25"/>
    <mergeCell ref="K15:M25"/>
    <mergeCell ref="K3:M3"/>
    <mergeCell ref="E2:E5"/>
    <mergeCell ref="I26:I36"/>
    <mergeCell ref="J26:J36"/>
    <mergeCell ref="K26:M36"/>
    <mergeCell ref="F2:F5"/>
    <mergeCell ref="F6:F9"/>
    <mergeCell ref="F10:F13"/>
    <mergeCell ref="F14:F17"/>
    <mergeCell ref="F18:F21"/>
    <mergeCell ref="F22:F25"/>
    <mergeCell ref="F26:F29"/>
    <mergeCell ref="F30:F33"/>
    <mergeCell ref="F34:F37"/>
    <mergeCell ref="I37:I47"/>
    <mergeCell ref="J37:J47"/>
    <mergeCell ref="E50:E53"/>
    <mergeCell ref="E6:E9"/>
    <mergeCell ref="E10:E13"/>
    <mergeCell ref="E14:E17"/>
    <mergeCell ref="E18:E21"/>
    <mergeCell ref="E22:E25"/>
    <mergeCell ref="E26:E29"/>
    <mergeCell ref="B54:B57"/>
    <mergeCell ref="E54:E57"/>
    <mergeCell ref="E58:E61"/>
    <mergeCell ref="B2:B5"/>
    <mergeCell ref="B6:B9"/>
    <mergeCell ref="B10:B13"/>
    <mergeCell ref="B14:B17"/>
    <mergeCell ref="B18:B21"/>
    <mergeCell ref="B22:B25"/>
    <mergeCell ref="B26:B29"/>
    <mergeCell ref="B30:B33"/>
    <mergeCell ref="E30:E33"/>
    <mergeCell ref="E34:E37"/>
    <mergeCell ref="E38:E41"/>
    <mergeCell ref="E42:E45"/>
    <mergeCell ref="E46:E49"/>
    <mergeCell ref="A58:A61"/>
    <mergeCell ref="B58:B6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B34:B37"/>
    <mergeCell ref="B38:B41"/>
    <mergeCell ref="B42:B45"/>
    <mergeCell ref="B46:B49"/>
    <mergeCell ref="B50:B53"/>
    <mergeCell ref="A38:A41"/>
    <mergeCell ref="A42:A45"/>
    <mergeCell ref="A46:A49"/>
    <mergeCell ref="A50:A53"/>
    <mergeCell ref="A54:A57"/>
    <mergeCell ref="F58:F61"/>
    <mergeCell ref="F38:F41"/>
    <mergeCell ref="F42:F45"/>
    <mergeCell ref="F46:F49"/>
    <mergeCell ref="F50:F53"/>
    <mergeCell ref="F54:F57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3:D46"/>
  <sheetViews>
    <sheetView workbookViewId="0">
      <selection activeCell="B9" sqref="B9"/>
    </sheetView>
  </sheetViews>
  <sheetFormatPr baseColWidth="10" defaultColWidth="11" defaultRowHeight="15"/>
  <sheetData>
    <row r="3" spans="3:4">
      <c r="C3" s="19" t="s">
        <v>42</v>
      </c>
      <c r="D3">
        <v>2.75</v>
      </c>
    </row>
    <row r="4" spans="3:4">
      <c r="C4" s="19" t="s">
        <v>43</v>
      </c>
      <c r="D4">
        <v>2.25</v>
      </c>
    </row>
    <row r="5" spans="3:4">
      <c r="C5" s="19" t="s">
        <v>44</v>
      </c>
      <c r="D5">
        <v>1.75</v>
      </c>
    </row>
    <row r="6" spans="3:4">
      <c r="C6" s="19" t="s">
        <v>45</v>
      </c>
      <c r="D6">
        <v>1.5</v>
      </c>
    </row>
    <row r="7" spans="3:4">
      <c r="C7" s="19" t="s">
        <v>46</v>
      </c>
      <c r="D7">
        <v>1.5</v>
      </c>
    </row>
    <row r="8" spans="3:4">
      <c r="C8" s="19" t="s">
        <v>47</v>
      </c>
      <c r="D8">
        <v>1</v>
      </c>
    </row>
    <row r="9" spans="3:4">
      <c r="C9" s="19" t="s">
        <v>48</v>
      </c>
      <c r="D9">
        <v>2</v>
      </c>
    </row>
    <row r="10" spans="3:4">
      <c r="C10" s="19" t="s">
        <v>49</v>
      </c>
      <c r="D10">
        <v>1</v>
      </c>
    </row>
    <row r="11" spans="3:4">
      <c r="C11" s="19" t="s">
        <v>50</v>
      </c>
      <c r="D11">
        <v>3</v>
      </c>
    </row>
    <row r="12" spans="3:4">
      <c r="C12" s="19" t="s">
        <v>51</v>
      </c>
      <c r="D12">
        <v>1.75</v>
      </c>
    </row>
    <row r="13" spans="3:4">
      <c r="C13" s="19" t="s">
        <v>52</v>
      </c>
      <c r="D13">
        <v>1.75</v>
      </c>
    </row>
    <row r="14" spans="3:4">
      <c r="C14" s="19" t="s">
        <v>53</v>
      </c>
      <c r="D14">
        <v>3.25</v>
      </c>
    </row>
    <row r="15" spans="3:4">
      <c r="C15" s="19" t="s">
        <v>54</v>
      </c>
      <c r="D15">
        <v>2.25</v>
      </c>
    </row>
    <row r="16" spans="3:4">
      <c r="C16" s="19" t="s">
        <v>55</v>
      </c>
      <c r="D16">
        <v>2.5</v>
      </c>
    </row>
    <row r="17" spans="3:4">
      <c r="C17" s="19" t="s">
        <v>56</v>
      </c>
      <c r="D17">
        <v>2.25</v>
      </c>
    </row>
    <row r="32" spans="3:4">
      <c r="C32">
        <v>0.9574271077563381</v>
      </c>
      <c r="D32">
        <f>C32/2</f>
        <v>0.47871355387816905</v>
      </c>
    </row>
    <row r="33" spans="3:4">
      <c r="C33">
        <v>0.5</v>
      </c>
      <c r="D33">
        <f t="shared" ref="D33:D46" si="0">C33/2</f>
        <v>0.25</v>
      </c>
    </row>
    <row r="34" spans="3:4">
      <c r="C34">
        <v>0.5</v>
      </c>
      <c r="D34">
        <f t="shared" si="0"/>
        <v>0.25</v>
      </c>
    </row>
    <row r="35" spans="3:4">
      <c r="C35">
        <v>1</v>
      </c>
      <c r="D35">
        <f t="shared" si="0"/>
        <v>0.5</v>
      </c>
    </row>
    <row r="36" spans="3:4">
      <c r="C36">
        <v>1</v>
      </c>
      <c r="D36">
        <f t="shared" si="0"/>
        <v>0.5</v>
      </c>
    </row>
    <row r="37" spans="3:4">
      <c r="C37">
        <v>0</v>
      </c>
      <c r="D37">
        <f t="shared" si="0"/>
        <v>0</v>
      </c>
    </row>
    <row r="38" spans="3:4">
      <c r="C38">
        <v>0.81649658092772603</v>
      </c>
      <c r="D38">
        <f t="shared" si="0"/>
        <v>0.40824829046386302</v>
      </c>
    </row>
    <row r="39" spans="3:4">
      <c r="C39">
        <v>0</v>
      </c>
      <c r="D39">
        <f t="shared" si="0"/>
        <v>0</v>
      </c>
    </row>
    <row r="40" spans="3:4">
      <c r="C40">
        <v>0.81649658092772603</v>
      </c>
      <c r="D40">
        <f t="shared" si="0"/>
        <v>0.40824829046386302</v>
      </c>
    </row>
    <row r="41" spans="3:4">
      <c r="C41">
        <v>0.9574271077563381</v>
      </c>
      <c r="D41">
        <f t="shared" si="0"/>
        <v>0.47871355387816905</v>
      </c>
    </row>
    <row r="42" spans="3:4">
      <c r="C42">
        <v>0.5</v>
      </c>
      <c r="D42">
        <f t="shared" si="0"/>
        <v>0.25</v>
      </c>
    </row>
    <row r="43" spans="3:4">
      <c r="C43">
        <v>0.9574271077563381</v>
      </c>
      <c r="D43">
        <f t="shared" si="0"/>
        <v>0.47871355387816905</v>
      </c>
    </row>
    <row r="44" spans="3:4">
      <c r="C44">
        <v>0.5</v>
      </c>
      <c r="D44">
        <f t="shared" si="0"/>
        <v>0.25</v>
      </c>
    </row>
    <row r="45" spans="3:4">
      <c r="C45">
        <v>0.57735026918962573</v>
      </c>
      <c r="D45">
        <f t="shared" si="0"/>
        <v>0.28867513459481287</v>
      </c>
    </row>
    <row r="46" spans="3:4">
      <c r="C46">
        <v>0.5</v>
      </c>
      <c r="D46">
        <f t="shared" si="0"/>
        <v>0.25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DENGUIR Lamice</dc:creator>
  <cp:lastModifiedBy>lamoussa</cp:lastModifiedBy>
  <dcterms:created xsi:type="dcterms:W3CDTF">2012-02-17T16:13:32Z</dcterms:created>
  <dcterms:modified xsi:type="dcterms:W3CDTF">2012-06-15T11:58:37Z</dcterms:modified>
</cp:coreProperties>
</file>