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ocuments\college\ee417\projects\lesson10_A1\"/>
    </mc:Choice>
  </mc:AlternateContent>
  <xr:revisionPtr revIDLastSave="0" documentId="8_{61E7AE64-3EB2-47F7-A87D-F7FCA322E324}" xr6:coauthVersionLast="47" xr6:coauthVersionMax="47" xr10:uidLastSave="{00000000-0000-0000-0000-000000000000}"/>
  <bookViews>
    <workbookView xWindow="-120" yWindow="-120" windowWidth="20730" windowHeight="11040" xr2:uid="{6F96F64D-BD04-4D28-8B91-6C69BDA76391}"/>
  </bookViews>
  <sheets>
    <sheet name="L10A1" sheetId="2" r:id="rId1"/>
    <sheet name="Sheet1" sheetId="1" r:id="rId2"/>
  </sheets>
  <definedNames>
    <definedName name="_xlnm.Print_Area" localSheetId="0">L10A1!$A$1:$R$232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C19" i="2"/>
  <c r="D18" i="2"/>
  <c r="C18" i="2"/>
  <c r="D17" i="2"/>
  <c r="C17" i="2"/>
  <c r="D16" i="2"/>
  <c r="C16" i="2"/>
  <c r="D15" i="2"/>
  <c r="C15" i="2"/>
  <c r="B14" i="2"/>
  <c r="D14" i="2" s="1"/>
  <c r="C14" i="2" l="1"/>
</calcChain>
</file>

<file path=xl/sharedStrings.xml><?xml version="1.0" encoding="utf-8"?>
<sst xmlns="http://schemas.openxmlformats.org/spreadsheetml/2006/main" count="37" uniqueCount="35">
  <si>
    <t>EE417 Advanced Digital Logic with Verilog HDL</t>
  </si>
  <si>
    <t>Name: Ron Kalin / Lamin Jammeh</t>
  </si>
  <si>
    <t>Date: 07/17/24</t>
  </si>
  <si>
    <t>Lesson 10</t>
  </si>
  <si>
    <t>Pipelining</t>
  </si>
  <si>
    <t>Data Flow Graph</t>
  </si>
  <si>
    <t xml:space="preserve">Pipelining allows for optimized usage of the hardware and the time for a given sequential logic designs with embedded combinational logic causing long propagation delay.  This assignment has two questions: 
(1) A theoretical example with a dataflow graph with multiple combinational logic operations with known propagation delays. With this question we practice finding the optimum locations of pipelining cut-sets to increase the clock frequency. For every set of registers inserted along a cut-set, we calculate the latency and the throughput, and make sure that data coherence is guaranteed.
</t>
  </si>
  <si>
    <t>The nodes of the DFG (Data Flow Graph) shown in figure has been annotated with propagation delays. Find the optimal placement of pipeline registers in the circuit. Make a list with the number of cut-sets and their locations and the corresponding latencies and throughput. What is the maximum clock frequency that can be used?</t>
  </si>
  <si>
    <t>Pipelining Cut-sets</t>
  </si>
  <si>
    <t>Min. clock period (ns)</t>
  </si>
  <si>
    <t>Latency (ns)</t>
  </si>
  <si>
    <t>Throughput (MHz)</t>
  </si>
  <si>
    <t>Location of biggest delay</t>
  </si>
  <si>
    <t>Rank</t>
  </si>
  <si>
    <t>n</t>
  </si>
  <si>
    <t>p</t>
  </si>
  <si>
    <t>L=n*p</t>
  </si>
  <si>
    <t>T=1/p</t>
  </si>
  <si>
    <t>1 output register</t>
  </si>
  <si>
    <t>between start and reg 1</t>
  </si>
  <si>
    <t>2 cut-sets</t>
  </si>
  <si>
    <t>between start and reg 2</t>
  </si>
  <si>
    <t>between reg 2 and 1</t>
  </si>
  <si>
    <t>between reg 2 and 3</t>
  </si>
  <si>
    <t>minimum clock period and highest throughput with least latency</t>
  </si>
  <si>
    <t>highest latency</t>
  </si>
  <si>
    <t>Optimal pipeline register placement</t>
  </si>
  <si>
    <t>Since the goal is to provide the maxiumum throughput with the lowest latency, only 4 cut-sets will be used, as shown below.</t>
  </si>
  <si>
    <t>Design Verilog HDL Code -</t>
  </si>
  <si>
    <t>);</t>
  </si>
  <si>
    <t>RTL Viewer</t>
  </si>
  <si>
    <t xml:space="preserve"> </t>
  </si>
  <si>
    <t>Testbench Verilog HDL Code</t>
  </si>
  <si>
    <t>RTL Simulation -from Questa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</si>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</sst>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top" wrapText="1"/>
    </xf>
    <xf numFmtId="164" fontId="0" fillId="3" borderId="1" xfId="0" applyNumberForma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164" fontId="0" fillId="4" borderId="1" xfId="0" applyNumberForma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top" wrapText="1"/>
    </xf>
    <xf numFmtId="164" fontId="0" fillId="5" borderId="1" xfId="0" applyNumberForma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top" wrapText="1"/>
    </xf>
    <xf numFmtId="164" fontId="0" fillId="6" borderId="1" xfId="0" applyNumberFormat="1" applyFill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164" fontId="0" fillId="7" borderId="1" xfId="0" applyNumberForma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164" fontId="0" fillId="2" borderId="1" xfId="0" applyNumberFormat="1" applyFill="1" applyBorder="1" applyAlignment="1">
      <alignment horizontal="center" vertical="top" wrapText="1"/>
    </xf>
    <xf numFmtId="0" fontId="1" fillId="0" borderId="0" xfId="0" applyFont="1"/>
    <xf numFmtId="0" fontId="2" fillId="0" borderId="0" xfId="0" applyFont="1" applyAlignment="1">
      <alignment horizontal="left" vertical="top"/>
    </xf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0" xfId="0" applyFont="1" applyAlignment="1">
      <alignment wrapText="1"/>
    </xf>
    <xf numFmtId="11" fontId="0" fillId="0" borderId="0" xfId="0" applyNumberForma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5</xdr:row>
      <xdr:rowOff>97797</xdr:rowOff>
    </xdr:from>
    <xdr:to>
      <xdr:col>10</xdr:col>
      <xdr:colOff>53566</xdr:colOff>
      <xdr:row>10</xdr:row>
      <xdr:rowOff>135891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61D9FD-48E8-4004-97B0-8DEDA2DD1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126622"/>
          <a:ext cx="8264116" cy="2152644"/>
        </a:xfrm>
        <a:prstGeom prst="rect">
          <a:avLst/>
        </a:prstGeom>
      </xdr:spPr>
    </xdr:pic>
    <xdr:clientData/>
  </xdr:twoCellAnchor>
  <xdr:twoCellAnchor editAs="absolute">
    <xdr:from>
      <xdr:col>4</xdr:col>
      <xdr:colOff>389660</xdr:colOff>
      <xdr:row>6</xdr:row>
      <xdr:rowOff>89137</xdr:rowOff>
    </xdr:from>
    <xdr:to>
      <xdr:col>4</xdr:col>
      <xdr:colOff>484910</xdr:colOff>
      <xdr:row>6</xdr:row>
      <xdr:rowOff>468099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488F55-C396-4682-9CA9-797FC49DD156}"/>
            </a:ext>
          </a:extLst>
        </xdr:cNvPr>
        <xdr:cNvSpPr/>
      </xdr:nvSpPr>
      <xdr:spPr>
        <a:xfrm>
          <a:off x="3609110" y="2308462"/>
          <a:ext cx="95250" cy="37896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320386</xdr:colOff>
      <xdr:row>5</xdr:row>
      <xdr:rowOff>57150</xdr:rowOff>
    </xdr:from>
    <xdr:to>
      <xdr:col>4</xdr:col>
      <xdr:colOff>562841</xdr:colOff>
      <xdr:row>6</xdr:row>
      <xdr:rowOff>52076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F26A94C-6195-47DE-A364-FF3DF683FC98}"/>
            </a:ext>
          </a:extLst>
        </xdr:cNvPr>
        <xdr:cNvSpPr txBox="1"/>
      </xdr:nvSpPr>
      <xdr:spPr>
        <a:xfrm>
          <a:off x="3539836" y="2085975"/>
          <a:ext cx="242455" cy="18542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2</a:t>
          </a:r>
        </a:p>
      </xdr:txBody>
    </xdr:sp>
    <xdr:clientData/>
  </xdr:twoCellAnchor>
  <xdr:twoCellAnchor editAs="absolute">
    <xdr:from>
      <xdr:col>9</xdr:col>
      <xdr:colOff>586781</xdr:colOff>
      <xdr:row>6</xdr:row>
      <xdr:rowOff>684577</xdr:rowOff>
    </xdr:from>
    <xdr:to>
      <xdr:col>9</xdr:col>
      <xdr:colOff>682031</xdr:colOff>
      <xdr:row>7</xdr:row>
      <xdr:rowOff>303577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0871ACA-6EA3-44CB-BA56-5ECFCDF1E958}"/>
            </a:ext>
          </a:extLst>
        </xdr:cNvPr>
        <xdr:cNvSpPr/>
      </xdr:nvSpPr>
      <xdr:spPr>
        <a:xfrm>
          <a:off x="7816256" y="2903902"/>
          <a:ext cx="95250" cy="381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9</xdr:col>
      <xdr:colOff>512924</xdr:colOff>
      <xdr:row>6</xdr:row>
      <xdr:rowOff>495300</xdr:rowOff>
    </xdr:from>
    <xdr:to>
      <xdr:col>9</xdr:col>
      <xdr:colOff>759962</xdr:colOff>
      <xdr:row>6</xdr:row>
      <xdr:rowOff>662756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49B9673-827C-40E4-9B84-9BB372C012E2}"/>
            </a:ext>
          </a:extLst>
        </xdr:cNvPr>
        <xdr:cNvSpPr txBox="1"/>
      </xdr:nvSpPr>
      <xdr:spPr>
        <a:xfrm>
          <a:off x="7742399" y="2714625"/>
          <a:ext cx="247038" cy="16745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1</a:t>
          </a:r>
        </a:p>
      </xdr:txBody>
    </xdr:sp>
    <xdr:clientData/>
  </xdr:twoCellAnchor>
  <xdr:twoCellAnchor editAs="absolute">
    <xdr:from>
      <xdr:col>7</xdr:col>
      <xdr:colOff>195945</xdr:colOff>
      <xdr:row>7</xdr:row>
      <xdr:rowOff>267858</xdr:rowOff>
    </xdr:from>
    <xdr:to>
      <xdr:col>7</xdr:col>
      <xdr:colOff>291195</xdr:colOff>
      <xdr:row>7</xdr:row>
      <xdr:rowOff>648858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F90633A-5B7F-4E2A-B1CC-10FD0773E9B6}"/>
            </a:ext>
          </a:extLst>
        </xdr:cNvPr>
        <xdr:cNvSpPr/>
      </xdr:nvSpPr>
      <xdr:spPr>
        <a:xfrm>
          <a:off x="6463395" y="3249183"/>
          <a:ext cx="95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390233</xdr:colOff>
      <xdr:row>7</xdr:row>
      <xdr:rowOff>479605</xdr:rowOff>
    </xdr:from>
    <xdr:to>
      <xdr:col>7</xdr:col>
      <xdr:colOff>632688</xdr:colOff>
      <xdr:row>7</xdr:row>
      <xdr:rowOff>643251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6A8E86A-1897-4F99-9BAB-01B31A1D9965}"/>
            </a:ext>
          </a:extLst>
        </xdr:cNvPr>
        <xdr:cNvSpPr txBox="1"/>
      </xdr:nvSpPr>
      <xdr:spPr>
        <a:xfrm>
          <a:off x="6657683" y="3460930"/>
          <a:ext cx="242455" cy="16364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4</a:t>
          </a:r>
        </a:p>
      </xdr:txBody>
    </xdr:sp>
    <xdr:clientData/>
  </xdr:twoCellAnchor>
  <xdr:twoCellAnchor editAs="absolute">
    <xdr:from>
      <xdr:col>3</xdr:col>
      <xdr:colOff>544830</xdr:colOff>
      <xdr:row>5</xdr:row>
      <xdr:rowOff>174527</xdr:rowOff>
    </xdr:from>
    <xdr:to>
      <xdr:col>3</xdr:col>
      <xdr:colOff>633132</xdr:colOff>
      <xdr:row>6</xdr:row>
      <xdr:rowOff>247651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EBD6A25E-9A83-4C13-AC72-7A1404346D23}"/>
            </a:ext>
          </a:extLst>
        </xdr:cNvPr>
        <xdr:cNvSpPr/>
      </xdr:nvSpPr>
      <xdr:spPr>
        <a:xfrm>
          <a:off x="3011805" y="2203352"/>
          <a:ext cx="88302" cy="2636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471666</xdr:colOff>
      <xdr:row>4</xdr:row>
      <xdr:rowOff>441960</xdr:rowOff>
    </xdr:from>
    <xdr:to>
      <xdr:col>3</xdr:col>
      <xdr:colOff>714121</xdr:colOff>
      <xdr:row>5</xdr:row>
      <xdr:rowOff>114605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491D0E1E-422F-4674-AF69-9055AE874460}"/>
            </a:ext>
          </a:extLst>
        </xdr:cNvPr>
        <xdr:cNvSpPr txBox="1"/>
      </xdr:nvSpPr>
      <xdr:spPr>
        <a:xfrm>
          <a:off x="2938641" y="1965960"/>
          <a:ext cx="242455" cy="17747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3</a:t>
          </a:r>
        </a:p>
      </xdr:txBody>
    </xdr:sp>
    <xdr:clientData/>
  </xdr:twoCellAnchor>
  <xdr:twoCellAnchor editAs="absolute">
    <xdr:from>
      <xdr:col>3</xdr:col>
      <xdr:colOff>601980</xdr:colOff>
      <xdr:row>6</xdr:row>
      <xdr:rowOff>490757</xdr:rowOff>
    </xdr:from>
    <xdr:to>
      <xdr:col>3</xdr:col>
      <xdr:colOff>690282</xdr:colOff>
      <xdr:row>6</xdr:row>
      <xdr:rowOff>754381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AE7FEFE-7B57-4B48-B541-B5C3723C6BBB}"/>
            </a:ext>
          </a:extLst>
        </xdr:cNvPr>
        <xdr:cNvSpPr/>
      </xdr:nvSpPr>
      <xdr:spPr>
        <a:xfrm>
          <a:off x="3068955" y="2710082"/>
          <a:ext cx="88302" cy="2636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471666</xdr:colOff>
      <xdr:row>6</xdr:row>
      <xdr:rowOff>289560</xdr:rowOff>
    </xdr:from>
    <xdr:to>
      <xdr:col>3</xdr:col>
      <xdr:colOff>714121</xdr:colOff>
      <xdr:row>6</xdr:row>
      <xdr:rowOff>465125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2FB669A-C5AA-4C26-835C-140B8BF853CA}"/>
            </a:ext>
          </a:extLst>
        </xdr:cNvPr>
        <xdr:cNvSpPr txBox="1"/>
      </xdr:nvSpPr>
      <xdr:spPr>
        <a:xfrm>
          <a:off x="2938641" y="2508885"/>
          <a:ext cx="242455" cy="17556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3</a:t>
          </a:r>
        </a:p>
      </xdr:txBody>
    </xdr:sp>
    <xdr:clientData/>
  </xdr:twoCellAnchor>
  <xdr:twoCellAnchor editAs="absolute">
    <xdr:from>
      <xdr:col>3</xdr:col>
      <xdr:colOff>434340</xdr:colOff>
      <xdr:row>7</xdr:row>
      <xdr:rowOff>83087</xdr:rowOff>
    </xdr:from>
    <xdr:to>
      <xdr:col>3</xdr:col>
      <xdr:colOff>522642</xdr:colOff>
      <xdr:row>7</xdr:row>
      <xdr:rowOff>346711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AF2868F1-0BD0-4C88-BC34-2CEF229F973E}"/>
            </a:ext>
          </a:extLst>
        </xdr:cNvPr>
        <xdr:cNvSpPr/>
      </xdr:nvSpPr>
      <xdr:spPr>
        <a:xfrm>
          <a:off x="2901315" y="3064412"/>
          <a:ext cx="88302" cy="2636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304026</xdr:colOff>
      <xdr:row>6</xdr:row>
      <xdr:rowOff>643890</xdr:rowOff>
    </xdr:from>
    <xdr:to>
      <xdr:col>3</xdr:col>
      <xdr:colOff>546481</xdr:colOff>
      <xdr:row>7</xdr:row>
      <xdr:rowOff>57455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B08EF0F-BCE4-4E9F-B3BD-6E7C40E59723}"/>
            </a:ext>
          </a:extLst>
        </xdr:cNvPr>
        <xdr:cNvSpPr txBox="1"/>
      </xdr:nvSpPr>
      <xdr:spPr>
        <a:xfrm>
          <a:off x="2771001" y="2863215"/>
          <a:ext cx="242455" cy="17556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3</a:t>
          </a:r>
        </a:p>
      </xdr:txBody>
    </xdr:sp>
    <xdr:clientData/>
  </xdr:twoCellAnchor>
  <xdr:twoCellAnchor editAs="absolute">
    <xdr:from>
      <xdr:col>3</xdr:col>
      <xdr:colOff>461010</xdr:colOff>
      <xdr:row>7</xdr:row>
      <xdr:rowOff>574577</xdr:rowOff>
    </xdr:from>
    <xdr:to>
      <xdr:col>3</xdr:col>
      <xdr:colOff>549312</xdr:colOff>
      <xdr:row>8</xdr:row>
      <xdr:rowOff>57151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83B6EE5-E017-470E-8E23-22FB977192E3}"/>
            </a:ext>
          </a:extLst>
        </xdr:cNvPr>
        <xdr:cNvSpPr/>
      </xdr:nvSpPr>
      <xdr:spPr>
        <a:xfrm>
          <a:off x="2927985" y="3555902"/>
          <a:ext cx="88302" cy="2636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330696</xdr:colOff>
      <xdr:row>7</xdr:row>
      <xdr:rowOff>373380</xdr:rowOff>
    </xdr:from>
    <xdr:to>
      <xdr:col>3</xdr:col>
      <xdr:colOff>573151</xdr:colOff>
      <xdr:row>7</xdr:row>
      <xdr:rowOff>548945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0A6A87C-93A0-4178-B4B7-912EFC411956}"/>
            </a:ext>
          </a:extLst>
        </xdr:cNvPr>
        <xdr:cNvSpPr txBox="1"/>
      </xdr:nvSpPr>
      <xdr:spPr>
        <a:xfrm>
          <a:off x="2797671" y="3354705"/>
          <a:ext cx="242455" cy="17556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3</a:t>
          </a:r>
        </a:p>
      </xdr:txBody>
    </xdr:sp>
    <xdr:clientData/>
  </xdr:twoCellAnchor>
  <xdr:twoCellAnchor editAs="absolute">
    <xdr:from>
      <xdr:col>4</xdr:col>
      <xdr:colOff>744174</xdr:colOff>
      <xdr:row>6</xdr:row>
      <xdr:rowOff>563349</xdr:rowOff>
    </xdr:from>
    <xdr:to>
      <xdr:col>4</xdr:col>
      <xdr:colOff>839424</xdr:colOff>
      <xdr:row>7</xdr:row>
      <xdr:rowOff>182349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419C54A-468D-4F80-BD32-F291EB7E6FEE}"/>
            </a:ext>
          </a:extLst>
        </xdr:cNvPr>
        <xdr:cNvSpPr/>
      </xdr:nvSpPr>
      <xdr:spPr>
        <a:xfrm>
          <a:off x="3963624" y="2782674"/>
          <a:ext cx="95250" cy="381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674900</xdr:colOff>
      <xdr:row>6</xdr:row>
      <xdr:rowOff>374072</xdr:rowOff>
    </xdr:from>
    <xdr:to>
      <xdr:col>4</xdr:col>
      <xdr:colOff>917355</xdr:colOff>
      <xdr:row>6</xdr:row>
      <xdr:rowOff>537718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87E40AF-249C-4913-93EF-854167FFF4EC}"/>
            </a:ext>
          </a:extLst>
        </xdr:cNvPr>
        <xdr:cNvSpPr txBox="1"/>
      </xdr:nvSpPr>
      <xdr:spPr>
        <a:xfrm>
          <a:off x="3894350" y="2593397"/>
          <a:ext cx="242455" cy="16364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2</a:t>
          </a:r>
        </a:p>
      </xdr:txBody>
    </xdr:sp>
    <xdr:clientData/>
  </xdr:twoCellAnchor>
  <xdr:twoCellAnchor editAs="absolute">
    <xdr:from>
      <xdr:col>7</xdr:col>
      <xdr:colOff>191074</xdr:colOff>
      <xdr:row>6</xdr:row>
      <xdr:rowOff>610974</xdr:rowOff>
    </xdr:from>
    <xdr:to>
      <xdr:col>7</xdr:col>
      <xdr:colOff>286324</xdr:colOff>
      <xdr:row>7</xdr:row>
      <xdr:rowOff>229974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B9E8929-D28C-4B49-8CE1-DBB55BC46B1B}"/>
            </a:ext>
          </a:extLst>
        </xdr:cNvPr>
        <xdr:cNvSpPr/>
      </xdr:nvSpPr>
      <xdr:spPr>
        <a:xfrm>
          <a:off x="6458524" y="2830299"/>
          <a:ext cx="95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109894</xdr:colOff>
      <xdr:row>6</xdr:row>
      <xdr:rowOff>409791</xdr:rowOff>
    </xdr:from>
    <xdr:to>
      <xdr:col>7</xdr:col>
      <xdr:colOff>352349</xdr:colOff>
      <xdr:row>6</xdr:row>
      <xdr:rowOff>573437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F682038B-4CE7-4E0F-978D-13C53FFC1D19}"/>
            </a:ext>
          </a:extLst>
        </xdr:cNvPr>
        <xdr:cNvSpPr txBox="1"/>
      </xdr:nvSpPr>
      <xdr:spPr>
        <a:xfrm>
          <a:off x="6377344" y="2629116"/>
          <a:ext cx="242455" cy="16364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1</xdr:col>
      <xdr:colOff>30849</xdr:colOff>
      <xdr:row>7</xdr:row>
      <xdr:rowOff>664044</xdr:rowOff>
    </xdr:from>
    <xdr:to>
      <xdr:col>1</xdr:col>
      <xdr:colOff>406436</xdr:colOff>
      <xdr:row>8</xdr:row>
      <xdr:rowOff>131510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483BA62F-88CE-4847-84A8-09C782BD4B94}"/>
            </a:ext>
          </a:extLst>
        </xdr:cNvPr>
        <xdr:cNvSpPr txBox="1"/>
      </xdr:nvSpPr>
      <xdr:spPr>
        <a:xfrm>
          <a:off x="1069074" y="3645369"/>
          <a:ext cx="375587" cy="24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>
    <xdr:from>
      <xdr:col>4</xdr:col>
      <xdr:colOff>43296</xdr:colOff>
      <xdr:row>7</xdr:row>
      <xdr:rowOff>658091</xdr:rowOff>
    </xdr:from>
    <xdr:to>
      <xdr:col>4</xdr:col>
      <xdr:colOff>415636</xdr:colOff>
      <xdr:row>8</xdr:row>
      <xdr:rowOff>125557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A6808B89-2529-4E94-898D-CC0B08FFA72F}"/>
            </a:ext>
          </a:extLst>
        </xdr:cNvPr>
        <xdr:cNvSpPr txBox="1"/>
      </xdr:nvSpPr>
      <xdr:spPr>
        <a:xfrm>
          <a:off x="3262746" y="3639416"/>
          <a:ext cx="372340" cy="24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20</a:t>
          </a:r>
        </a:p>
      </xdr:txBody>
    </xdr:sp>
    <xdr:clientData/>
  </xdr:twoCellAnchor>
  <xdr:twoCellAnchor>
    <xdr:from>
      <xdr:col>4</xdr:col>
      <xdr:colOff>1052080</xdr:colOff>
      <xdr:row>7</xdr:row>
      <xdr:rowOff>658091</xdr:rowOff>
    </xdr:from>
    <xdr:to>
      <xdr:col>4</xdr:col>
      <xdr:colOff>1424420</xdr:colOff>
      <xdr:row>8</xdr:row>
      <xdr:rowOff>125557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20DB04D2-DA6A-4856-A4FC-B2736CB04411}"/>
            </a:ext>
          </a:extLst>
        </xdr:cNvPr>
        <xdr:cNvSpPr txBox="1"/>
      </xdr:nvSpPr>
      <xdr:spPr>
        <a:xfrm>
          <a:off x="4271530" y="3639416"/>
          <a:ext cx="372340" cy="24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9</xdr:col>
      <xdr:colOff>17319</xdr:colOff>
      <xdr:row>7</xdr:row>
      <xdr:rowOff>687856</xdr:rowOff>
    </xdr:from>
    <xdr:to>
      <xdr:col>9</xdr:col>
      <xdr:colOff>392907</xdr:colOff>
      <xdr:row>8</xdr:row>
      <xdr:rowOff>155322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59242995-A102-4996-9F54-982C71693D20}"/>
            </a:ext>
          </a:extLst>
        </xdr:cNvPr>
        <xdr:cNvSpPr txBox="1"/>
      </xdr:nvSpPr>
      <xdr:spPr>
        <a:xfrm>
          <a:off x="7246794" y="3669181"/>
          <a:ext cx="375588" cy="2485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 editAs="absolute">
    <xdr:from>
      <xdr:col>5</xdr:col>
      <xdr:colOff>149402</xdr:colOff>
      <xdr:row>6</xdr:row>
      <xdr:rowOff>378802</xdr:rowOff>
    </xdr:from>
    <xdr:to>
      <xdr:col>5</xdr:col>
      <xdr:colOff>244652</xdr:colOff>
      <xdr:row>6</xdr:row>
      <xdr:rowOff>759802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C530AE67-235D-427E-816A-611D6D8B7C53}"/>
            </a:ext>
          </a:extLst>
        </xdr:cNvPr>
        <xdr:cNvSpPr/>
      </xdr:nvSpPr>
      <xdr:spPr>
        <a:xfrm>
          <a:off x="5007152" y="2598127"/>
          <a:ext cx="95250" cy="3810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5</xdr:col>
      <xdr:colOff>68222</xdr:colOff>
      <xdr:row>6</xdr:row>
      <xdr:rowOff>177619</xdr:rowOff>
    </xdr:from>
    <xdr:to>
      <xdr:col>5</xdr:col>
      <xdr:colOff>310677</xdr:colOff>
      <xdr:row>6</xdr:row>
      <xdr:rowOff>341265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9C80FAD-B4E3-4AD7-89B5-66628ABFD8F9}"/>
            </a:ext>
          </a:extLst>
        </xdr:cNvPr>
        <xdr:cNvSpPr txBox="1"/>
      </xdr:nvSpPr>
      <xdr:spPr>
        <a:xfrm>
          <a:off x="4925972" y="2396944"/>
          <a:ext cx="242455" cy="16364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5</a:t>
          </a:r>
        </a:p>
      </xdr:txBody>
    </xdr:sp>
    <xdr:clientData/>
  </xdr:twoCellAnchor>
  <xdr:twoCellAnchor editAs="absolute">
    <xdr:from>
      <xdr:col>4</xdr:col>
      <xdr:colOff>1518621</xdr:colOff>
      <xdr:row>7</xdr:row>
      <xdr:rowOff>15661</xdr:rowOff>
    </xdr:from>
    <xdr:to>
      <xdr:col>4</xdr:col>
      <xdr:colOff>1613871</xdr:colOff>
      <xdr:row>7</xdr:row>
      <xdr:rowOff>396661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BF87A506-FBBB-468E-A69A-B31A9C68F06F}"/>
            </a:ext>
          </a:extLst>
        </xdr:cNvPr>
        <xdr:cNvSpPr/>
      </xdr:nvSpPr>
      <xdr:spPr>
        <a:xfrm>
          <a:off x="4738071" y="2996986"/>
          <a:ext cx="95250" cy="381000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1437441</xdr:colOff>
      <xdr:row>6</xdr:row>
      <xdr:rowOff>576478</xdr:rowOff>
    </xdr:from>
    <xdr:to>
      <xdr:col>5</xdr:col>
      <xdr:colOff>42787</xdr:colOff>
      <xdr:row>6</xdr:row>
      <xdr:rowOff>740124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7F5A603-337C-43D1-ABC5-56C2F2B0598F}"/>
            </a:ext>
          </a:extLst>
        </xdr:cNvPr>
        <xdr:cNvSpPr txBox="1"/>
      </xdr:nvSpPr>
      <xdr:spPr>
        <a:xfrm>
          <a:off x="4656891" y="2795803"/>
          <a:ext cx="243646" cy="163646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5</a:t>
          </a:r>
        </a:p>
      </xdr:txBody>
    </xdr:sp>
    <xdr:clientData/>
  </xdr:twoCellAnchor>
  <xdr:twoCellAnchor>
    <xdr:from>
      <xdr:col>6</xdr:col>
      <xdr:colOff>391284</xdr:colOff>
      <xdr:row>8</xdr:row>
      <xdr:rowOff>80638</xdr:rowOff>
    </xdr:from>
    <xdr:to>
      <xdr:col>6</xdr:col>
      <xdr:colOff>763624</xdr:colOff>
      <xdr:row>9</xdr:row>
      <xdr:rowOff>137463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A7FF7245-085A-4660-A8EA-A454CCDB9BD1}"/>
            </a:ext>
          </a:extLst>
        </xdr:cNvPr>
        <xdr:cNvSpPr txBox="1"/>
      </xdr:nvSpPr>
      <xdr:spPr>
        <a:xfrm>
          <a:off x="5696709" y="3843013"/>
          <a:ext cx="372340" cy="24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10</a:t>
          </a:r>
        </a:p>
      </xdr:txBody>
    </xdr:sp>
    <xdr:clientData/>
  </xdr:twoCellAnchor>
  <xdr:twoCellAnchor editAs="absolute">
    <xdr:from>
      <xdr:col>2</xdr:col>
      <xdr:colOff>30340</xdr:colOff>
      <xdr:row>6</xdr:row>
      <xdr:rowOff>337130</xdr:rowOff>
    </xdr:from>
    <xdr:to>
      <xdr:col>2</xdr:col>
      <xdr:colOff>125590</xdr:colOff>
      <xdr:row>6</xdr:row>
      <xdr:rowOff>718130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CA2CD0EE-24F0-4F98-88C8-3ECB7D521691}"/>
            </a:ext>
          </a:extLst>
        </xdr:cNvPr>
        <xdr:cNvSpPr/>
      </xdr:nvSpPr>
      <xdr:spPr>
        <a:xfrm>
          <a:off x="1840090" y="2556455"/>
          <a:ext cx="95250" cy="381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723066</xdr:colOff>
      <xdr:row>6</xdr:row>
      <xdr:rowOff>135947</xdr:rowOff>
    </xdr:from>
    <xdr:to>
      <xdr:col>2</xdr:col>
      <xdr:colOff>191615</xdr:colOff>
      <xdr:row>6</xdr:row>
      <xdr:rowOff>299593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2C58E137-90C2-44AE-992F-36631EF011EE}"/>
            </a:ext>
          </a:extLst>
        </xdr:cNvPr>
        <xdr:cNvSpPr txBox="1"/>
      </xdr:nvSpPr>
      <xdr:spPr>
        <a:xfrm>
          <a:off x="1761291" y="2355272"/>
          <a:ext cx="240074" cy="16364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6</a:t>
          </a:r>
        </a:p>
      </xdr:txBody>
    </xdr:sp>
    <xdr:clientData/>
  </xdr:twoCellAnchor>
  <xdr:twoCellAnchor editAs="absolute">
    <xdr:from>
      <xdr:col>2</xdr:col>
      <xdr:colOff>256559</xdr:colOff>
      <xdr:row>6</xdr:row>
      <xdr:rowOff>753849</xdr:rowOff>
    </xdr:from>
    <xdr:to>
      <xdr:col>2</xdr:col>
      <xdr:colOff>351809</xdr:colOff>
      <xdr:row>7</xdr:row>
      <xdr:rowOff>372849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415BD651-A640-458F-8339-51255CA0F798}"/>
            </a:ext>
          </a:extLst>
        </xdr:cNvPr>
        <xdr:cNvSpPr/>
      </xdr:nvSpPr>
      <xdr:spPr>
        <a:xfrm>
          <a:off x="2066309" y="2973174"/>
          <a:ext cx="95250" cy="38100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175379</xdr:colOff>
      <xdr:row>6</xdr:row>
      <xdr:rowOff>552666</xdr:rowOff>
    </xdr:from>
    <xdr:to>
      <xdr:col>2</xdr:col>
      <xdr:colOff>417834</xdr:colOff>
      <xdr:row>6</xdr:row>
      <xdr:rowOff>716312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7DFA0250-3681-4E89-8D82-3E8A4F28234A}"/>
            </a:ext>
          </a:extLst>
        </xdr:cNvPr>
        <xdr:cNvSpPr txBox="1"/>
      </xdr:nvSpPr>
      <xdr:spPr>
        <a:xfrm>
          <a:off x="1985129" y="2771991"/>
          <a:ext cx="242455" cy="16364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6</a:t>
          </a:r>
        </a:p>
      </xdr:txBody>
    </xdr:sp>
    <xdr:clientData/>
  </xdr:twoCellAnchor>
  <xdr:twoCellAnchor editAs="absolute">
    <xdr:from>
      <xdr:col>2</xdr:col>
      <xdr:colOff>48199</xdr:colOff>
      <xdr:row>7</xdr:row>
      <xdr:rowOff>456193</xdr:rowOff>
    </xdr:from>
    <xdr:to>
      <xdr:col>2</xdr:col>
      <xdr:colOff>143449</xdr:colOff>
      <xdr:row>8</xdr:row>
      <xdr:rowOff>57334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4FA652E7-3CB7-4687-B665-04E07E7D795F}"/>
            </a:ext>
          </a:extLst>
        </xdr:cNvPr>
        <xdr:cNvSpPr/>
      </xdr:nvSpPr>
      <xdr:spPr>
        <a:xfrm>
          <a:off x="1857949" y="3437518"/>
          <a:ext cx="95250" cy="382191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740925</xdr:colOff>
      <xdr:row>7</xdr:row>
      <xdr:rowOff>255010</xdr:rowOff>
    </xdr:from>
    <xdr:to>
      <xdr:col>2</xdr:col>
      <xdr:colOff>209474</xdr:colOff>
      <xdr:row>7</xdr:row>
      <xdr:rowOff>418656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8ACD6E9-3C62-4544-8666-FEB5FB4E55DC}"/>
            </a:ext>
          </a:extLst>
        </xdr:cNvPr>
        <xdr:cNvSpPr txBox="1"/>
      </xdr:nvSpPr>
      <xdr:spPr>
        <a:xfrm>
          <a:off x="1779150" y="3236335"/>
          <a:ext cx="240074" cy="163646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6</a:t>
          </a:r>
        </a:p>
      </xdr:txBody>
    </xdr:sp>
    <xdr:clientData/>
  </xdr:twoCellAnchor>
  <xdr:twoCellAnchor>
    <xdr:from>
      <xdr:col>2</xdr:col>
      <xdr:colOff>436202</xdr:colOff>
      <xdr:row>7</xdr:row>
      <xdr:rowOff>283045</xdr:rowOff>
    </xdr:from>
    <xdr:to>
      <xdr:col>3</xdr:col>
      <xdr:colOff>153698</xdr:colOff>
      <xdr:row>7</xdr:row>
      <xdr:rowOff>530370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3C6F119-AE4F-4BD3-BBC8-995D5E5D299E}"/>
            </a:ext>
          </a:extLst>
        </xdr:cNvPr>
        <xdr:cNvSpPr txBox="1"/>
      </xdr:nvSpPr>
      <xdr:spPr>
        <a:xfrm>
          <a:off x="2245952" y="3264370"/>
          <a:ext cx="374721" cy="24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 editAs="absolute">
    <xdr:from>
      <xdr:col>0</xdr:col>
      <xdr:colOff>0</xdr:colOff>
      <xdr:row>24</xdr:row>
      <xdr:rowOff>7071</xdr:rowOff>
    </xdr:from>
    <xdr:to>
      <xdr:col>10</xdr:col>
      <xdr:colOff>53566</xdr:colOff>
      <xdr:row>35</xdr:row>
      <xdr:rowOff>63024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DD2BB0EE-88F2-42AD-BC6A-2F331458A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007946"/>
          <a:ext cx="8264116" cy="2151453"/>
        </a:xfrm>
        <a:prstGeom prst="rect">
          <a:avLst/>
        </a:prstGeom>
      </xdr:spPr>
    </xdr:pic>
    <xdr:clientData/>
  </xdr:twoCellAnchor>
  <xdr:twoCellAnchor editAs="absolute">
    <xdr:from>
      <xdr:col>4</xdr:col>
      <xdr:colOff>389660</xdr:colOff>
      <xdr:row>24</xdr:row>
      <xdr:rowOff>182959</xdr:rowOff>
    </xdr:from>
    <xdr:to>
      <xdr:col>4</xdr:col>
      <xdr:colOff>484910</xdr:colOff>
      <xdr:row>26</xdr:row>
      <xdr:rowOff>180921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26FFBB91-04B6-4AC7-8BF1-A14D4C99705D}"/>
            </a:ext>
          </a:extLst>
        </xdr:cNvPr>
        <xdr:cNvSpPr/>
      </xdr:nvSpPr>
      <xdr:spPr>
        <a:xfrm>
          <a:off x="3609110" y="7183834"/>
          <a:ext cx="95250" cy="378962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320386</xdr:colOff>
      <xdr:row>23</xdr:row>
      <xdr:rowOff>150972</xdr:rowOff>
    </xdr:from>
    <xdr:to>
      <xdr:col>4</xdr:col>
      <xdr:colOff>562841</xdr:colOff>
      <xdr:row>24</xdr:row>
      <xdr:rowOff>145898</xdr:rowOff>
    </xdr:to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497CE529-606A-4AD8-A4E3-E48BBB9C236E}"/>
            </a:ext>
          </a:extLst>
        </xdr:cNvPr>
        <xdr:cNvSpPr txBox="1"/>
      </xdr:nvSpPr>
      <xdr:spPr>
        <a:xfrm>
          <a:off x="3539836" y="6961347"/>
          <a:ext cx="242455" cy="18542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2</a:t>
          </a:r>
        </a:p>
      </xdr:txBody>
    </xdr:sp>
    <xdr:clientData/>
  </xdr:twoCellAnchor>
  <xdr:twoCellAnchor editAs="absolute">
    <xdr:from>
      <xdr:col>9</xdr:col>
      <xdr:colOff>586781</xdr:colOff>
      <xdr:row>28</xdr:row>
      <xdr:rowOff>16399</xdr:rowOff>
    </xdr:from>
    <xdr:to>
      <xdr:col>9</xdr:col>
      <xdr:colOff>682031</xdr:colOff>
      <xdr:row>30</xdr:row>
      <xdr:rowOff>16399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16C08B2F-00EE-4F30-B2F1-BBF8AF05C626}"/>
            </a:ext>
          </a:extLst>
        </xdr:cNvPr>
        <xdr:cNvSpPr/>
      </xdr:nvSpPr>
      <xdr:spPr>
        <a:xfrm>
          <a:off x="7816256" y="7779274"/>
          <a:ext cx="95250" cy="381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9</xdr:col>
      <xdr:colOff>512924</xdr:colOff>
      <xdr:row>27</xdr:row>
      <xdr:rowOff>17622</xdr:rowOff>
    </xdr:from>
    <xdr:to>
      <xdr:col>9</xdr:col>
      <xdr:colOff>759962</xdr:colOff>
      <xdr:row>27</xdr:row>
      <xdr:rowOff>185078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58423E9F-8EE2-4ECF-B5EE-5390E5CEAB32}"/>
            </a:ext>
          </a:extLst>
        </xdr:cNvPr>
        <xdr:cNvSpPr txBox="1"/>
      </xdr:nvSpPr>
      <xdr:spPr>
        <a:xfrm>
          <a:off x="7742399" y="7589997"/>
          <a:ext cx="247038" cy="16745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1</a:t>
          </a:r>
        </a:p>
      </xdr:txBody>
    </xdr:sp>
    <xdr:clientData/>
  </xdr:twoCellAnchor>
  <xdr:twoCellAnchor editAs="absolute">
    <xdr:from>
      <xdr:col>7</xdr:col>
      <xdr:colOff>195945</xdr:colOff>
      <xdr:row>29</xdr:row>
      <xdr:rowOff>171180</xdr:rowOff>
    </xdr:from>
    <xdr:to>
      <xdr:col>7</xdr:col>
      <xdr:colOff>291195</xdr:colOff>
      <xdr:row>31</xdr:row>
      <xdr:rowOff>171180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777E973B-49EA-440F-978B-D9C2A5E4E21A}"/>
            </a:ext>
          </a:extLst>
        </xdr:cNvPr>
        <xdr:cNvSpPr/>
      </xdr:nvSpPr>
      <xdr:spPr>
        <a:xfrm>
          <a:off x="6463395" y="8124555"/>
          <a:ext cx="95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146155</xdr:colOff>
      <xdr:row>32</xdr:row>
      <xdr:rowOff>31693</xdr:rowOff>
    </xdr:from>
    <xdr:to>
      <xdr:col>7</xdr:col>
      <xdr:colOff>388610</xdr:colOff>
      <xdr:row>33</xdr:row>
      <xdr:rowOff>4839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0D6D8133-D9CC-4AFB-8655-5F6D18AB4126}"/>
            </a:ext>
          </a:extLst>
        </xdr:cNvPr>
        <xdr:cNvSpPr txBox="1"/>
      </xdr:nvSpPr>
      <xdr:spPr>
        <a:xfrm>
          <a:off x="6413605" y="8556568"/>
          <a:ext cx="242455" cy="16364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4</a:t>
          </a:r>
        </a:p>
      </xdr:txBody>
    </xdr:sp>
    <xdr:clientData/>
  </xdr:twoCellAnchor>
  <xdr:twoCellAnchor editAs="absolute">
    <xdr:from>
      <xdr:col>3</xdr:col>
      <xdr:colOff>544830</xdr:colOff>
      <xdr:row>24</xdr:row>
      <xdr:rowOff>77849</xdr:rowOff>
    </xdr:from>
    <xdr:to>
      <xdr:col>3</xdr:col>
      <xdr:colOff>633132</xdr:colOff>
      <xdr:row>25</xdr:row>
      <xdr:rowOff>150973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1D01FC26-D69C-4407-8944-B6956141A6A0}"/>
            </a:ext>
          </a:extLst>
        </xdr:cNvPr>
        <xdr:cNvSpPr/>
      </xdr:nvSpPr>
      <xdr:spPr>
        <a:xfrm>
          <a:off x="3011805" y="7078724"/>
          <a:ext cx="88302" cy="2636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471666</xdr:colOff>
      <xdr:row>23</xdr:row>
      <xdr:rowOff>29766</xdr:rowOff>
    </xdr:from>
    <xdr:to>
      <xdr:col>3</xdr:col>
      <xdr:colOff>714121</xdr:colOff>
      <xdr:row>24</xdr:row>
      <xdr:rowOff>17927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A47520A-8CE7-4E94-827F-01D279252E82}"/>
            </a:ext>
          </a:extLst>
        </xdr:cNvPr>
        <xdr:cNvSpPr txBox="1"/>
      </xdr:nvSpPr>
      <xdr:spPr>
        <a:xfrm>
          <a:off x="2938641" y="6840141"/>
          <a:ext cx="242455" cy="17866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3</a:t>
          </a:r>
        </a:p>
      </xdr:txBody>
    </xdr:sp>
    <xdr:clientData/>
  </xdr:twoCellAnchor>
  <xdr:twoCellAnchor editAs="absolute">
    <xdr:from>
      <xdr:col>3</xdr:col>
      <xdr:colOff>601980</xdr:colOff>
      <xdr:row>27</xdr:row>
      <xdr:rowOff>13079</xdr:rowOff>
    </xdr:from>
    <xdr:to>
      <xdr:col>3</xdr:col>
      <xdr:colOff>690282</xdr:colOff>
      <xdr:row>28</xdr:row>
      <xdr:rowOff>86203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E8D45DB5-6871-4300-B08F-9BBEC7678258}"/>
            </a:ext>
          </a:extLst>
        </xdr:cNvPr>
        <xdr:cNvSpPr/>
      </xdr:nvSpPr>
      <xdr:spPr>
        <a:xfrm>
          <a:off x="3068955" y="7585454"/>
          <a:ext cx="88302" cy="2636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471666</xdr:colOff>
      <xdr:row>26</xdr:row>
      <xdr:rowOff>2382</xdr:rowOff>
    </xdr:from>
    <xdr:to>
      <xdr:col>3</xdr:col>
      <xdr:colOff>714121</xdr:colOff>
      <xdr:row>26</xdr:row>
      <xdr:rowOff>177947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46D9A80-CEA6-48EC-967F-BCCE6DBAC4EC}"/>
            </a:ext>
          </a:extLst>
        </xdr:cNvPr>
        <xdr:cNvSpPr txBox="1"/>
      </xdr:nvSpPr>
      <xdr:spPr>
        <a:xfrm>
          <a:off x="2938641" y="7384257"/>
          <a:ext cx="242455" cy="17556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3</a:t>
          </a:r>
        </a:p>
      </xdr:txBody>
    </xdr:sp>
    <xdr:clientData/>
  </xdr:twoCellAnchor>
  <xdr:twoCellAnchor editAs="absolute">
    <xdr:from>
      <xdr:col>3</xdr:col>
      <xdr:colOff>434340</xdr:colOff>
      <xdr:row>28</xdr:row>
      <xdr:rowOff>176909</xdr:rowOff>
    </xdr:from>
    <xdr:to>
      <xdr:col>3</xdr:col>
      <xdr:colOff>522642</xdr:colOff>
      <xdr:row>30</xdr:row>
      <xdr:rowOff>59533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7196E447-5B4D-440F-8EDE-79BA3B88A873}"/>
            </a:ext>
          </a:extLst>
        </xdr:cNvPr>
        <xdr:cNvSpPr/>
      </xdr:nvSpPr>
      <xdr:spPr>
        <a:xfrm>
          <a:off x="2901315" y="7939784"/>
          <a:ext cx="88302" cy="263624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304026</xdr:colOff>
      <xdr:row>27</xdr:row>
      <xdr:rowOff>166212</xdr:rowOff>
    </xdr:from>
    <xdr:to>
      <xdr:col>3</xdr:col>
      <xdr:colOff>546481</xdr:colOff>
      <xdr:row>28</xdr:row>
      <xdr:rowOff>151277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F8BA95A9-FF0C-450A-84CA-72FBD37C74E1}"/>
            </a:ext>
          </a:extLst>
        </xdr:cNvPr>
        <xdr:cNvSpPr txBox="1"/>
      </xdr:nvSpPr>
      <xdr:spPr>
        <a:xfrm>
          <a:off x="2771001" y="7738587"/>
          <a:ext cx="242455" cy="17556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3</a:t>
          </a:r>
        </a:p>
      </xdr:txBody>
    </xdr:sp>
    <xdr:clientData/>
  </xdr:twoCellAnchor>
  <xdr:twoCellAnchor editAs="absolute">
    <xdr:from>
      <xdr:col>3</xdr:col>
      <xdr:colOff>461010</xdr:colOff>
      <xdr:row>31</xdr:row>
      <xdr:rowOff>96899</xdr:rowOff>
    </xdr:from>
    <xdr:to>
      <xdr:col>3</xdr:col>
      <xdr:colOff>549312</xdr:colOff>
      <xdr:row>32</xdr:row>
      <xdr:rowOff>168832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F71296C1-5541-4392-B6D4-0599B4F6637D}"/>
            </a:ext>
          </a:extLst>
        </xdr:cNvPr>
        <xdr:cNvSpPr/>
      </xdr:nvSpPr>
      <xdr:spPr>
        <a:xfrm>
          <a:off x="2927985" y="8431274"/>
          <a:ext cx="88302" cy="2624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3</xdr:col>
      <xdr:colOff>330696</xdr:colOff>
      <xdr:row>30</xdr:row>
      <xdr:rowOff>86202</xdr:rowOff>
    </xdr:from>
    <xdr:to>
      <xdr:col>3</xdr:col>
      <xdr:colOff>573151</xdr:colOff>
      <xdr:row>31</xdr:row>
      <xdr:rowOff>71267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85C606F1-59F1-4C62-B190-0E8CEADE2DFB}"/>
            </a:ext>
          </a:extLst>
        </xdr:cNvPr>
        <xdr:cNvSpPr txBox="1"/>
      </xdr:nvSpPr>
      <xdr:spPr>
        <a:xfrm>
          <a:off x="2797671" y="8230077"/>
          <a:ext cx="242455" cy="17556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3</a:t>
          </a:r>
        </a:p>
      </xdr:txBody>
    </xdr:sp>
    <xdr:clientData/>
  </xdr:twoCellAnchor>
  <xdr:twoCellAnchor editAs="absolute">
    <xdr:from>
      <xdr:col>4</xdr:col>
      <xdr:colOff>744174</xdr:colOff>
      <xdr:row>27</xdr:row>
      <xdr:rowOff>85671</xdr:rowOff>
    </xdr:from>
    <xdr:to>
      <xdr:col>4</xdr:col>
      <xdr:colOff>839424</xdr:colOff>
      <xdr:row>29</xdr:row>
      <xdr:rowOff>85671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1F428248-F3C1-4E72-BC30-46C302A4FC9C}"/>
            </a:ext>
          </a:extLst>
        </xdr:cNvPr>
        <xdr:cNvSpPr/>
      </xdr:nvSpPr>
      <xdr:spPr>
        <a:xfrm>
          <a:off x="3963624" y="7658046"/>
          <a:ext cx="95250" cy="3810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4</xdr:col>
      <xdr:colOff>674900</xdr:colOff>
      <xdr:row>26</xdr:row>
      <xdr:rowOff>86894</xdr:rowOff>
    </xdr:from>
    <xdr:to>
      <xdr:col>4</xdr:col>
      <xdr:colOff>917355</xdr:colOff>
      <xdr:row>27</xdr:row>
      <xdr:rowOff>60040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F3330E28-623B-4CB7-AE6C-981B473AA004}"/>
            </a:ext>
          </a:extLst>
        </xdr:cNvPr>
        <xdr:cNvSpPr txBox="1"/>
      </xdr:nvSpPr>
      <xdr:spPr>
        <a:xfrm>
          <a:off x="3894350" y="7468769"/>
          <a:ext cx="242455" cy="16364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2</a:t>
          </a:r>
        </a:p>
      </xdr:txBody>
    </xdr:sp>
    <xdr:clientData/>
  </xdr:twoCellAnchor>
  <xdr:twoCellAnchor editAs="absolute">
    <xdr:from>
      <xdr:col>7</xdr:col>
      <xdr:colOff>191074</xdr:colOff>
      <xdr:row>27</xdr:row>
      <xdr:rowOff>133296</xdr:rowOff>
    </xdr:from>
    <xdr:to>
      <xdr:col>7</xdr:col>
      <xdr:colOff>286324</xdr:colOff>
      <xdr:row>29</xdr:row>
      <xdr:rowOff>133296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D654DA5-C5B5-4333-9608-1DEEE3953D62}"/>
            </a:ext>
          </a:extLst>
        </xdr:cNvPr>
        <xdr:cNvSpPr/>
      </xdr:nvSpPr>
      <xdr:spPr>
        <a:xfrm>
          <a:off x="6458524" y="7705671"/>
          <a:ext cx="95250" cy="381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7</xdr:col>
      <xdr:colOff>109894</xdr:colOff>
      <xdr:row>26</xdr:row>
      <xdr:rowOff>122613</xdr:rowOff>
    </xdr:from>
    <xdr:to>
      <xdr:col>7</xdr:col>
      <xdr:colOff>352349</xdr:colOff>
      <xdr:row>27</xdr:row>
      <xdr:rowOff>95759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B23E107-2B3C-48CE-A091-51A941A150E4}"/>
            </a:ext>
          </a:extLst>
        </xdr:cNvPr>
        <xdr:cNvSpPr txBox="1"/>
      </xdr:nvSpPr>
      <xdr:spPr>
        <a:xfrm>
          <a:off x="6377344" y="7504488"/>
          <a:ext cx="242455" cy="16364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1</xdr:col>
      <xdr:colOff>30849</xdr:colOff>
      <xdr:row>31</xdr:row>
      <xdr:rowOff>186366</xdr:rowOff>
    </xdr:from>
    <xdr:to>
      <xdr:col>1</xdr:col>
      <xdr:colOff>406436</xdr:colOff>
      <xdr:row>33</xdr:row>
      <xdr:rowOff>52691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641DE222-6483-4D3C-8184-4CDC85F2715A}"/>
            </a:ext>
          </a:extLst>
        </xdr:cNvPr>
        <xdr:cNvSpPr txBox="1"/>
      </xdr:nvSpPr>
      <xdr:spPr>
        <a:xfrm>
          <a:off x="1069074" y="8520741"/>
          <a:ext cx="375587" cy="24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15</a:t>
          </a:r>
        </a:p>
      </xdr:txBody>
    </xdr:sp>
    <xdr:clientData/>
  </xdr:twoCellAnchor>
  <xdr:twoCellAnchor>
    <xdr:from>
      <xdr:col>4</xdr:col>
      <xdr:colOff>43296</xdr:colOff>
      <xdr:row>31</xdr:row>
      <xdr:rowOff>180413</xdr:rowOff>
    </xdr:from>
    <xdr:to>
      <xdr:col>4</xdr:col>
      <xdr:colOff>415636</xdr:colOff>
      <xdr:row>33</xdr:row>
      <xdr:rowOff>46738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18ACCF82-092C-4D65-B449-578735381BC6}"/>
            </a:ext>
          </a:extLst>
        </xdr:cNvPr>
        <xdr:cNvSpPr txBox="1"/>
      </xdr:nvSpPr>
      <xdr:spPr>
        <a:xfrm>
          <a:off x="3262746" y="8514788"/>
          <a:ext cx="372340" cy="24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20</a:t>
          </a:r>
        </a:p>
      </xdr:txBody>
    </xdr:sp>
    <xdr:clientData/>
  </xdr:twoCellAnchor>
  <xdr:twoCellAnchor>
    <xdr:from>
      <xdr:col>9</xdr:col>
      <xdr:colOff>17319</xdr:colOff>
      <xdr:row>32</xdr:row>
      <xdr:rowOff>19678</xdr:rowOff>
    </xdr:from>
    <xdr:to>
      <xdr:col>9</xdr:col>
      <xdr:colOff>392907</xdr:colOff>
      <xdr:row>33</xdr:row>
      <xdr:rowOff>76503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4EC35CA5-7652-44E8-AB75-D494464382B0}"/>
            </a:ext>
          </a:extLst>
        </xdr:cNvPr>
        <xdr:cNvSpPr txBox="1"/>
      </xdr:nvSpPr>
      <xdr:spPr>
        <a:xfrm>
          <a:off x="7246794" y="8544553"/>
          <a:ext cx="375588" cy="24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6</xdr:col>
      <xdr:colOff>391284</xdr:colOff>
      <xdr:row>33</xdr:row>
      <xdr:rowOff>1819</xdr:rowOff>
    </xdr:from>
    <xdr:to>
      <xdr:col>6</xdr:col>
      <xdr:colOff>763624</xdr:colOff>
      <xdr:row>34</xdr:row>
      <xdr:rowOff>58644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247D4C37-96AC-4882-90BD-1F40A5F089C1}"/>
            </a:ext>
          </a:extLst>
        </xdr:cNvPr>
        <xdr:cNvSpPr txBox="1"/>
      </xdr:nvSpPr>
      <xdr:spPr>
        <a:xfrm>
          <a:off x="5696709" y="8717194"/>
          <a:ext cx="372340" cy="247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17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A0BB8-CE7A-4215-A9A0-16B874CA0D9E}">
  <sheetPr>
    <pageSetUpPr fitToPage="1"/>
  </sheetPr>
  <dimension ref="A1:AK236"/>
  <sheetViews>
    <sheetView showGridLines="0" tabSelected="1" view="pageBreakPreview" zoomScale="140" zoomScaleNormal="120" zoomScaleSheetLayoutView="140" workbookViewId="0">
      <selection activeCell="A4" sqref="A4:R4"/>
    </sheetView>
  </sheetViews>
  <sheetFormatPr defaultRowHeight="15" x14ac:dyDescent="0.25"/>
  <cols>
    <col min="1" max="1" width="15.5703125" customWidth="1"/>
    <col min="2" max="2" width="11.5703125" customWidth="1"/>
    <col min="3" max="3" width="9.85546875" customWidth="1"/>
    <col min="4" max="4" width="11.28515625" customWidth="1"/>
    <col min="5" max="5" width="24.5703125" customWidth="1"/>
    <col min="6" max="6" width="6.7109375" customWidth="1"/>
    <col min="7" max="7" width="14.42578125" customWidth="1"/>
    <col min="8" max="8" width="9.5703125" customWidth="1"/>
    <col min="9" max="9" width="4.85546875" customWidth="1"/>
    <col min="10" max="10" width="14.7109375" bestFit="1" customWidth="1"/>
    <col min="12" max="12" width="3.5703125" customWidth="1"/>
    <col min="13" max="13" width="6.5703125" customWidth="1"/>
    <col min="14" max="14" width="4.28515625" bestFit="1" customWidth="1"/>
    <col min="15" max="15" width="4.85546875" customWidth="1"/>
    <col min="16" max="17" width="5" customWidth="1"/>
    <col min="18" max="18" width="3.28515625" customWidth="1"/>
    <col min="19" max="19" width="13.28515625" bestFit="1" customWidth="1"/>
    <col min="20" max="20" width="10.85546875" bestFit="1" customWidth="1"/>
    <col min="21" max="21" width="10.140625" bestFit="1" customWidth="1"/>
  </cols>
  <sheetData>
    <row r="1" spans="1:22" x14ac:dyDescent="0.25">
      <c r="A1" s="1" t="s">
        <v>0</v>
      </c>
      <c r="H1" t="s">
        <v>1</v>
      </c>
      <c r="L1" t="s">
        <v>2</v>
      </c>
    </row>
    <row r="2" spans="1:22" x14ac:dyDescent="0.25">
      <c r="A2" s="2" t="s">
        <v>3</v>
      </c>
      <c r="B2" s="3" t="s">
        <v>4</v>
      </c>
    </row>
    <row r="3" spans="1:22" x14ac:dyDescent="0.25">
      <c r="A3" s="2" t="s">
        <v>5</v>
      </c>
      <c r="B3" s="3"/>
    </row>
    <row r="4" spans="1:22" ht="75" customHeight="1" x14ac:dyDescent="0.25">
      <c r="A4" s="4" t="s">
        <v>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22" ht="39.75" customHeight="1" x14ac:dyDescent="0.25">
      <c r="A5" s="5" t="s">
        <v>7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U5" s="6"/>
      <c r="V5" s="7"/>
    </row>
    <row r="6" spans="1:22" x14ac:dyDescent="0.25">
      <c r="A6" s="1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U6" s="6"/>
      <c r="V6" s="7"/>
    </row>
    <row r="7" spans="1:22" ht="60" customHeigh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U7" s="6"/>
      <c r="V7" s="7"/>
    </row>
    <row r="8" spans="1:22" ht="61.5" customHeight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U8" s="6"/>
      <c r="V8" s="7"/>
    </row>
    <row r="9" spans="1:22" x14ac:dyDescent="0.25">
      <c r="A9" s="10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U9" s="6"/>
      <c r="V9" s="7"/>
    </row>
    <row r="10" spans="1:22" x14ac:dyDescent="0.25">
      <c r="A10" s="10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U10" s="6"/>
      <c r="V10" s="7"/>
    </row>
    <row r="11" spans="1:22" x14ac:dyDescent="0.25">
      <c r="A11" s="10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U11" s="6"/>
      <c r="V11" s="7"/>
    </row>
    <row r="12" spans="1:22" ht="30" x14ac:dyDescent="0.25">
      <c r="A12" s="11" t="s">
        <v>8</v>
      </c>
      <c r="B12" s="11" t="s">
        <v>9</v>
      </c>
      <c r="C12" s="11" t="s">
        <v>10</v>
      </c>
      <c r="D12" s="11" t="s">
        <v>11</v>
      </c>
      <c r="E12" s="12" t="s">
        <v>12</v>
      </c>
      <c r="F12" s="8" t="s">
        <v>13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U12" s="6"/>
      <c r="V12" s="7"/>
    </row>
    <row r="13" spans="1:22" x14ac:dyDescent="0.25">
      <c r="A13" s="11" t="s">
        <v>14</v>
      </c>
      <c r="B13" s="11" t="s">
        <v>15</v>
      </c>
      <c r="C13" s="11" t="s">
        <v>16</v>
      </c>
      <c r="D13" s="11" t="s">
        <v>17</v>
      </c>
      <c r="E13" s="12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U13" s="6"/>
      <c r="V13" s="7"/>
    </row>
    <row r="14" spans="1:22" x14ac:dyDescent="0.25">
      <c r="A14" s="13" t="s">
        <v>18</v>
      </c>
      <c r="B14" s="14">
        <f>10+5+20+7+10+8</f>
        <v>60</v>
      </c>
      <c r="C14" s="14">
        <f>LEFT(A14,1)*B14</f>
        <v>60</v>
      </c>
      <c r="D14" s="15">
        <f>1/(B14*10^-9)/1000000</f>
        <v>16.666666666666664</v>
      </c>
      <c r="E14" s="14" t="s">
        <v>19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U14" s="6"/>
      <c r="V14" s="7"/>
    </row>
    <row r="15" spans="1:22" x14ac:dyDescent="0.25">
      <c r="A15" s="16" t="s">
        <v>20</v>
      </c>
      <c r="B15" s="16">
        <v>35</v>
      </c>
      <c r="C15" s="16">
        <f>LEFT(A15,1)*B15</f>
        <v>70</v>
      </c>
      <c r="D15" s="17">
        <f t="shared" ref="D15:D19" si="0">1/(B15*10^-9)/1000000</f>
        <v>28.571428571428569</v>
      </c>
      <c r="E15" s="16" t="s">
        <v>21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U15" s="6"/>
      <c r="V15" s="7"/>
    </row>
    <row r="16" spans="1:22" x14ac:dyDescent="0.25">
      <c r="A16" s="18">
        <v>3</v>
      </c>
      <c r="B16" s="18">
        <v>25</v>
      </c>
      <c r="C16" s="18">
        <f>LEFT(A16,1)*B16</f>
        <v>75</v>
      </c>
      <c r="D16" s="19">
        <f t="shared" si="0"/>
        <v>40</v>
      </c>
      <c r="E16" s="18" t="s">
        <v>22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U16" s="6"/>
      <c r="V16" s="7"/>
    </row>
    <row r="17" spans="1:22" x14ac:dyDescent="0.25">
      <c r="A17" s="20">
        <v>4</v>
      </c>
      <c r="B17" s="20">
        <v>20</v>
      </c>
      <c r="C17" s="20">
        <f>LEFT(A17,1)*B17</f>
        <v>80</v>
      </c>
      <c r="D17" s="21">
        <f t="shared" si="0"/>
        <v>50</v>
      </c>
      <c r="E17" s="20" t="s">
        <v>23</v>
      </c>
      <c r="F17" s="22" t="s">
        <v>24</v>
      </c>
      <c r="G17" s="23"/>
      <c r="H17" s="23"/>
      <c r="I17" s="23"/>
      <c r="J17" s="23"/>
      <c r="K17" s="23"/>
      <c r="L17" s="23"/>
      <c r="M17" s="23"/>
      <c r="N17" s="8"/>
      <c r="O17" s="8"/>
      <c r="P17" s="8"/>
      <c r="Q17" s="8"/>
      <c r="R17" s="8"/>
      <c r="U17" s="6"/>
      <c r="V17" s="7"/>
    </row>
    <row r="18" spans="1:22" x14ac:dyDescent="0.25">
      <c r="A18" s="24">
        <v>5</v>
      </c>
      <c r="B18" s="24">
        <v>20</v>
      </c>
      <c r="C18" s="24">
        <f>LEFT(A18,1)*B18</f>
        <v>100</v>
      </c>
      <c r="D18" s="25">
        <f t="shared" si="0"/>
        <v>50</v>
      </c>
      <c r="E18" s="24" t="s">
        <v>23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U18" s="6"/>
      <c r="V18" s="7"/>
    </row>
    <row r="19" spans="1:22" x14ac:dyDescent="0.25">
      <c r="A19" s="26">
        <v>6</v>
      </c>
      <c r="B19" s="26">
        <v>20</v>
      </c>
      <c r="C19" s="26">
        <f>LEFT(A19,1)*B19</f>
        <v>120</v>
      </c>
      <c r="D19" s="27">
        <f t="shared" si="0"/>
        <v>50</v>
      </c>
      <c r="E19" s="26" t="s">
        <v>23</v>
      </c>
      <c r="F19" s="28" t="s">
        <v>25</v>
      </c>
      <c r="N19" s="8"/>
      <c r="O19" s="8"/>
      <c r="P19" s="8"/>
      <c r="Q19" s="8"/>
      <c r="R19" s="8"/>
      <c r="U19" s="6"/>
      <c r="V19" s="7"/>
    </row>
    <row r="20" spans="1:22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U20" s="6"/>
      <c r="V20" s="7"/>
    </row>
    <row r="21" spans="1:22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U21" s="6"/>
      <c r="V21" s="7"/>
    </row>
    <row r="22" spans="1:22" x14ac:dyDescent="0.25">
      <c r="A22" s="29" t="s">
        <v>26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U22" s="6"/>
      <c r="V22" s="7"/>
    </row>
    <row r="23" spans="1:22" x14ac:dyDescent="0.25">
      <c r="A23" s="10" t="s">
        <v>27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U23" s="6"/>
      <c r="V23" s="7"/>
    </row>
    <row r="24" spans="1:22" x14ac:dyDescent="0.2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U24" s="6"/>
      <c r="V24" s="7"/>
    </row>
    <row r="25" spans="1:2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U25" s="6"/>
      <c r="V25" s="7"/>
    </row>
    <row r="26" spans="1:22" x14ac:dyDescent="0.25">
      <c r="A26" s="1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U26" s="6"/>
      <c r="V26" s="7"/>
    </row>
    <row r="27" spans="1:22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U27" s="6"/>
      <c r="V27" s="7"/>
    </row>
    <row r="28" spans="1:22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U28" s="6"/>
      <c r="V28" s="7"/>
    </row>
    <row r="29" spans="1:22" x14ac:dyDescent="0.25">
      <c r="A29" s="10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U29" s="6"/>
      <c r="V29" s="7"/>
    </row>
    <row r="30" spans="1:22" x14ac:dyDescent="0.25">
      <c r="A30" s="10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U30" s="6"/>
      <c r="V30" s="7"/>
    </row>
    <row r="31" spans="1:22" x14ac:dyDescent="0.25">
      <c r="A31" s="10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U31" s="6"/>
      <c r="V31" s="7"/>
    </row>
    <row r="32" spans="1:22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U32" s="6"/>
      <c r="V32" s="7"/>
    </row>
    <row r="33" spans="1:26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U33" s="6"/>
      <c r="V33" s="7"/>
    </row>
    <row r="34" spans="1:26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U34" s="6"/>
      <c r="V34" s="7"/>
    </row>
    <row r="35" spans="1:26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U35" s="6"/>
      <c r="V35" s="7"/>
    </row>
    <row r="36" spans="1:26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U36" s="6"/>
      <c r="V36" s="7"/>
    </row>
    <row r="37" spans="1:26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U37" s="6"/>
      <c r="V37" s="7"/>
    </row>
    <row r="38" spans="1:26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U38" s="6"/>
      <c r="V38" s="7"/>
    </row>
    <row r="39" spans="1:26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U39" s="6"/>
      <c r="V39" s="7"/>
    </row>
    <row r="40" spans="1:26" x14ac:dyDescent="0.25">
      <c r="U40" s="30"/>
      <c r="V40" s="7"/>
    </row>
    <row r="41" spans="1:26" x14ac:dyDescent="0.25">
      <c r="A41" s="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U41" s="30"/>
      <c r="V41" s="7"/>
      <c r="W41" s="32"/>
      <c r="Y41" s="32"/>
      <c r="Z41" s="7"/>
    </row>
    <row r="42" spans="1:26" x14ac:dyDescent="0.25">
      <c r="A42" s="33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</row>
    <row r="43" spans="1:26" x14ac:dyDescent="0.25">
      <c r="A43" s="1"/>
    </row>
    <row r="47" spans="1:26" x14ac:dyDescent="0.25">
      <c r="A47" s="1" t="s">
        <v>28</v>
      </c>
    </row>
    <row r="48" spans="1:26" x14ac:dyDescent="0.25">
      <c r="G48" s="34"/>
    </row>
    <row r="49" spans="31:31" x14ac:dyDescent="0.25">
      <c r="AE49" t="s">
        <v>29</v>
      </c>
    </row>
    <row r="74" spans="1:1" x14ac:dyDescent="0.25">
      <c r="A74" s="1" t="s">
        <v>30</v>
      </c>
    </row>
    <row r="110" spans="37:37" x14ac:dyDescent="0.25">
      <c r="AK110" t="s">
        <v>31</v>
      </c>
    </row>
    <row r="143" spans="1:1" x14ac:dyDescent="0.25">
      <c r="A143" s="1" t="s">
        <v>32</v>
      </c>
    </row>
    <row r="144" spans="1:1" x14ac:dyDescent="0.25">
      <c r="A144" s="35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 t="s">
        <v>33</v>
      </c>
    </row>
    <row r="227" spans="1:7" x14ac:dyDescent="0.25">
      <c r="A227" s="1" t="s">
        <v>34</v>
      </c>
    </row>
    <row r="228" spans="1:7" x14ac:dyDescent="0.25">
      <c r="B228" s="35"/>
      <c r="C228" s="35"/>
      <c r="D228" s="35"/>
      <c r="E228" s="35"/>
      <c r="F228" s="35"/>
      <c r="G228" s="35"/>
    </row>
    <row r="229" spans="1:7" x14ac:dyDescent="0.25">
      <c r="B229" s="35"/>
      <c r="C229" s="35"/>
      <c r="D229" s="35"/>
      <c r="E229" s="35"/>
      <c r="F229" s="35"/>
      <c r="G229" s="35"/>
    </row>
    <row r="230" spans="1:7" x14ac:dyDescent="0.25">
      <c r="B230" s="35"/>
      <c r="C230" s="35"/>
      <c r="D230" s="35"/>
      <c r="E230" s="35"/>
      <c r="F230" s="35"/>
      <c r="G230" s="35"/>
    </row>
    <row r="231" spans="1:7" x14ac:dyDescent="0.25">
      <c r="B231" s="35"/>
      <c r="C231" s="35"/>
      <c r="D231" s="35"/>
      <c r="E231" s="35"/>
      <c r="F231" s="35"/>
      <c r="G231" s="35"/>
    </row>
    <row r="232" spans="1:7" x14ac:dyDescent="0.25">
      <c r="A232" s="35"/>
      <c r="B232" s="35"/>
      <c r="C232" s="35"/>
      <c r="D232" s="35"/>
      <c r="E232" s="35"/>
      <c r="F232" s="35"/>
      <c r="G232" s="35"/>
    </row>
    <row r="233" spans="1:7" x14ac:dyDescent="0.25">
      <c r="A233" s="35"/>
      <c r="B233" s="35"/>
      <c r="C233" s="35"/>
      <c r="D233" s="35"/>
      <c r="E233" s="35"/>
      <c r="F233" s="35"/>
      <c r="G233" s="35"/>
    </row>
    <row r="234" spans="1:7" x14ac:dyDescent="0.25">
      <c r="A234" s="35"/>
      <c r="B234" s="35"/>
      <c r="C234" s="35"/>
      <c r="D234" s="35"/>
      <c r="E234" s="35"/>
      <c r="F234" s="35"/>
      <c r="G234" s="35"/>
    </row>
    <row r="235" spans="1:7" x14ac:dyDescent="0.25">
      <c r="A235" s="35"/>
      <c r="B235" s="35"/>
      <c r="C235" s="35"/>
      <c r="D235" s="35"/>
      <c r="E235" s="35"/>
      <c r="F235" s="35"/>
      <c r="G235" s="35"/>
    </row>
    <row r="236" spans="1:7" x14ac:dyDescent="0.25">
      <c r="A236" s="35"/>
      <c r="B236" s="35"/>
      <c r="C236" s="35"/>
      <c r="D236" s="35"/>
      <c r="E236" s="35"/>
      <c r="F236" s="35"/>
      <c r="G236" s="35"/>
    </row>
  </sheetData>
  <mergeCells count="8">
    <mergeCell ref="A27:R27"/>
    <mergeCell ref="A28:R28"/>
    <mergeCell ref="A4:R4"/>
    <mergeCell ref="A5:R5"/>
    <mergeCell ref="A7:R7"/>
    <mergeCell ref="A8:R8"/>
    <mergeCell ref="F17:M17"/>
    <mergeCell ref="A25:R25"/>
  </mergeCells>
  <pageMargins left="0.7" right="0.7" top="0.75" bottom="0.75" header="0.3" footer="0.3"/>
  <pageSetup scale="54" fitToHeight="0" orientation="portrait" r:id="rId1"/>
  <rowBreaks count="4" manualBreakCount="4">
    <brk id="46" max="17" man="1"/>
    <brk id="73" max="17" man="1"/>
    <brk id="142" max="17" man="1"/>
    <brk id="201" max="17" man="1"/>
  </rowBreaks>
  <colBreaks count="1" manualBreakCount="1">
    <brk id="10" max="57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11CA9-3E7A-4E68-BA2F-C8B76245773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L10A1</vt:lpstr>
      <vt:lpstr>Sheet1</vt:lpstr>
      <vt:lpstr>L10A1!Print_Area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Kalin</dc:creator>
  <cp:lastModifiedBy>Ron Kalin</cp:lastModifiedBy>
  <dcterms:created xsi:type="dcterms:W3CDTF">2024-07-18T02:14:32Z</dcterms:created>
  <dcterms:modified xsi:type="dcterms:W3CDTF">2024-07-18T02:15:34Z</dcterms:modified>
</cp:coreProperties>
</file>