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min\OneDrive\Desktop\Ke Toan\lootbox\tram\KE TOAN 2019\"/>
    </mc:Choice>
  </mc:AlternateContent>
  <bookViews>
    <workbookView xWindow="0" yWindow="0" windowWidth="28800" windowHeight="12330" activeTab="2"/>
  </bookViews>
  <sheets>
    <sheet name="GTGT" sheetId="1" r:id="rId1"/>
    <sheet name="TNDN" sheetId="3" r:id="rId2"/>
    <sheet name="MÔN BÀI" sheetId="4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B8" i="4"/>
  <c r="D7" i="4"/>
  <c r="D8" i="4" s="1"/>
  <c r="C7" i="1"/>
  <c r="B7" i="1"/>
  <c r="D6" i="1"/>
  <c r="D5" i="1"/>
  <c r="D4" i="1"/>
  <c r="D3" i="1"/>
  <c r="D2" i="1"/>
  <c r="D7" i="1" s="1"/>
  <c r="C7" i="3"/>
  <c r="B7" i="3"/>
  <c r="D6" i="3"/>
  <c r="D5" i="3"/>
  <c r="D4" i="3"/>
  <c r="D3" i="3"/>
  <c r="D2" i="3"/>
  <c r="D7" i="3" s="1"/>
  <c r="D11" i="3" l="1"/>
  <c r="D12" i="3"/>
  <c r="D13" i="3"/>
  <c r="D14" i="3"/>
  <c r="D11" i="1"/>
  <c r="D12" i="1"/>
  <c r="D13" i="1"/>
  <c r="D14" i="1"/>
  <c r="C4" i="4"/>
  <c r="B4" i="4"/>
  <c r="D3" i="4"/>
  <c r="D4" i="4" s="1"/>
  <c r="C15" i="3"/>
  <c r="B15" i="3"/>
  <c r="D10" i="3"/>
  <c r="D10" i="1"/>
  <c r="C15" i="1"/>
  <c r="B15" i="1"/>
  <c r="D15" i="3" l="1"/>
  <c r="D15" i="1"/>
</calcChain>
</file>

<file path=xl/sharedStrings.xml><?xml version="1.0" encoding="utf-8"?>
<sst xmlns="http://schemas.openxmlformats.org/spreadsheetml/2006/main" count="58" uniqueCount="21">
  <si>
    <t>KHAI THUẾ</t>
  </si>
  <si>
    <t>ĐÓNG THUẾ</t>
  </si>
  <si>
    <t>KỲ THUẾ</t>
  </si>
  <si>
    <t>NGÀY ĐÓNG THUẾ</t>
  </si>
  <si>
    <t>Thuế GTGT Qúy 1 2019</t>
  </si>
  <si>
    <t>Thuế GTGT Qúy 2 2019</t>
  </si>
  <si>
    <t>Thuế GTGT Qúy 3 2019</t>
  </si>
  <si>
    <t>Thuế GTGT Qúy 4 2019</t>
  </si>
  <si>
    <t>TỔNG</t>
  </si>
  <si>
    <t xml:space="preserve">SỐ THUẾ CÒN PHẢI ĐÓNG </t>
  </si>
  <si>
    <t>SỐ ĐẦU NĂM</t>
  </si>
  <si>
    <t>Thuế TNDN Qúy 1 2019</t>
  </si>
  <si>
    <t>Thuế TNDN Qúy 2 2019</t>
  </si>
  <si>
    <t>Thuế TNDN Qúy 3 2019</t>
  </si>
  <si>
    <t>Thuế TNDN Qúy 4 2019</t>
  </si>
  <si>
    <t>THUẾ MÔN BÀI NĂM 2019</t>
  </si>
  <si>
    <t>Thuế GTGT Qúy 1 2018</t>
  </si>
  <si>
    <t>Thuế GTGT Qúy 2 2018</t>
  </si>
  <si>
    <t>Thuế GTGT Qúy 3 2018</t>
  </si>
  <si>
    <t>Thuế GTGT Qúy 4 2018</t>
  </si>
  <si>
    <t>THUẾ MÔN BÀI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</si>
</sst>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DejaVu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164" fontId="0" fillId="0" borderId="1" xfId="1" applyNumberFormat="1" applyFont="1" applyBorder="1"/>
    <xf numFmtId="164" fontId="0" fillId="2" borderId="1" xfId="1" applyNumberFormat="1" applyFont="1" applyFill="1" applyBorder="1"/>
    <xf numFmtId="14" fontId="3" fillId="3" borderId="2" xfId="0" applyNumberFormat="1" applyFont="1" applyFill="1" applyBorder="1" applyAlignment="1" applyProtection="1">
      <alignment horizontal="center" vertical="center" wrapText="1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26" sqref="D26"/>
    </sheetView>
  </sheetViews>
  <sheetFormatPr defaultRowHeight="15"/>
  <cols>
    <col min="1" max="1" width="20.5703125" bestFit="1" customWidth="1"/>
    <col min="2" max="2" width="18.28515625" customWidth="1"/>
    <col min="3" max="3" width="19" customWidth="1"/>
    <col min="4" max="4" width="25.7109375" bestFit="1" customWidth="1"/>
    <col min="5" max="5" width="20.140625" customWidth="1"/>
  </cols>
  <sheetData>
    <row r="1" spans="1:5">
      <c r="A1" s="2" t="s">
        <v>2</v>
      </c>
      <c r="B1" s="2" t="s">
        <v>0</v>
      </c>
      <c r="C1" s="2" t="s">
        <v>1</v>
      </c>
      <c r="D1" s="2" t="s">
        <v>9</v>
      </c>
      <c r="E1" s="2" t="s">
        <v>3</v>
      </c>
    </row>
    <row r="2" spans="1:5">
      <c r="A2" s="1" t="s">
        <v>10</v>
      </c>
      <c r="B2" s="4">
        <v>-4665390</v>
      </c>
      <c r="C2" s="1">
        <v>589085</v>
      </c>
      <c r="D2" s="4">
        <f>B2-C2</f>
        <v>-5254475</v>
      </c>
      <c r="E2" s="1"/>
    </row>
    <row r="3" spans="1:5">
      <c r="A3" s="1" t="s">
        <v>16</v>
      </c>
      <c r="B3" s="4">
        <v>2302892</v>
      </c>
      <c r="C3" s="4">
        <v>2302892</v>
      </c>
      <c r="D3" s="4">
        <f t="shared" ref="D3:D6" si="0">B3-C3</f>
        <v>0</v>
      </c>
      <c r="E3" s="6">
        <v>43580.041851851624</v>
      </c>
    </row>
    <row r="4" spans="1:5">
      <c r="A4" s="1" t="s">
        <v>17</v>
      </c>
      <c r="B4" s="4">
        <v>1450727</v>
      </c>
      <c r="C4" s="4">
        <v>1450727</v>
      </c>
      <c r="D4" s="4">
        <f t="shared" si="0"/>
        <v>0</v>
      </c>
      <c r="E4" s="6">
        <v>43670.940648148302</v>
      </c>
    </row>
    <row r="5" spans="1:5">
      <c r="A5" s="1" t="s">
        <v>18</v>
      </c>
      <c r="B5" s="4">
        <v>0</v>
      </c>
      <c r="C5" s="4">
        <v>0</v>
      </c>
      <c r="D5" s="4">
        <f t="shared" si="0"/>
        <v>0</v>
      </c>
      <c r="E5" s="6">
        <v>43765.962592592463</v>
      </c>
    </row>
    <row r="6" spans="1:5">
      <c r="A6" s="1" t="s">
        <v>19</v>
      </c>
      <c r="B6" s="4">
        <v>781588</v>
      </c>
      <c r="C6" s="4"/>
      <c r="D6" s="4">
        <f t="shared" si="0"/>
        <v>781588</v>
      </c>
      <c r="E6" s="1"/>
    </row>
    <row r="7" spans="1:5">
      <c r="A7" s="3" t="s">
        <v>8</v>
      </c>
      <c r="B7" s="5">
        <f>SUM(B2:B6)</f>
        <v>-130183</v>
      </c>
      <c r="C7" s="5">
        <f t="shared" ref="C7:D7" si="1">SUM(C2:C6)</f>
        <v>4342704</v>
      </c>
      <c r="D7" s="5">
        <f t="shared" si="1"/>
        <v>-4472887</v>
      </c>
      <c r="E7" s="5"/>
    </row>
    <row r="9" spans="1:5">
      <c r="A9" s="2" t="s">
        <v>2</v>
      </c>
      <c r="B9" s="2" t="s">
        <v>0</v>
      </c>
      <c r="C9" s="2" t="s">
        <v>1</v>
      </c>
      <c r="D9" s="2" t="s">
        <v>9</v>
      </c>
      <c r="E9" s="2" t="s">
        <v>3</v>
      </c>
    </row>
    <row r="10" spans="1:5">
      <c r="A10" s="1" t="s">
        <v>10</v>
      </c>
      <c r="B10" s="4">
        <v>-4472887</v>
      </c>
      <c r="C10" s="4">
        <v>781588</v>
      </c>
      <c r="D10" s="4">
        <f>B10-C10</f>
        <v>-5254475</v>
      </c>
      <c r="E10" s="1"/>
    </row>
    <row r="11" spans="1:5">
      <c r="A11" s="1" t="s">
        <v>4</v>
      </c>
      <c r="B11" s="4">
        <v>2965992</v>
      </c>
      <c r="C11" s="4">
        <v>2965992</v>
      </c>
      <c r="D11" s="4">
        <f t="shared" ref="D11:D14" si="2">B11-C11</f>
        <v>0</v>
      </c>
      <c r="E11" s="6">
        <v>43580.041851851624</v>
      </c>
    </row>
    <row r="12" spans="1:5">
      <c r="A12" s="1" t="s">
        <v>5</v>
      </c>
      <c r="B12" s="4">
        <v>1648366</v>
      </c>
      <c r="C12" s="4">
        <v>1648366</v>
      </c>
      <c r="D12" s="4">
        <f t="shared" si="2"/>
        <v>0</v>
      </c>
      <c r="E12" s="6">
        <v>43670.940648148302</v>
      </c>
    </row>
    <row r="13" spans="1:5">
      <c r="A13" s="1" t="s">
        <v>6</v>
      </c>
      <c r="B13" s="4">
        <v>4576940</v>
      </c>
      <c r="C13" s="4">
        <v>4576940</v>
      </c>
      <c r="D13" s="4">
        <f t="shared" si="2"/>
        <v>0</v>
      </c>
      <c r="E13" s="6">
        <v>43765.962592592463</v>
      </c>
    </row>
    <row r="14" spans="1:5">
      <c r="A14" s="1" t="s">
        <v>7</v>
      </c>
      <c r="B14" s="4">
        <v>2966252</v>
      </c>
      <c r="C14" s="4"/>
      <c r="D14" s="4">
        <f t="shared" si="2"/>
        <v>2966252</v>
      </c>
      <c r="E14" s="1"/>
    </row>
    <row r="15" spans="1:5">
      <c r="A15" s="3" t="s">
        <v>8</v>
      </c>
      <c r="B15" s="5">
        <f>SUM(B10:B14)</f>
        <v>7684663</v>
      </c>
      <c r="C15" s="5">
        <f t="shared" ref="C15:D15" si="3">SUM(C10:C14)</f>
        <v>9972886</v>
      </c>
      <c r="D15" s="5">
        <f t="shared" si="3"/>
        <v>-2288223</v>
      </c>
      <c r="E15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22" sqref="C22"/>
    </sheetView>
  </sheetViews>
  <sheetFormatPr defaultRowHeight="15"/>
  <cols>
    <col min="1" max="1" width="20.5703125" bestFit="1" customWidth="1"/>
    <col min="2" max="2" width="18.28515625" customWidth="1"/>
    <col min="3" max="3" width="19" customWidth="1"/>
    <col min="4" max="4" width="25.7109375" bestFit="1" customWidth="1"/>
    <col min="5" max="5" width="20.140625" customWidth="1"/>
  </cols>
  <sheetData>
    <row r="1" spans="1:5">
      <c r="A1" s="2" t="s">
        <v>2</v>
      </c>
      <c r="B1" s="2" t="s">
        <v>0</v>
      </c>
      <c r="C1" s="2" t="s">
        <v>1</v>
      </c>
      <c r="D1" s="2" t="s">
        <v>9</v>
      </c>
      <c r="E1" s="2" t="s">
        <v>3</v>
      </c>
    </row>
    <row r="2" spans="1:5">
      <c r="A2" s="1" t="s">
        <v>10</v>
      </c>
      <c r="B2" s="4">
        <v>1486074</v>
      </c>
      <c r="C2" s="4">
        <v>2000000</v>
      </c>
      <c r="D2" s="4">
        <f>B2-C2</f>
        <v>-513926</v>
      </c>
      <c r="E2" s="1"/>
    </row>
    <row r="3" spans="1:5">
      <c r="A3" s="1" t="s">
        <v>11</v>
      </c>
      <c r="B3" s="4">
        <v>3658945.7324090484</v>
      </c>
      <c r="C3" s="4">
        <v>1000000</v>
      </c>
      <c r="D3" s="4">
        <f t="shared" ref="D3:D6" si="0">B3-C3</f>
        <v>2658945.7324090484</v>
      </c>
      <c r="E3" s="1"/>
    </row>
    <row r="4" spans="1:5">
      <c r="A4" s="1" t="s">
        <v>12</v>
      </c>
      <c r="B4" s="4">
        <v>2520389.445663786</v>
      </c>
      <c r="C4" s="4">
        <v>4825409</v>
      </c>
      <c r="D4" s="4">
        <f t="shared" si="0"/>
        <v>-2305019.554336214</v>
      </c>
      <c r="E4" s="1"/>
    </row>
    <row r="5" spans="1:5">
      <c r="A5" s="1" t="s">
        <v>13</v>
      </c>
      <c r="B5" s="4">
        <v>0</v>
      </c>
      <c r="C5" s="4">
        <v>0</v>
      </c>
      <c r="D5" s="4">
        <f t="shared" si="0"/>
        <v>0</v>
      </c>
      <c r="E5" s="1"/>
    </row>
    <row r="6" spans="1:5">
      <c r="A6" s="1" t="s">
        <v>14</v>
      </c>
      <c r="B6" s="4">
        <v>1089999.6396235467</v>
      </c>
      <c r="C6" s="4"/>
      <c r="D6" s="4">
        <f t="shared" si="0"/>
        <v>1089999.6396235467</v>
      </c>
      <c r="E6" s="1"/>
    </row>
    <row r="7" spans="1:5">
      <c r="A7" s="3" t="s">
        <v>8</v>
      </c>
      <c r="B7" s="5">
        <f>SUM(B2:B6)</f>
        <v>8755408.8176963814</v>
      </c>
      <c r="C7" s="5">
        <f t="shared" ref="C7:D7" si="1">SUM(C2:C6)</f>
        <v>7825409</v>
      </c>
      <c r="D7" s="5">
        <f t="shared" si="1"/>
        <v>929999.81769638113</v>
      </c>
      <c r="E7" s="3"/>
    </row>
    <row r="9" spans="1:5">
      <c r="A9" s="2" t="s">
        <v>2</v>
      </c>
      <c r="B9" s="2" t="s">
        <v>0</v>
      </c>
      <c r="C9" s="2" t="s">
        <v>1</v>
      </c>
      <c r="D9" s="2" t="s">
        <v>9</v>
      </c>
      <c r="E9" s="2" t="s">
        <v>3</v>
      </c>
    </row>
    <row r="10" spans="1:5">
      <c r="A10" s="1" t="s">
        <v>10</v>
      </c>
      <c r="B10" s="4">
        <v>929999.81769638113</v>
      </c>
      <c r="C10" s="4">
        <v>3000000</v>
      </c>
      <c r="D10" s="4">
        <f>B10-C10</f>
        <v>-2070000.1823036189</v>
      </c>
      <c r="E10" s="1"/>
    </row>
    <row r="11" spans="1:5">
      <c r="A11" s="1" t="s">
        <v>11</v>
      </c>
      <c r="B11" s="4">
        <v>4445965.9311373234</v>
      </c>
      <c r="C11" s="4">
        <v>3556773</v>
      </c>
      <c r="D11" s="4">
        <f t="shared" ref="D11:D14" si="2">B11-C11</f>
        <v>889192.93113732338</v>
      </c>
      <c r="E11" s="1"/>
    </row>
    <row r="12" spans="1:5">
      <c r="A12" s="1" t="s">
        <v>12</v>
      </c>
      <c r="B12" s="4">
        <v>2958777.8397521498</v>
      </c>
      <c r="C12" s="4">
        <v>2367023</v>
      </c>
      <c r="D12" s="4">
        <f t="shared" si="2"/>
        <v>591754.83975214977</v>
      </c>
      <c r="E12" s="1"/>
    </row>
    <row r="13" spans="1:5">
      <c r="A13" s="1" t="s">
        <v>13</v>
      </c>
      <c r="B13" s="4">
        <v>8221212.5317545896</v>
      </c>
      <c r="C13" s="4">
        <v>6576971</v>
      </c>
      <c r="D13" s="4">
        <f t="shared" si="2"/>
        <v>1644241.5317545896</v>
      </c>
      <c r="E13" s="1"/>
    </row>
    <row r="14" spans="1:5">
      <c r="A14" s="1" t="s">
        <v>14</v>
      </c>
      <c r="B14" s="4">
        <v>5319633.2559407242</v>
      </c>
      <c r="C14" s="4">
        <v>5319633</v>
      </c>
      <c r="D14" s="4">
        <f t="shared" si="2"/>
        <v>0.25594072416424751</v>
      </c>
      <c r="E14" s="1"/>
    </row>
    <row r="15" spans="1:5">
      <c r="A15" s="3" t="s">
        <v>8</v>
      </c>
      <c r="B15" s="5">
        <f>SUM(B10:B14)</f>
        <v>21875589.376281168</v>
      </c>
      <c r="C15" s="5">
        <f t="shared" ref="C15:D15" si="3">SUM(C10:C14)</f>
        <v>20820400</v>
      </c>
      <c r="D15" s="5">
        <f t="shared" si="3"/>
        <v>1055189.3762811681</v>
      </c>
      <c r="E15" s="3"/>
    </row>
    <row r="16" spans="1:5">
      <c r="B16" s="7"/>
      <c r="C16" s="7"/>
      <c r="D16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tabSelected="1" workbookViewId="0">
      <selection activeCell="E29" sqref="E29"/>
    </sheetView>
  </sheetViews>
  <sheetFormatPr defaultRowHeight="15"/>
  <cols>
    <col min="1" max="1" width="33.140625" customWidth="1"/>
    <col min="2" max="2" width="18.28515625" customWidth="1"/>
    <col min="3" max="3" width="19" customWidth="1"/>
    <col min="4" max="4" width="25.7109375" bestFit="1" customWidth="1"/>
    <col min="5" max="5" width="20.140625" customWidth="1"/>
  </cols>
  <sheetData>
    <row r="2" spans="1:5">
      <c r="A2" s="2" t="s">
        <v>2</v>
      </c>
      <c r="B2" s="2" t="s">
        <v>0</v>
      </c>
      <c r="C2" s="2" t="s">
        <v>1</v>
      </c>
      <c r="D2" s="2" t="s">
        <v>9</v>
      </c>
      <c r="E2" s="2" t="s">
        <v>3</v>
      </c>
    </row>
    <row r="3" spans="1:5">
      <c r="A3" s="1" t="s">
        <v>20</v>
      </c>
      <c r="B3" s="4">
        <v>2000000</v>
      </c>
      <c r="C3" s="4">
        <v>2000000</v>
      </c>
      <c r="D3" s="4">
        <f>B3-C3</f>
        <v>0</v>
      </c>
      <c r="E3" s="1"/>
    </row>
    <row r="4" spans="1:5">
      <c r="A4" s="3" t="s">
        <v>8</v>
      </c>
      <c r="B4" s="5">
        <f>SUM(B3:B3)</f>
        <v>2000000</v>
      </c>
      <c r="C4" s="5">
        <f>SUM(C3:C3)</f>
        <v>2000000</v>
      </c>
      <c r="D4" s="5">
        <f>SUM(D3:D3)</f>
        <v>0</v>
      </c>
      <c r="E4" s="3"/>
    </row>
    <row r="6" spans="1:5">
      <c r="A6" s="2" t="s">
        <v>2</v>
      </c>
      <c r="B6" s="2" t="s">
        <v>0</v>
      </c>
      <c r="C6" s="2" t="s">
        <v>1</v>
      </c>
      <c r="D6" s="2" t="s">
        <v>9</v>
      </c>
      <c r="E6" s="2" t="s">
        <v>3</v>
      </c>
    </row>
    <row r="7" spans="1:5">
      <c r="A7" s="1" t="s">
        <v>15</v>
      </c>
      <c r="B7" s="4">
        <v>2000000</v>
      </c>
      <c r="C7" s="4">
        <v>2000000</v>
      </c>
      <c r="D7" s="4">
        <f>B7-C7</f>
        <v>0</v>
      </c>
      <c r="E7" s="1"/>
    </row>
    <row r="8" spans="1:5">
      <c r="A8" s="3" t="s">
        <v>8</v>
      </c>
      <c r="B8" s="5">
        <f>SUM(B7:B7)</f>
        <v>2000000</v>
      </c>
      <c r="C8" s="5">
        <f>SUM(C7:C7)</f>
        <v>2000000</v>
      </c>
      <c r="D8" s="5">
        <f>SUM(D7:D7)</f>
        <v>0</v>
      </c>
      <c r="E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GTGT</vt:lpstr>
      <vt:lpstr>TNDN</vt:lpstr>
      <vt:lpstr>MÔN BÀI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Minh Tam</dc:creator>
  <cp:lastModifiedBy>La Minh Tam</cp:lastModifiedBy>
  <dcterms:created xsi:type="dcterms:W3CDTF">2020-03-25T04:07:05Z</dcterms:created>
  <dcterms:modified xsi:type="dcterms:W3CDTF">2020-03-26T04:32:01Z</dcterms:modified>
</cp:coreProperties>
</file>