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A04D605A-DA8D-3240-B3CE-0EDA88974C56}" xr6:coauthVersionLast="47" xr6:coauthVersionMax="47" xr10:uidLastSave="{00000000-0000-0000-0000-000000000000}"/>
  <bookViews>
    <workbookView xWindow="3420" yWindow="560" windowWidth="25380" windowHeight="161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9" i="1" l="1"/>
  <c r="I67" i="1"/>
  <c r="I68" i="1" s="1"/>
  <c r="G67" i="1"/>
  <c r="G68" i="1" s="1"/>
  <c r="E67" i="1"/>
  <c r="E68" i="1" s="1"/>
  <c r="E69" i="1" l="1"/>
  <c r="G69" i="1"/>
  <c r="I69" i="1"/>
</calcChain>
</file>

<file path=xl/sharedStrings.xml><?xml version="1.0" encoding="utf-8"?>
<sst xmlns="http://schemas.openxmlformats.org/spreadsheetml/2006/main" count="277" uniqueCount="100">
  <si>
    <t>Aufgaben</t>
  </si>
  <si>
    <t>Deadline</t>
  </si>
  <si>
    <t xml:space="preserve">Priorität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</si>
  <si>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</si>
  <si>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</si>
  <si>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</si>
  <si>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</si>
  <si>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</si>
  <si>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</si>
  <si>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</si>
  <si>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</si>
  <si>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</si>
  <si>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</si>
  <si>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</si>
  <si>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</si>
  <si>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</si>
  <si>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</si>
  <si>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</si>
  <si>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</si>
  <si>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</si>
  <si>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</si>
  <si>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</si>
  <si>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</si>
  <si>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</si>
  <si>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</si>
  <si>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</si>
  <si>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</si>
  <si>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</si>
  <si>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</si>
  <si>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</si>
  <si>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</si>
  <si>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</si>
  <si>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</si>
  <si>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</si>
  <si>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</si>
  <si>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</si>
  <si>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</si>
  <si>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</si>
  <si>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</si>
  <si>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</si>
  <si>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</si>
  <si>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</si>
  <si>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</si>
  <si>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</si>
  <si>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</si>
  <si>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</si>
  <si>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</si>
  <si>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</si>
  <si>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</si>
  <si>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</si>
  <si>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</si>
  <si>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</si>
  <si>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</si>
  <si>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</si>
  <si>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</si>
  <si>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</si>
  <si>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</si>
  <si>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</si>
  <si>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t>Software-Architektur</t>
  </si>
  <si>
    <t>Bewertung von Algorithmen</t>
  </si>
  <si>
    <t>min gesamt</t>
  </si>
  <si>
    <t>min in stunden</t>
  </si>
  <si>
    <t>Gesamt Aufwand in std</t>
  </si>
  <si>
    <t>Bug fixes (+ Dokumentation)</t>
  </si>
  <si>
    <t>Umsetzung des System in Code/HTML (Backend)</t>
  </si>
  <si>
    <t>Umsetzung User Interface Oberfläche/Repräsentation in Code/CSS (Frontend)</t>
  </si>
  <si>
    <t xml:space="preserve">Domänenmodell </t>
  </si>
  <si>
    <t>Nachbesserung: Domänenmodell Ist-Zustand (Concept Map)</t>
  </si>
  <si>
    <t>13.01.23 (Abgabe auf GitHub)</t>
  </si>
  <si>
    <t>24.02.23 (Abgabe auf GitHub)</t>
  </si>
  <si>
    <t>Stand 13.02.23</t>
  </si>
  <si>
    <t>Skizzierung User Interface (Basic)</t>
  </si>
  <si>
    <t xml:space="preserve">User Interface Design Projektumsetzung (Figma) </t>
  </si>
  <si>
    <t>Poster  erstellen</t>
  </si>
  <si>
    <t>Fazit und Takeaways</t>
  </si>
  <si>
    <t>Ziele Nachhaltiger Entwicklung der Vereinten Nationen</t>
  </si>
  <si>
    <t>Erfüllung: Ziele Nachhaltiger Entwicklung der Vereinten Nationen</t>
  </si>
  <si>
    <t>https://sdgs.un.org/goals</t>
  </si>
  <si>
    <t>Ensure access to affordable, reliable, sustainable and modern energy for all</t>
  </si>
  <si>
    <t>Goal 7</t>
  </si>
  <si>
    <t>https://sdgs.un.org/goals/goal7</t>
  </si>
  <si>
    <t>https://sdgs.un.org/goals/goal13</t>
  </si>
  <si>
    <t>Take urgent action to combat climate change and its impacts</t>
  </si>
  <si>
    <t>Goal 13</t>
  </si>
  <si>
    <t>https://www.entega.de/blog/energiewende-deutschland/</t>
  </si>
  <si>
    <t>https://www.entega.de/blog/energiespartipps/#strom</t>
  </si>
  <si>
    <t>https://www.entega.de/oekostrom/</t>
  </si>
  <si>
    <t>https://www.entega.de/blog/stromverbrauch-messen/</t>
  </si>
  <si>
    <t>https://www.entega.de/blog/smart-home-ideen/</t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</si>
  <si>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Datenstruktur, Anwendungslogik, Exposé, Problemanalyse </t>
    </r>
  </si>
  <si>
    <t>Projekt-Meetings (Planung, Besprechungen, Gestaltung, Problemlösungen, Recherchen, Iterrationen, Verbesserungen etc.)</t>
  </si>
  <si>
    <t>Betrachtung und Bewertung Alternativen</t>
  </si>
  <si>
    <t>Iterration &amp; Evaluation-Methoden und -Techniken</t>
  </si>
  <si>
    <t>https://www.erenja.de/magazin/energieeffizienzklassen-von-haushaltsgeraeten?utm_source=pinterest&amp;utm_id=pinterest</t>
  </si>
  <si>
    <t>https://wohnglueck.de/artikel/auf-oekostrom-umsteigen-17428?utm_source=pt_wohnglueck&amp;utm_medium=owned_social&amp;utm_campaign=pt_spon&amp;pp=1#51c101f6d5ff988cfb8271d006f325795a9589ba</t>
  </si>
  <si>
    <t>Ökostrom</t>
  </si>
  <si>
    <t>Energieklassen</t>
  </si>
  <si>
    <t>Tipps</t>
  </si>
  <si>
    <t>Messen SV</t>
  </si>
  <si>
    <t xml:space="preserve">Future User-Interface (Figma)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</si>
</sst>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15" fillId="0" borderId="0" applyNumberFormat="0" applyFill="0" applyBorder="0" applyAlignment="0" applyProtection="0"/>
  </cellStyleXfs>
  <cellXfs count="110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1" xfId="0" applyNumberFormat="1" applyBorder="1" applyAlignment="1">
      <alignment horizontal="right" vertical="center"/>
    </xf>
    <xf numFmtId="14" fontId="0" fillId="0" borderId="8" xfId="0" applyNumberFormat="1" applyBorder="1" applyAlignment="1">
      <alignment horizontal="right" vertical="center"/>
    </xf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8" fillId="0" borderId="5" xfId="0" applyFont="1" applyBorder="1"/>
    <xf numFmtId="0" fontId="11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1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14" fillId="0" borderId="5" xfId="0" applyFont="1" applyBorder="1"/>
    <xf numFmtId="14" fontId="0" fillId="5" borderId="1" xfId="0" applyNumberFormat="1" applyFill="1" applyBorder="1" applyAlignment="1">
      <alignment horizontal="right" vertical="top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5" fillId="0" borderId="0" xfId="4"/>
    <xf numFmtId="0" fontId="6" fillId="0" borderId="9" xfId="0" applyFont="1" applyBorder="1"/>
    <xf numFmtId="0" fontId="6" fillId="0" borderId="10" xfId="0" applyFont="1" applyBorder="1"/>
    <xf numFmtId="14" fontId="0" fillId="0" borderId="11" xfId="0" applyNumberFormat="1" applyBorder="1"/>
    <xf numFmtId="0" fontId="13" fillId="0" borderId="10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4" fontId="0" fillId="0" borderId="2" xfId="0" applyNumberFormat="1" applyBorder="1"/>
    <xf numFmtId="0" fontId="15" fillId="0" borderId="10" xfId="4" applyFill="1" applyBorder="1"/>
    <xf numFmtId="14" fontId="15" fillId="0" borderId="11" xfId="4" applyNumberFormat="1" applyBorder="1" applyAlignment="1">
      <alignment horizontal="left" vertical="center"/>
    </xf>
    <xf numFmtId="0" fontId="15" fillId="0" borderId="11" xfId="4" applyBorder="1"/>
    <xf numFmtId="0" fontId="12" fillId="7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/>
    <xf numFmtId="14" fontId="10" fillId="0" borderId="1" xfId="0" applyNumberFormat="1" applyFont="1" applyBorder="1" applyAlignment="1">
      <alignment horizontal="right" vertical="center"/>
    </xf>
    <xf numFmtId="0" fontId="10" fillId="0" borderId="1" xfId="1" applyFont="1" applyFill="1" applyBorder="1" applyAlignment="1" applyProtection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4" borderId="1" xfId="3" applyFont="1" applyBorder="1" applyAlignment="1" applyProtection="1">
      <alignment horizontal="left"/>
    </xf>
    <xf numFmtId="0" fontId="6" fillId="0" borderId="5" xfId="0" applyFont="1" applyBorder="1"/>
    <xf numFmtId="0" fontId="10" fillId="0" borderId="0" xfId="0" applyFont="1"/>
    <xf numFmtId="0" fontId="10" fillId="0" borderId="7" xfId="0" applyFont="1" applyBorder="1"/>
  </cellXfs>
  <cellStyles count="5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Link" xfId="4" builtinId="8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5" totalsRowShown="0" headerRowDxfId="12" headerRowBorderDxfId="11" tableBorderDxfId="10" totalsRowBorderDxfId="9">
  <autoFilter ref="B3:J65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dgs.un.org/goals/goal13" TargetMode="External"/><Relationship Id="rId2" Type="http://schemas.openxmlformats.org/officeDocument/2006/relationships/hyperlink" Target="https://sdgs.un.org/goals/goal7" TargetMode="External"/><Relationship Id="rId1" Type="http://schemas.openxmlformats.org/officeDocument/2006/relationships/hyperlink" Target="https://sdgs.un.org/goals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entega.de/blog/energiewende-deutsch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2"/>
  <sheetViews>
    <sheetView tabSelected="1" topLeftCell="A55" zoomScale="108" zoomScaleNormal="80" workbookViewId="0">
      <selection activeCell="C62" sqref="C62"/>
    </sheetView>
  </sheetViews>
  <sheetFormatPr baseColWidth="10" defaultColWidth="10.6640625" defaultRowHeight="15" x14ac:dyDescent="0.2"/>
  <cols>
    <col min="1" max="1" width="12.33203125" bestFit="1" customWidth="1"/>
    <col min="2" max="2" width="60.6640625" bestFit="1" customWidth="1"/>
    <col min="3" max="3" width="27.5" style="15" customWidth="1"/>
    <col min="4" max="4" width="11.5" customWidth="1"/>
    <col min="5" max="5" width="17.6640625" style="55" bestFit="1" customWidth="1"/>
    <col min="7" max="7" width="17.6640625" style="55" bestFit="1" customWidth="1"/>
    <col min="9" max="9" width="17.6640625" style="55" bestFit="1" customWidth="1"/>
    <col min="10" max="10" width="18.5" style="33" bestFit="1" customWidth="1"/>
    <col min="12" max="12" width="17.33203125" customWidth="1"/>
  </cols>
  <sheetData>
    <row r="2" spans="2:12" ht="21" x14ac:dyDescent="0.25">
      <c r="B2" s="98" t="s">
        <v>19</v>
      </c>
      <c r="C2" s="98"/>
      <c r="D2" s="98"/>
      <c r="E2" s="98"/>
      <c r="F2" s="98"/>
      <c r="G2" s="98"/>
      <c r="H2" s="98"/>
      <c r="I2" s="98"/>
      <c r="J2" s="98"/>
    </row>
    <row r="3" spans="2:12" x14ac:dyDescent="0.2">
      <c r="B3" s="10" t="s">
        <v>0</v>
      </c>
      <c r="C3" s="35" t="s">
        <v>1</v>
      </c>
      <c r="D3" s="36" t="s">
        <v>3</v>
      </c>
      <c r="E3" s="47" t="s">
        <v>53</v>
      </c>
      <c r="F3" s="36" t="s">
        <v>9</v>
      </c>
      <c r="G3" s="47" t="s">
        <v>17</v>
      </c>
      <c r="H3" s="37" t="s">
        <v>4</v>
      </c>
      <c r="I3" s="47" t="s">
        <v>18</v>
      </c>
      <c r="J3" s="38" t="s">
        <v>2</v>
      </c>
      <c r="L3" s="34" t="s">
        <v>5</v>
      </c>
    </row>
    <row r="4" spans="2:12" x14ac:dyDescent="0.2">
      <c r="B4" s="12" t="s">
        <v>25</v>
      </c>
      <c r="C4" s="23">
        <v>44859</v>
      </c>
      <c r="D4" s="11"/>
      <c r="E4" s="48"/>
      <c r="F4" s="7" t="s">
        <v>24</v>
      </c>
      <c r="G4" s="57">
        <v>15</v>
      </c>
      <c r="H4" s="20"/>
      <c r="I4" s="63"/>
      <c r="J4" s="30" t="s">
        <v>26</v>
      </c>
      <c r="L4" s="5" t="s">
        <v>7</v>
      </c>
    </row>
    <row r="5" spans="2:12" x14ac:dyDescent="0.2">
      <c r="B5" s="2" t="s">
        <v>10</v>
      </c>
      <c r="C5" s="24">
        <v>44864</v>
      </c>
      <c r="D5" s="7" t="s">
        <v>24</v>
      </c>
      <c r="E5" s="49">
        <v>420</v>
      </c>
      <c r="F5" s="7" t="s">
        <v>24</v>
      </c>
      <c r="G5" s="58">
        <v>420</v>
      </c>
      <c r="H5" s="7" t="s">
        <v>24</v>
      </c>
      <c r="I5" s="58">
        <v>420</v>
      </c>
      <c r="J5" s="30" t="s">
        <v>26</v>
      </c>
      <c r="L5" s="4" t="s">
        <v>6</v>
      </c>
    </row>
    <row r="6" spans="2:12" x14ac:dyDescent="0.2">
      <c r="B6" s="2" t="s">
        <v>16</v>
      </c>
      <c r="C6" s="24">
        <v>44865</v>
      </c>
      <c r="D6" s="7" t="s">
        <v>24</v>
      </c>
      <c r="E6" s="49">
        <v>180</v>
      </c>
      <c r="F6" s="7"/>
      <c r="G6" s="58"/>
      <c r="H6" s="21"/>
      <c r="I6" s="58"/>
      <c r="J6" s="30" t="s">
        <v>26</v>
      </c>
      <c r="L6" s="6" t="s">
        <v>8</v>
      </c>
    </row>
    <row r="7" spans="2:12" x14ac:dyDescent="0.2">
      <c r="B7" s="2" t="s">
        <v>23</v>
      </c>
      <c r="C7" s="24">
        <v>44867</v>
      </c>
      <c r="D7" s="7" t="s">
        <v>24</v>
      </c>
      <c r="E7" s="49">
        <v>90</v>
      </c>
      <c r="F7" s="7"/>
      <c r="G7" s="58"/>
      <c r="H7" s="21"/>
      <c r="I7" s="58"/>
      <c r="J7" s="31" t="s">
        <v>27</v>
      </c>
      <c r="L7" s="19"/>
    </row>
    <row r="8" spans="2:12" x14ac:dyDescent="0.2">
      <c r="B8" s="25" t="s">
        <v>66</v>
      </c>
      <c r="C8" s="24" t="s">
        <v>37</v>
      </c>
      <c r="D8" s="7"/>
      <c r="E8" s="49"/>
      <c r="F8" s="7"/>
      <c r="G8" s="58"/>
      <c r="H8" s="7" t="s">
        <v>24</v>
      </c>
      <c r="I8" s="58">
        <v>90</v>
      </c>
      <c r="J8" s="30" t="s">
        <v>26</v>
      </c>
    </row>
    <row r="9" spans="2:12" x14ac:dyDescent="0.2">
      <c r="B9" s="25" t="s">
        <v>20</v>
      </c>
      <c r="C9" s="24">
        <v>44874</v>
      </c>
      <c r="D9" s="7"/>
      <c r="E9" s="49"/>
      <c r="F9" s="21" t="s">
        <v>24</v>
      </c>
      <c r="G9" s="58">
        <v>120</v>
      </c>
      <c r="H9" s="21" t="s">
        <v>24</v>
      </c>
      <c r="I9" s="58">
        <v>120</v>
      </c>
      <c r="J9" s="30" t="s">
        <v>26</v>
      </c>
    </row>
    <row r="10" spans="2:12" x14ac:dyDescent="0.2">
      <c r="B10" s="26" t="s">
        <v>38</v>
      </c>
      <c r="C10" s="24">
        <v>44874</v>
      </c>
      <c r="D10" s="7" t="s">
        <v>24</v>
      </c>
      <c r="E10" s="49">
        <v>180</v>
      </c>
      <c r="F10" s="7" t="s">
        <v>24</v>
      </c>
      <c r="G10" s="58">
        <v>180</v>
      </c>
      <c r="H10" s="7" t="s">
        <v>24</v>
      </c>
      <c r="I10" s="58">
        <v>180</v>
      </c>
      <c r="J10" s="30"/>
    </row>
    <row r="11" spans="2:12" x14ac:dyDescent="0.2">
      <c r="B11" s="2" t="s">
        <v>39</v>
      </c>
      <c r="C11" s="24">
        <v>44874</v>
      </c>
      <c r="D11" s="7" t="s">
        <v>24</v>
      </c>
      <c r="E11" s="49">
        <v>60</v>
      </c>
      <c r="F11" s="21"/>
      <c r="G11" s="58"/>
      <c r="H11" s="21"/>
      <c r="I11" s="58"/>
      <c r="J11" s="30"/>
    </row>
    <row r="12" spans="2:12" x14ac:dyDescent="0.2">
      <c r="B12" s="28" t="s">
        <v>50</v>
      </c>
      <c r="C12" s="24" t="s">
        <v>22</v>
      </c>
      <c r="D12" s="7" t="s">
        <v>24</v>
      </c>
      <c r="E12" s="49">
        <v>15</v>
      </c>
      <c r="F12" s="7"/>
      <c r="G12" s="58"/>
      <c r="H12" s="21"/>
      <c r="I12" s="58"/>
      <c r="J12" s="30" t="s">
        <v>26</v>
      </c>
    </row>
    <row r="13" spans="2:12" x14ac:dyDescent="0.2">
      <c r="B13" s="25" t="s">
        <v>67</v>
      </c>
      <c r="C13" s="24">
        <v>44889</v>
      </c>
      <c r="D13" s="8"/>
      <c r="E13" s="49"/>
      <c r="F13" s="7"/>
      <c r="G13" s="58"/>
      <c r="H13" s="7" t="s">
        <v>24</v>
      </c>
      <c r="I13" s="58">
        <v>60</v>
      </c>
      <c r="J13" s="30" t="s">
        <v>26</v>
      </c>
    </row>
    <row r="14" spans="2:12" x14ac:dyDescent="0.2">
      <c r="B14" s="25" t="s">
        <v>29</v>
      </c>
      <c r="C14" s="24">
        <v>44889</v>
      </c>
      <c r="D14" s="7" t="s">
        <v>24</v>
      </c>
      <c r="E14" s="50">
        <v>180</v>
      </c>
      <c r="F14" s="7"/>
      <c r="G14" s="59"/>
      <c r="H14" s="7"/>
      <c r="I14" s="59"/>
      <c r="J14" s="30" t="s">
        <v>26</v>
      </c>
    </row>
    <row r="15" spans="2:12" x14ac:dyDescent="0.2">
      <c r="B15" s="25" t="s">
        <v>44</v>
      </c>
      <c r="C15" s="24">
        <v>44889</v>
      </c>
      <c r="D15" s="7" t="s">
        <v>24</v>
      </c>
      <c r="E15" s="50">
        <v>60</v>
      </c>
      <c r="F15" s="7" t="s">
        <v>24</v>
      </c>
      <c r="G15" s="59">
        <v>60</v>
      </c>
      <c r="H15" s="7"/>
      <c r="I15" s="59"/>
      <c r="J15" s="31" t="s">
        <v>27</v>
      </c>
    </row>
    <row r="16" spans="2:12" x14ac:dyDescent="0.2">
      <c r="B16" s="16" t="s">
        <v>12</v>
      </c>
      <c r="C16" s="24">
        <v>44889</v>
      </c>
      <c r="D16" s="7" t="s">
        <v>24</v>
      </c>
      <c r="E16" s="50">
        <v>60</v>
      </c>
      <c r="F16" s="7" t="s">
        <v>24</v>
      </c>
      <c r="G16" s="59">
        <v>30</v>
      </c>
      <c r="H16" s="22"/>
      <c r="I16" s="59"/>
      <c r="J16" s="31" t="s">
        <v>27</v>
      </c>
    </row>
    <row r="17" spans="2:12" x14ac:dyDescent="0.2">
      <c r="B17" s="16" t="s">
        <v>11</v>
      </c>
      <c r="C17" s="24">
        <v>44889</v>
      </c>
      <c r="D17" s="7" t="s">
        <v>24</v>
      </c>
      <c r="E17" s="50">
        <v>60</v>
      </c>
      <c r="F17" s="9"/>
      <c r="G17" s="59"/>
      <c r="H17" s="7" t="s">
        <v>24</v>
      </c>
      <c r="I17" s="59">
        <v>60</v>
      </c>
      <c r="J17" s="30" t="s">
        <v>26</v>
      </c>
    </row>
    <row r="18" spans="2:12" x14ac:dyDescent="0.2">
      <c r="B18" s="16" t="s">
        <v>48</v>
      </c>
      <c r="C18" s="24">
        <v>44889</v>
      </c>
      <c r="D18" s="7" t="s">
        <v>24</v>
      </c>
      <c r="E18" s="50">
        <v>90</v>
      </c>
      <c r="F18" s="9"/>
      <c r="G18" s="59"/>
      <c r="H18" s="7" t="s">
        <v>24</v>
      </c>
      <c r="I18" s="59">
        <v>90</v>
      </c>
      <c r="J18" s="30" t="s">
        <v>26</v>
      </c>
    </row>
    <row r="19" spans="2:12" x14ac:dyDescent="0.2">
      <c r="B19" s="25" t="s">
        <v>35</v>
      </c>
      <c r="C19" s="24">
        <v>44893</v>
      </c>
      <c r="D19" s="7"/>
      <c r="E19" s="50"/>
      <c r="F19" s="7"/>
      <c r="G19" s="59"/>
      <c r="H19" s="7" t="s">
        <v>24</v>
      </c>
      <c r="I19" s="59">
        <v>60</v>
      </c>
      <c r="J19" s="31" t="s">
        <v>27</v>
      </c>
    </row>
    <row r="20" spans="2:12" x14ac:dyDescent="0.2">
      <c r="B20" s="16" t="s">
        <v>45</v>
      </c>
      <c r="C20" s="24">
        <v>44889</v>
      </c>
      <c r="D20" s="7" t="s">
        <v>24</v>
      </c>
      <c r="E20" s="49">
        <v>90</v>
      </c>
      <c r="F20" s="7"/>
      <c r="G20" s="58"/>
      <c r="H20" s="21"/>
      <c r="I20" s="58"/>
      <c r="J20" s="32" t="s">
        <v>28</v>
      </c>
    </row>
    <row r="21" spans="2:12" x14ac:dyDescent="0.2">
      <c r="B21" s="25" t="s">
        <v>49</v>
      </c>
      <c r="C21" s="24">
        <v>44883</v>
      </c>
      <c r="D21" s="7" t="s">
        <v>24</v>
      </c>
      <c r="E21" s="50">
        <v>90</v>
      </c>
      <c r="F21" s="9"/>
      <c r="G21" s="59"/>
      <c r="H21" s="22"/>
      <c r="I21" s="59"/>
      <c r="J21" s="31" t="s">
        <v>27</v>
      </c>
    </row>
    <row r="22" spans="2:12" x14ac:dyDescent="0.2">
      <c r="B22" s="25" t="s">
        <v>31</v>
      </c>
      <c r="C22" s="24">
        <v>44885</v>
      </c>
      <c r="D22" s="7" t="s">
        <v>24</v>
      </c>
      <c r="E22" s="50">
        <v>180</v>
      </c>
      <c r="F22" s="9"/>
      <c r="G22" s="59"/>
      <c r="H22" s="22"/>
      <c r="I22" s="59"/>
      <c r="J22" s="30" t="s">
        <v>26</v>
      </c>
    </row>
    <row r="23" spans="2:12" x14ac:dyDescent="0.2">
      <c r="B23" s="25" t="s">
        <v>32</v>
      </c>
      <c r="C23" s="24">
        <v>44886</v>
      </c>
      <c r="D23" s="17" t="s">
        <v>24</v>
      </c>
      <c r="E23" s="50">
        <v>90</v>
      </c>
      <c r="F23" s="9"/>
      <c r="G23" s="59"/>
      <c r="H23" s="17"/>
      <c r="I23" s="59"/>
      <c r="J23" s="30" t="s">
        <v>26</v>
      </c>
    </row>
    <row r="24" spans="2:12" x14ac:dyDescent="0.2">
      <c r="B24" s="25" t="s">
        <v>30</v>
      </c>
      <c r="C24" s="24">
        <v>44899</v>
      </c>
      <c r="D24" s="17" t="s">
        <v>24</v>
      </c>
      <c r="E24" s="50">
        <v>60</v>
      </c>
      <c r="F24" s="7" t="s">
        <v>24</v>
      </c>
      <c r="G24" s="59">
        <v>90</v>
      </c>
      <c r="H24" s="7" t="s">
        <v>24</v>
      </c>
      <c r="I24" s="59">
        <v>90</v>
      </c>
      <c r="J24" s="30" t="s">
        <v>26</v>
      </c>
    </row>
    <row r="25" spans="2:12" x14ac:dyDescent="0.2">
      <c r="B25" s="25" t="s">
        <v>42</v>
      </c>
      <c r="C25" s="24">
        <v>44899</v>
      </c>
      <c r="D25" s="17" t="s">
        <v>24</v>
      </c>
      <c r="E25" s="50">
        <v>30</v>
      </c>
      <c r="F25" s="7" t="s">
        <v>24</v>
      </c>
      <c r="G25" s="59">
        <v>60</v>
      </c>
      <c r="H25" s="7" t="s">
        <v>24</v>
      </c>
      <c r="I25" s="59">
        <v>60</v>
      </c>
      <c r="J25" s="30" t="s">
        <v>26</v>
      </c>
    </row>
    <row r="26" spans="2:12" x14ac:dyDescent="0.2">
      <c r="B26" s="25" t="s">
        <v>54</v>
      </c>
      <c r="C26" s="24">
        <v>44902</v>
      </c>
      <c r="D26" s="9"/>
      <c r="E26" s="50"/>
      <c r="F26" s="7" t="s">
        <v>24</v>
      </c>
      <c r="G26" s="59">
        <v>240</v>
      </c>
      <c r="H26" s="7" t="s">
        <v>24</v>
      </c>
      <c r="I26" s="59">
        <v>300</v>
      </c>
      <c r="J26" s="30" t="s">
        <v>26</v>
      </c>
    </row>
    <row r="27" spans="2:12" x14ac:dyDescent="0.2">
      <c r="B27" s="26" t="s">
        <v>46</v>
      </c>
      <c r="C27" s="24">
        <v>44902</v>
      </c>
      <c r="D27" s="7" t="s">
        <v>24</v>
      </c>
      <c r="E27" s="50">
        <v>15</v>
      </c>
      <c r="F27" s="7"/>
      <c r="G27" s="60"/>
      <c r="H27" s="7"/>
      <c r="I27" s="60"/>
      <c r="J27" s="30" t="s">
        <v>26</v>
      </c>
    </row>
    <row r="28" spans="2:12" x14ac:dyDescent="0.2">
      <c r="B28" s="26" t="s">
        <v>38</v>
      </c>
      <c r="C28" s="24">
        <v>44904</v>
      </c>
      <c r="D28" s="7" t="s">
        <v>24</v>
      </c>
      <c r="E28" s="50">
        <v>120</v>
      </c>
      <c r="F28" s="7" t="s">
        <v>24</v>
      </c>
      <c r="G28" s="59">
        <v>180</v>
      </c>
      <c r="H28" s="7" t="s">
        <v>24</v>
      </c>
      <c r="I28" s="59">
        <v>60</v>
      </c>
      <c r="J28" s="30" t="s">
        <v>26</v>
      </c>
    </row>
    <row r="29" spans="2:12" x14ac:dyDescent="0.2">
      <c r="B29" s="2" t="s">
        <v>39</v>
      </c>
      <c r="C29" s="24">
        <v>44904</v>
      </c>
      <c r="D29" s="7" t="s">
        <v>24</v>
      </c>
      <c r="E29" s="50">
        <v>15</v>
      </c>
      <c r="F29" s="7"/>
      <c r="G29" s="59"/>
      <c r="H29" s="7"/>
      <c r="I29" s="59"/>
      <c r="J29" s="30" t="s">
        <v>26</v>
      </c>
    </row>
    <row r="30" spans="2:12" x14ac:dyDescent="0.2">
      <c r="B30" s="2" t="s">
        <v>40</v>
      </c>
      <c r="C30" s="24">
        <v>44904</v>
      </c>
      <c r="D30" s="7" t="s">
        <v>24</v>
      </c>
      <c r="E30" s="50">
        <v>90</v>
      </c>
      <c r="F30" s="7"/>
      <c r="G30" s="59"/>
      <c r="H30" s="7"/>
      <c r="I30" s="59"/>
      <c r="J30" s="30" t="s">
        <v>26</v>
      </c>
    </row>
    <row r="31" spans="2:12" x14ac:dyDescent="0.2">
      <c r="B31" s="29" t="s">
        <v>41</v>
      </c>
      <c r="C31" s="18" t="s">
        <v>21</v>
      </c>
      <c r="D31" s="69" t="s">
        <v>24</v>
      </c>
      <c r="E31" s="67">
        <v>15</v>
      </c>
      <c r="F31" s="69"/>
      <c r="G31" s="72"/>
      <c r="H31" s="69"/>
      <c r="I31" s="72"/>
      <c r="J31" s="30" t="s">
        <v>26</v>
      </c>
      <c r="L31" s="1"/>
    </row>
    <row r="32" spans="2:12" ht="48" x14ac:dyDescent="0.2">
      <c r="B32" s="44" t="s">
        <v>57</v>
      </c>
      <c r="C32" s="81">
        <v>44915</v>
      </c>
      <c r="D32" s="43" t="s">
        <v>24</v>
      </c>
      <c r="E32" s="51">
        <v>240</v>
      </c>
      <c r="F32" s="43" t="s">
        <v>24</v>
      </c>
      <c r="G32" s="61">
        <v>90</v>
      </c>
      <c r="H32" s="43" t="s">
        <v>24</v>
      </c>
      <c r="I32" s="61">
        <v>90</v>
      </c>
      <c r="J32" s="45" t="s">
        <v>26</v>
      </c>
      <c r="L32" s="1"/>
    </row>
    <row r="33" spans="2:10" x14ac:dyDescent="0.2">
      <c r="B33" s="25" t="s">
        <v>34</v>
      </c>
      <c r="C33" s="81">
        <v>44915</v>
      </c>
      <c r="D33" s="7" t="s">
        <v>24</v>
      </c>
      <c r="E33" s="52">
        <v>90</v>
      </c>
      <c r="F33" s="7"/>
      <c r="G33" s="58"/>
      <c r="H33" s="7" t="s">
        <v>24</v>
      </c>
      <c r="I33" s="58">
        <v>60</v>
      </c>
      <c r="J33" s="30" t="s">
        <v>26</v>
      </c>
    </row>
    <row r="34" spans="2:10" x14ac:dyDescent="0.2">
      <c r="B34" s="2" t="s">
        <v>14</v>
      </c>
      <c r="C34" s="81">
        <v>44915</v>
      </c>
      <c r="D34" s="7" t="s">
        <v>24</v>
      </c>
      <c r="E34" s="50">
        <v>60</v>
      </c>
      <c r="F34" s="7" t="s">
        <v>24</v>
      </c>
      <c r="G34" s="59">
        <v>60</v>
      </c>
      <c r="H34" s="22"/>
      <c r="I34" s="59"/>
      <c r="J34" s="31" t="s">
        <v>27</v>
      </c>
    </row>
    <row r="35" spans="2:10" x14ac:dyDescent="0.2">
      <c r="B35" s="25" t="s">
        <v>56</v>
      </c>
      <c r="C35" s="81">
        <v>44917</v>
      </c>
      <c r="D35" s="7"/>
      <c r="E35" s="50"/>
      <c r="F35" s="7" t="s">
        <v>24</v>
      </c>
      <c r="G35" s="59">
        <v>90</v>
      </c>
      <c r="H35" s="7" t="s">
        <v>24</v>
      </c>
      <c r="I35" s="59">
        <v>90</v>
      </c>
      <c r="J35" s="30" t="s">
        <v>26</v>
      </c>
    </row>
    <row r="36" spans="2:10" x14ac:dyDescent="0.2">
      <c r="B36" s="27" t="s">
        <v>13</v>
      </c>
      <c r="C36" s="81">
        <v>44917</v>
      </c>
      <c r="D36" s="7"/>
      <c r="E36" s="50"/>
      <c r="F36" s="9"/>
      <c r="G36" s="59"/>
      <c r="H36" s="7" t="s">
        <v>24</v>
      </c>
      <c r="I36" s="59">
        <v>30</v>
      </c>
      <c r="J36" s="30" t="s">
        <v>26</v>
      </c>
    </row>
    <row r="37" spans="2:10" x14ac:dyDescent="0.2">
      <c r="B37" s="25" t="s">
        <v>43</v>
      </c>
      <c r="C37" s="81">
        <v>44917</v>
      </c>
      <c r="D37" s="7"/>
      <c r="E37" s="50"/>
      <c r="F37" s="7" t="s">
        <v>24</v>
      </c>
      <c r="G37" s="59">
        <v>60</v>
      </c>
      <c r="H37" s="7"/>
      <c r="I37" s="59"/>
      <c r="J37" s="31" t="s">
        <v>27</v>
      </c>
    </row>
    <row r="38" spans="2:10" x14ac:dyDescent="0.2">
      <c r="B38" s="25" t="s">
        <v>36</v>
      </c>
      <c r="C38" s="81">
        <v>44917</v>
      </c>
      <c r="D38" s="7"/>
      <c r="E38" s="50"/>
      <c r="F38" s="7" t="s">
        <v>24</v>
      </c>
      <c r="G38" s="59">
        <v>120</v>
      </c>
      <c r="H38" s="7" t="s">
        <v>24</v>
      </c>
      <c r="I38" s="59">
        <v>120</v>
      </c>
      <c r="J38" s="31" t="s">
        <v>27</v>
      </c>
    </row>
    <row r="39" spans="2:10" x14ac:dyDescent="0.2">
      <c r="B39" s="25" t="s">
        <v>55</v>
      </c>
      <c r="C39" s="24">
        <v>44936</v>
      </c>
      <c r="D39" s="7"/>
      <c r="E39" s="50"/>
      <c r="F39" s="7" t="s">
        <v>24</v>
      </c>
      <c r="G39" s="59">
        <v>240</v>
      </c>
      <c r="H39" s="7" t="s">
        <v>24</v>
      </c>
      <c r="I39" s="59">
        <v>240</v>
      </c>
      <c r="J39" s="30" t="s">
        <v>26</v>
      </c>
    </row>
    <row r="40" spans="2:10" x14ac:dyDescent="0.2">
      <c r="B40" s="26" t="s">
        <v>46</v>
      </c>
      <c r="C40" s="24">
        <v>44936</v>
      </c>
      <c r="D40" s="7" t="s">
        <v>24</v>
      </c>
      <c r="E40" s="50">
        <v>30</v>
      </c>
      <c r="F40" s="7"/>
      <c r="G40" s="60"/>
      <c r="H40" s="7"/>
      <c r="I40" s="60"/>
      <c r="J40" s="30" t="s">
        <v>26</v>
      </c>
    </row>
    <row r="41" spans="2:10" x14ac:dyDescent="0.2">
      <c r="B41" s="80" t="s">
        <v>47</v>
      </c>
      <c r="C41" s="24">
        <v>44936</v>
      </c>
      <c r="D41" s="7" t="s">
        <v>24</v>
      </c>
      <c r="E41" s="50">
        <v>300</v>
      </c>
      <c r="F41" s="7"/>
      <c r="G41" s="60"/>
      <c r="H41" s="7"/>
      <c r="I41" s="60"/>
      <c r="J41" s="30" t="s">
        <v>26</v>
      </c>
    </row>
    <row r="42" spans="2:10" x14ac:dyDescent="0.2">
      <c r="B42" s="26" t="s">
        <v>38</v>
      </c>
      <c r="C42" s="24">
        <v>44936</v>
      </c>
      <c r="D42" s="7" t="s">
        <v>24</v>
      </c>
      <c r="E42" s="50">
        <v>60</v>
      </c>
      <c r="F42" s="7" t="s">
        <v>24</v>
      </c>
      <c r="G42" s="59">
        <v>90</v>
      </c>
      <c r="H42" s="7" t="s">
        <v>24</v>
      </c>
      <c r="I42" s="59">
        <v>90</v>
      </c>
      <c r="J42" s="30" t="s">
        <v>26</v>
      </c>
    </row>
    <row r="43" spans="2:10" x14ac:dyDescent="0.2">
      <c r="B43" s="2" t="s">
        <v>39</v>
      </c>
      <c r="C43" s="24">
        <v>44936</v>
      </c>
      <c r="D43" s="7" t="s">
        <v>24</v>
      </c>
      <c r="E43" s="50">
        <v>30</v>
      </c>
      <c r="F43" s="7"/>
      <c r="G43" s="59"/>
      <c r="H43" s="7"/>
      <c r="I43" s="59"/>
      <c r="J43" s="30" t="s">
        <v>26</v>
      </c>
    </row>
    <row r="44" spans="2:10" x14ac:dyDescent="0.2">
      <c r="B44" s="2" t="s">
        <v>40</v>
      </c>
      <c r="C44" s="24">
        <v>44936</v>
      </c>
      <c r="D44" s="7" t="s">
        <v>24</v>
      </c>
      <c r="E44" s="50">
        <v>180</v>
      </c>
      <c r="F44" s="7"/>
      <c r="G44" s="59"/>
      <c r="H44" s="7"/>
      <c r="I44" s="59"/>
      <c r="J44" s="30" t="s">
        <v>26</v>
      </c>
    </row>
    <row r="45" spans="2:10" x14ac:dyDescent="0.2">
      <c r="B45" s="29" t="s">
        <v>51</v>
      </c>
      <c r="C45" s="18" t="s">
        <v>68</v>
      </c>
      <c r="D45" s="69" t="s">
        <v>24</v>
      </c>
      <c r="E45" s="67"/>
      <c r="F45" s="68"/>
      <c r="G45" s="70"/>
      <c r="H45" s="71"/>
      <c r="I45" s="70"/>
      <c r="J45" s="30" t="s">
        <v>26</v>
      </c>
    </row>
    <row r="46" spans="2:10" ht="32" x14ac:dyDescent="0.2">
      <c r="B46" s="44" t="s">
        <v>89</v>
      </c>
      <c r="C46" s="13"/>
      <c r="D46" s="46" t="s">
        <v>24</v>
      </c>
      <c r="E46" s="50">
        <v>300</v>
      </c>
      <c r="F46" s="7" t="s">
        <v>24</v>
      </c>
      <c r="G46" s="59">
        <v>180</v>
      </c>
      <c r="H46" s="7" t="s">
        <v>24</v>
      </c>
      <c r="I46" s="59">
        <v>180</v>
      </c>
      <c r="J46" s="30" t="s">
        <v>26</v>
      </c>
    </row>
    <row r="47" spans="2:10" ht="16" x14ac:dyDescent="0.2">
      <c r="B47" s="44" t="s">
        <v>58</v>
      </c>
      <c r="C47" s="13"/>
      <c r="D47" s="46" t="s">
        <v>24</v>
      </c>
      <c r="E47" s="50">
        <v>60</v>
      </c>
      <c r="F47" s="7" t="s">
        <v>24</v>
      </c>
      <c r="G47" s="59"/>
      <c r="H47" s="7" t="s">
        <v>24</v>
      </c>
      <c r="I47" s="59"/>
      <c r="J47" s="30" t="s">
        <v>26</v>
      </c>
    </row>
    <row r="48" spans="2:10" ht="16" x14ac:dyDescent="0.2">
      <c r="B48" s="99" t="s">
        <v>59</v>
      </c>
      <c r="C48" s="13"/>
      <c r="D48" s="46" t="s">
        <v>24</v>
      </c>
      <c r="E48" s="50"/>
      <c r="F48" s="7" t="s">
        <v>24</v>
      </c>
      <c r="G48" s="59"/>
      <c r="H48" s="7" t="s">
        <v>24</v>
      </c>
      <c r="I48" s="59"/>
      <c r="J48" s="30" t="s">
        <v>26</v>
      </c>
    </row>
    <row r="49" spans="2:10" x14ac:dyDescent="0.2">
      <c r="B49" s="100" t="s">
        <v>91</v>
      </c>
      <c r="C49" s="13"/>
      <c r="D49" s="46" t="s">
        <v>24</v>
      </c>
      <c r="E49" s="50"/>
      <c r="F49" s="7" t="s">
        <v>24</v>
      </c>
      <c r="G49" s="59"/>
      <c r="H49" s="7" t="s">
        <v>24</v>
      </c>
      <c r="I49" s="59"/>
      <c r="J49" s="30" t="s">
        <v>26</v>
      </c>
    </row>
    <row r="50" spans="2:10" x14ac:dyDescent="0.2">
      <c r="B50" s="2" t="s">
        <v>15</v>
      </c>
      <c r="C50" s="13"/>
      <c r="D50" s="46" t="s">
        <v>24</v>
      </c>
      <c r="E50" s="50">
        <v>180</v>
      </c>
      <c r="F50" s="9"/>
      <c r="G50" s="59"/>
      <c r="H50" s="22"/>
      <c r="I50" s="59"/>
      <c r="J50" s="31" t="s">
        <v>27</v>
      </c>
    </row>
    <row r="51" spans="2:10" x14ac:dyDescent="0.2">
      <c r="B51" s="100" t="s">
        <v>71</v>
      </c>
      <c r="C51" s="101"/>
      <c r="D51" s="102"/>
      <c r="E51" s="103"/>
      <c r="F51" s="104"/>
      <c r="G51" s="60"/>
      <c r="H51" s="105"/>
      <c r="I51" s="60"/>
      <c r="J51" s="106"/>
    </row>
    <row r="52" spans="2:10" x14ac:dyDescent="0.2">
      <c r="B52" s="2" t="s">
        <v>72</v>
      </c>
      <c r="C52" s="13"/>
      <c r="D52" s="7" t="s">
        <v>24</v>
      </c>
      <c r="E52" s="50"/>
      <c r="F52" s="7" t="s">
        <v>24</v>
      </c>
      <c r="G52" s="59"/>
      <c r="H52" s="7" t="s">
        <v>24</v>
      </c>
      <c r="I52" s="59"/>
      <c r="J52" s="30" t="s">
        <v>26</v>
      </c>
    </row>
    <row r="53" spans="2:10" x14ac:dyDescent="0.2">
      <c r="B53" s="80" t="s">
        <v>64</v>
      </c>
      <c r="C53" s="13"/>
      <c r="D53" s="46"/>
      <c r="E53" s="50"/>
      <c r="F53" s="7" t="s">
        <v>24</v>
      </c>
      <c r="G53" s="59">
        <v>840</v>
      </c>
      <c r="H53" s="7" t="s">
        <v>24</v>
      </c>
      <c r="I53" s="59">
        <v>840</v>
      </c>
      <c r="J53" s="30" t="s">
        <v>26</v>
      </c>
    </row>
    <row r="54" spans="2:10" x14ac:dyDescent="0.2">
      <c r="B54" s="80" t="s">
        <v>65</v>
      </c>
      <c r="C54" s="13"/>
      <c r="D54" s="46" t="s">
        <v>24</v>
      </c>
      <c r="E54" s="50">
        <v>360</v>
      </c>
      <c r="F54" s="7" t="s">
        <v>24</v>
      </c>
      <c r="G54" s="59">
        <v>540</v>
      </c>
      <c r="H54" s="7" t="s">
        <v>24</v>
      </c>
      <c r="I54" s="59">
        <v>540</v>
      </c>
      <c r="J54" s="30" t="s">
        <v>26</v>
      </c>
    </row>
    <row r="55" spans="2:10" x14ac:dyDescent="0.2">
      <c r="B55" s="80" t="s">
        <v>63</v>
      </c>
      <c r="C55" s="13"/>
      <c r="D55" s="46" t="s">
        <v>24</v>
      </c>
      <c r="E55" s="50">
        <v>120</v>
      </c>
      <c r="F55" s="7" t="s">
        <v>24</v>
      </c>
      <c r="G55" s="59">
        <v>210</v>
      </c>
      <c r="H55" s="7" t="s">
        <v>24</v>
      </c>
      <c r="I55" s="59">
        <v>210</v>
      </c>
      <c r="J55" s="30" t="s">
        <v>26</v>
      </c>
    </row>
    <row r="56" spans="2:10" x14ac:dyDescent="0.2">
      <c r="B56" s="107" t="s">
        <v>99</v>
      </c>
      <c r="C56" s="13"/>
      <c r="D56" s="46" t="s">
        <v>24</v>
      </c>
      <c r="E56" s="50"/>
      <c r="F56" s="7" t="s">
        <v>24</v>
      </c>
      <c r="G56" s="59"/>
      <c r="H56" s="7" t="s">
        <v>24</v>
      </c>
      <c r="I56" s="59"/>
      <c r="J56" s="30" t="s">
        <v>26</v>
      </c>
    </row>
    <row r="57" spans="2:10" x14ac:dyDescent="0.2">
      <c r="B57" s="108" t="s">
        <v>76</v>
      </c>
      <c r="C57" s="13"/>
      <c r="D57" s="46" t="s">
        <v>24</v>
      </c>
      <c r="E57" s="50"/>
      <c r="F57" s="46"/>
      <c r="G57" s="59"/>
      <c r="H57" s="46"/>
      <c r="I57" s="59"/>
      <c r="J57" s="30"/>
    </row>
    <row r="58" spans="2:10" x14ac:dyDescent="0.2">
      <c r="B58" s="100" t="s">
        <v>92</v>
      </c>
      <c r="C58" s="13"/>
      <c r="D58" s="46" t="s">
        <v>24</v>
      </c>
      <c r="E58" s="50"/>
      <c r="F58" s="7"/>
      <c r="G58" s="59"/>
      <c r="H58" s="7"/>
      <c r="I58" s="59"/>
      <c r="J58" s="30"/>
    </row>
    <row r="59" spans="2:10" x14ac:dyDescent="0.2">
      <c r="B59" s="100" t="s">
        <v>74</v>
      </c>
      <c r="C59" s="13"/>
      <c r="D59" s="46" t="s">
        <v>24</v>
      </c>
      <c r="E59" s="50"/>
      <c r="F59" s="7" t="s">
        <v>24</v>
      </c>
      <c r="G59" s="59"/>
      <c r="H59" s="7" t="s">
        <v>24</v>
      </c>
      <c r="I59" s="59"/>
      <c r="J59" s="30" t="s">
        <v>26</v>
      </c>
    </row>
    <row r="60" spans="2:10" x14ac:dyDescent="0.2">
      <c r="B60" s="100" t="s">
        <v>46</v>
      </c>
      <c r="C60" s="13"/>
      <c r="D60" s="46" t="s">
        <v>24</v>
      </c>
      <c r="E60" s="50"/>
      <c r="F60" s="9"/>
      <c r="G60" s="59"/>
      <c r="H60" s="22"/>
      <c r="I60" s="59"/>
      <c r="J60" s="30" t="s">
        <v>26</v>
      </c>
    </row>
    <row r="61" spans="2:10" x14ac:dyDescent="0.2">
      <c r="B61" s="100" t="s">
        <v>47</v>
      </c>
      <c r="C61" s="13"/>
      <c r="D61" s="46" t="s">
        <v>24</v>
      </c>
      <c r="E61" s="50">
        <v>540</v>
      </c>
      <c r="F61" s="9"/>
      <c r="G61" s="59"/>
      <c r="H61" s="22"/>
      <c r="I61" s="59"/>
      <c r="J61" s="30" t="s">
        <v>26</v>
      </c>
    </row>
    <row r="62" spans="2:10" x14ac:dyDescent="0.2">
      <c r="B62" s="100" t="s">
        <v>38</v>
      </c>
      <c r="C62" s="13"/>
      <c r="D62" s="46" t="s">
        <v>24</v>
      </c>
      <c r="E62" s="50"/>
      <c r="F62" s="7" t="s">
        <v>24</v>
      </c>
      <c r="G62" s="59"/>
      <c r="H62" s="7" t="s">
        <v>24</v>
      </c>
      <c r="I62" s="59"/>
      <c r="J62" s="30" t="s">
        <v>26</v>
      </c>
    </row>
    <row r="63" spans="2:10" x14ac:dyDescent="0.2">
      <c r="B63" s="100" t="s">
        <v>39</v>
      </c>
      <c r="C63" s="13"/>
      <c r="D63" s="46" t="s">
        <v>24</v>
      </c>
      <c r="E63" s="50"/>
      <c r="F63" s="9"/>
      <c r="G63" s="59"/>
      <c r="H63" s="22"/>
      <c r="I63" s="59"/>
      <c r="J63" s="30" t="s">
        <v>26</v>
      </c>
    </row>
    <row r="64" spans="2:10" x14ac:dyDescent="0.2">
      <c r="B64" s="100" t="s">
        <v>40</v>
      </c>
      <c r="C64" s="13"/>
      <c r="D64" s="46" t="s">
        <v>24</v>
      </c>
      <c r="E64" s="50"/>
      <c r="F64" s="9"/>
      <c r="G64" s="59"/>
      <c r="H64" s="22"/>
      <c r="I64" s="59"/>
      <c r="J64" s="30" t="s">
        <v>26</v>
      </c>
    </row>
    <row r="65" spans="2:10" x14ac:dyDescent="0.2">
      <c r="B65" s="109" t="s">
        <v>73</v>
      </c>
      <c r="C65" s="14"/>
      <c r="D65" s="46" t="s">
        <v>24</v>
      </c>
      <c r="E65" s="53"/>
      <c r="F65" s="7" t="s">
        <v>24</v>
      </c>
      <c r="G65" s="62"/>
      <c r="H65" s="7" t="s">
        <v>24</v>
      </c>
      <c r="I65" s="62"/>
      <c r="J65" s="30" t="s">
        <v>26</v>
      </c>
    </row>
    <row r="66" spans="2:10" x14ac:dyDescent="0.2">
      <c r="B66" s="42" t="s">
        <v>52</v>
      </c>
      <c r="C66" s="18" t="s">
        <v>69</v>
      </c>
      <c r="D66" s="66" t="s">
        <v>24</v>
      </c>
      <c r="E66" s="67"/>
      <c r="F66" s="68"/>
      <c r="G66" s="67"/>
      <c r="H66" s="68"/>
      <c r="I66" s="67"/>
      <c r="J66" s="30" t="s">
        <v>26</v>
      </c>
    </row>
    <row r="67" spans="2:10" x14ac:dyDescent="0.2">
      <c r="C67" s="39"/>
      <c r="D67" s="40"/>
      <c r="E67" s="75">
        <f>SUM(E4:E66)</f>
        <v>4740</v>
      </c>
      <c r="F67" s="76"/>
      <c r="G67" s="75">
        <f>SUM(G4:G66)</f>
        <v>3915</v>
      </c>
      <c r="H67" s="76"/>
      <c r="I67" s="75">
        <f>SUM(I4:I66)</f>
        <v>4080</v>
      </c>
      <c r="J67" s="74" t="s">
        <v>60</v>
      </c>
    </row>
    <row r="68" spans="2:10" x14ac:dyDescent="0.2">
      <c r="C68" s="39"/>
      <c r="D68" s="40"/>
      <c r="E68" s="75">
        <f>E67/60</f>
        <v>79</v>
      </c>
      <c r="F68" s="76"/>
      <c r="G68" s="75">
        <f>G67/60</f>
        <v>65.25</v>
      </c>
      <c r="H68" s="76"/>
      <c r="I68" s="75">
        <f>I67/60</f>
        <v>68</v>
      </c>
      <c r="J68" s="74" t="s">
        <v>61</v>
      </c>
    </row>
    <row r="69" spans="2:10" ht="32" x14ac:dyDescent="0.2">
      <c r="B69" s="64" t="s">
        <v>90</v>
      </c>
      <c r="C69" s="79">
        <v>7360</v>
      </c>
      <c r="D69" s="79">
        <f>C69/60</f>
        <v>122.66666666666667</v>
      </c>
      <c r="E69" s="77">
        <f>E68+D69</f>
        <v>201.66666666666669</v>
      </c>
      <c r="F69" s="78"/>
      <c r="G69" s="77">
        <f>G68+D69</f>
        <v>187.91666666666669</v>
      </c>
      <c r="H69" s="78"/>
      <c r="I69" s="77">
        <f>I68+D69</f>
        <v>190.66666666666669</v>
      </c>
      <c r="J69" s="73" t="s">
        <v>62</v>
      </c>
    </row>
    <row r="70" spans="2:10" x14ac:dyDescent="0.2">
      <c r="C70" s="65" t="s">
        <v>70</v>
      </c>
      <c r="D70" s="40"/>
      <c r="E70" s="54"/>
      <c r="F70" s="40"/>
      <c r="G70" s="54"/>
      <c r="H70" s="40"/>
      <c r="I70" s="54"/>
      <c r="J70" s="41"/>
    </row>
    <row r="72" spans="2:10" x14ac:dyDescent="0.2">
      <c r="C72"/>
    </row>
    <row r="73" spans="2:10" x14ac:dyDescent="0.2">
      <c r="B73" s="86" t="s">
        <v>33</v>
      </c>
      <c r="C73" s="3"/>
      <c r="E73" s="56"/>
      <c r="G73" s="56"/>
      <c r="I73" s="56"/>
    </row>
    <row r="74" spans="2:10" x14ac:dyDescent="0.2">
      <c r="B74" s="82"/>
      <c r="C74" s="84"/>
      <c r="E74" s="56"/>
      <c r="G74" s="56"/>
      <c r="I74" s="56"/>
    </row>
    <row r="75" spans="2:10" x14ac:dyDescent="0.2">
      <c r="B75" s="87" t="s">
        <v>75</v>
      </c>
      <c r="C75" s="84"/>
      <c r="E75" s="56"/>
      <c r="G75" s="56"/>
      <c r="I75" s="56"/>
    </row>
    <row r="76" spans="2:10" x14ac:dyDescent="0.2">
      <c r="B76" s="95" t="s">
        <v>77</v>
      </c>
      <c r="C76" s="84"/>
      <c r="E76" s="56"/>
      <c r="G76" s="56"/>
      <c r="I76" s="56"/>
    </row>
    <row r="77" spans="2:10" x14ac:dyDescent="0.2">
      <c r="B77" s="82"/>
      <c r="C77" s="88"/>
    </row>
    <row r="78" spans="2:10" x14ac:dyDescent="0.2">
      <c r="B78" s="89" t="s">
        <v>79</v>
      </c>
      <c r="C78" s="90"/>
    </row>
    <row r="79" spans="2:10" x14ac:dyDescent="0.2">
      <c r="B79" s="91" t="s">
        <v>78</v>
      </c>
      <c r="C79" s="96" t="s">
        <v>80</v>
      </c>
    </row>
    <row r="80" spans="2:10" x14ac:dyDescent="0.2">
      <c r="B80" s="91"/>
      <c r="C80" s="90"/>
    </row>
    <row r="81" spans="1:3" x14ac:dyDescent="0.2">
      <c r="B81" s="92" t="s">
        <v>83</v>
      </c>
      <c r="C81" s="88"/>
    </row>
    <row r="82" spans="1:3" x14ac:dyDescent="0.2">
      <c r="B82" s="93" t="s">
        <v>82</v>
      </c>
      <c r="C82" s="97" t="s">
        <v>81</v>
      </c>
    </row>
    <row r="83" spans="1:3" x14ac:dyDescent="0.2">
      <c r="B83" s="83"/>
      <c r="C83" s="94"/>
    </row>
    <row r="86" spans="1:3" x14ac:dyDescent="0.2">
      <c r="B86" s="85" t="s">
        <v>84</v>
      </c>
    </row>
    <row r="87" spans="1:3" x14ac:dyDescent="0.2">
      <c r="A87" t="s">
        <v>97</v>
      </c>
      <c r="B87" t="s">
        <v>85</v>
      </c>
    </row>
    <row r="88" spans="1:3" x14ac:dyDescent="0.2">
      <c r="A88" t="s">
        <v>95</v>
      </c>
      <c r="B88" t="s">
        <v>86</v>
      </c>
    </row>
    <row r="89" spans="1:3" x14ac:dyDescent="0.2">
      <c r="A89" t="s">
        <v>98</v>
      </c>
      <c r="B89" t="s">
        <v>87</v>
      </c>
    </row>
    <row r="90" spans="1:3" x14ac:dyDescent="0.2">
      <c r="A90" t="s">
        <v>97</v>
      </c>
      <c r="B90" t="s">
        <v>88</v>
      </c>
    </row>
    <row r="91" spans="1:3" x14ac:dyDescent="0.2">
      <c r="A91" t="s">
        <v>96</v>
      </c>
      <c r="B91" t="s">
        <v>93</v>
      </c>
    </row>
    <row r="92" spans="1:3" x14ac:dyDescent="0.2">
      <c r="A92" t="s">
        <v>95</v>
      </c>
      <c r="B92" t="s">
        <v>94</v>
      </c>
    </row>
  </sheetData>
  <mergeCells count="1">
    <mergeCell ref="B2:J2"/>
  </mergeCells>
  <hyperlinks>
    <hyperlink ref="B76" r:id="rId1" xr:uid="{8F606FEC-137A-2F43-A48D-CC42F784C2FF}"/>
    <hyperlink ref="C79" r:id="rId2" xr:uid="{FD33F05F-C3DD-C044-9095-D6A2B4D588F6}"/>
    <hyperlink ref="C82" r:id="rId3" xr:uid="{93CA5774-F6B0-DA4D-85BB-EFEBB2FE68F0}"/>
    <hyperlink ref="B86" r:id="rId4" xr:uid="{C63C6446-9F90-3547-A628-1C5D6EE16777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2023-02-21T00:15:17Z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