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/>
  <bookViews>
    <workbookView xWindow="0" yWindow="0" windowWidth="20730" windowHeight="117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3" i="1"/>
  <c r="I4"/>
  <c r="I25" s="1"/>
  <c r="I5"/>
  <c r="I6"/>
  <c r="I7"/>
  <c r="I8"/>
  <c r="I9"/>
  <c r="I10"/>
  <c r="I11"/>
  <c r="I12"/>
  <c r="I13"/>
  <c r="I14"/>
  <c r="I15"/>
  <c r="I16"/>
  <c r="I17"/>
  <c r="I18"/>
  <c r="I19"/>
  <c r="I20"/>
  <c r="I24"/>
</calcChain>
</file>

<file path=xl/sharedStrings.xml><?xml version="1.0" encoding="utf-8"?>
<sst xmlns="http://schemas.openxmlformats.org/spreadsheetml/2006/main" count="235" uniqueCount="120">
  <si>
    <t>Item #</t>
  </si>
  <si>
    <r>
      <rPr>
        <sz val="10"/>
        <color indexed="10"/>
        <rFont val="Arial"/>
      </rPr>
      <t>*</t>
    </r>
    <r>
      <rPr>
        <b/>
        <sz val="10"/>
        <rFont val="Arial"/>
      </rPr>
      <t>Designator</t>
    </r>
  </si>
  <si>
    <r>
      <rPr>
        <sz val="10"/>
        <color indexed="10"/>
        <rFont val="Arial"/>
      </rPr>
      <t>*</t>
    </r>
    <r>
      <rPr>
        <b/>
        <sz val="10"/>
        <rFont val="Arial"/>
      </rPr>
      <t>Qty</t>
    </r>
  </si>
  <si>
    <r>
      <rPr>
        <sz val="10"/>
        <color indexed="10"/>
        <rFont val="Arial"/>
      </rPr>
      <t>*</t>
    </r>
    <r>
      <rPr>
        <b/>
        <sz val="10"/>
        <rFont val="Arial"/>
      </rPr>
      <t>Mfg Part #</t>
    </r>
  </si>
  <si>
    <t>Description / Value</t>
  </si>
  <si>
    <r>
      <rPr>
        <sz val="10"/>
        <color indexed="10"/>
        <rFont val="Arial"/>
      </rPr>
      <t>*</t>
    </r>
    <r>
      <rPr>
        <b/>
        <sz val="10"/>
        <rFont val="Arial"/>
      </rPr>
      <t>Package/Footprint</t>
    </r>
  </si>
  <si>
    <t>Mounting Type</t>
  </si>
  <si>
    <r>
      <rPr>
        <sz val="10"/>
        <color indexed="10"/>
        <rFont val="Arial"/>
      </rPr>
      <t>*</t>
    </r>
    <r>
      <rPr>
        <b/>
        <sz val="10"/>
        <rFont val="Arial"/>
      </rPr>
      <t>Unit Price(5 sets)</t>
    </r>
  </si>
  <si>
    <r>
      <rPr>
        <sz val="10"/>
        <color indexed="10"/>
        <rFont val="Arial"/>
      </rPr>
      <t>*</t>
    </r>
    <r>
      <rPr>
        <b/>
        <sz val="10"/>
        <rFont val="Arial"/>
      </rPr>
      <t>Total</t>
    </r>
  </si>
  <si>
    <r>
      <rPr>
        <sz val="10"/>
        <color indexed="10"/>
        <rFont val="Arial"/>
      </rPr>
      <t>*</t>
    </r>
    <r>
      <rPr>
        <b/>
        <sz val="10"/>
        <rFont val="Arial"/>
      </rPr>
      <t>Delivery Time</t>
    </r>
  </si>
  <si>
    <r>
      <rPr>
        <sz val="10"/>
        <color indexed="10"/>
        <rFont val="Arial"/>
      </rPr>
      <t>*</t>
    </r>
    <r>
      <rPr>
        <b/>
        <sz val="10"/>
        <rFont val="Arial"/>
      </rPr>
      <t>Actual Purchase Mfg Part #</t>
    </r>
  </si>
  <si>
    <r>
      <rPr>
        <sz val="10"/>
        <color indexed="10"/>
        <rFont val="Arial"/>
      </rPr>
      <t>*</t>
    </r>
    <r>
      <rPr>
        <b/>
        <sz val="10"/>
        <rFont val="Arial"/>
      </rPr>
      <t>PCBWay Note</t>
    </r>
  </si>
  <si>
    <t>Customer Reply</t>
  </si>
  <si>
    <t>PCBWay Update</t>
  </si>
  <si>
    <t>C1</t>
  </si>
  <si>
    <t>C52923</t>
  </si>
  <si>
    <t>Samsung - CL05A105KA5NQNC - 25V 1uF X5R ±10%</t>
  </si>
  <si>
    <t>CAP_0402</t>
  </si>
  <si>
    <t>LCSC</t>
  </si>
  <si>
    <t/>
  </si>
  <si>
    <t>CL05A105KA5NQNC</t>
  </si>
  <si>
    <t>C2,C3,C6,C7,C8,C10,C11,C13</t>
  </si>
  <si>
    <t>C1525</t>
  </si>
  <si>
    <t>Samsung - CL05B104KO5NNNC - 16V 100nF X7R ±10%</t>
  </si>
  <si>
    <t>CL05B104KO5NNNC</t>
  </si>
  <si>
    <t>C4,C5</t>
  </si>
  <si>
    <t>C1567</t>
  </si>
  <si>
    <t>FH - 0402CG470J500NT - 50V 47pF C0G ±5%</t>
  </si>
  <si>
    <t>0402CG470J500NT</t>
  </si>
  <si>
    <t>C9,C12</t>
  </si>
  <si>
    <t>C45783</t>
  </si>
  <si>
    <t>Samsung - CL21A226MAQNNNE - 25V 22UF X5R ±20%</t>
  </si>
  <si>
    <t>CAP_0805</t>
  </si>
  <si>
    <t>CL21A226MAQNNNE</t>
  </si>
  <si>
    <t>D1</t>
  </si>
  <si>
    <t>C456125</t>
  </si>
  <si>
    <t>Extended - Nexperia - PMEG4020EP,115 - 40V 490mV@2A 2A (SBD)</t>
  </si>
  <si>
    <t>SOD-128</t>
  </si>
  <si>
    <t>PMEG4020EP,115</t>
  </si>
  <si>
    <t>F1</t>
  </si>
  <si>
    <t>C75464</t>
  </si>
  <si>
    <t>Extended - BOURNS - MF-NSMF050-2 - 13.2V 1A 1206 PTC</t>
  </si>
  <si>
    <t>PTC_1206</t>
  </si>
  <si>
    <t>MF-NSMF050-2</t>
  </si>
  <si>
    <t>LED1</t>
  </si>
  <si>
    <t>C72041</t>
  </si>
  <si>
    <t>Everlight Elec - 19-217/BHC-ZL1M2RY/3T - Blue 465~475nm 0603 (LED)</t>
  </si>
  <si>
    <t>LED_0603</t>
  </si>
  <si>
    <t>19-217/BHC-ZL1M2RY/3T</t>
  </si>
  <si>
    <t>LED2</t>
  </si>
  <si>
    <t>C72038</t>
  </si>
  <si>
    <t>Everlight Elec - 19-213/Y2C-CQ2R2L/3T(CY) - Yellow 585.5~591.5nm 0603 (LED)</t>
  </si>
  <si>
    <t>19-213/Y2C-CQ2R2L/3T(CY)</t>
  </si>
  <si>
    <t>Q1,Q2</t>
  </si>
  <si>
    <t>C2146</t>
  </si>
  <si>
    <t>CJ - S8050 J3Y - Transistors NPN 500mA 25V</t>
  </si>
  <si>
    <t>SOT-23-3</t>
  </si>
  <si>
    <t>S8050 J3Y</t>
  </si>
  <si>
    <t>R1,R2,R9,R12,R13,R14</t>
  </si>
  <si>
    <t>C25752</t>
  </si>
  <si>
    <t>UNI-ROYAL - 0402WGF1202TCE - 12kΩ ±1% 1/16W</t>
  </si>
  <si>
    <t>RES_0402</t>
  </si>
  <si>
    <t>0402WGF1202TCE</t>
  </si>
  <si>
    <t>R3,R6</t>
  </si>
  <si>
    <t>C25905</t>
  </si>
  <si>
    <t>UNI-ROYAL - 0402WGF5101TCE - 5.1kΩ ±1% 1/16W</t>
  </si>
  <si>
    <t>0402WGF5101TCE</t>
  </si>
  <si>
    <t>R4,R5</t>
  </si>
  <si>
    <t>C25092</t>
  </si>
  <si>
    <t>UNI-ROYAL - 0402WGF220JTCE - 22Ω ±1% 1/16W</t>
  </si>
  <si>
    <t>0402WGF220JTCE</t>
  </si>
  <si>
    <t>R7,R8</t>
  </si>
  <si>
    <t>C25879</t>
  </si>
  <si>
    <t>UNI-ROYAL - 0402WGF2201TCE - 2.2kΩ ±1% 1/16W</t>
  </si>
  <si>
    <t>0402WGF2201TCE</t>
  </si>
  <si>
    <t>R10</t>
  </si>
  <si>
    <t>C25792</t>
  </si>
  <si>
    <t>UNI-ROYAL - 0402WGF4702TCE - 47kΩ ±1% 1/16W</t>
  </si>
  <si>
    <t>0402WGF4702TCE</t>
  </si>
  <si>
    <t>R11</t>
  </si>
  <si>
    <t>C25769</t>
  </si>
  <si>
    <t>UNI-ROYAL - 0402WGF2402TCE - 24kΩ ±1% 1/16W</t>
  </si>
  <si>
    <t>0402WGF2402TCE</t>
  </si>
  <si>
    <t>SW1</t>
  </si>
  <si>
    <t>C145878</t>
  </si>
  <si>
    <t>Extended - Korean Hroparts Elec - K2-1808UN-A4SW-04 - SPST 50mA @ 12VDC</t>
  </si>
  <si>
    <t>SMD-4_3.25x2.5x4.2P</t>
  </si>
  <si>
    <t>K2-1808UN-A4SW-04</t>
  </si>
  <si>
    <t>SW2</t>
  </si>
  <si>
    <t>C283535</t>
  </si>
  <si>
    <t>Extended - Korean Hroparts Elec - K2-1808GN-A4SW-04 - SPST 50mA @ 12VDC</t>
  </si>
  <si>
    <t>K2-1808GN-A4SW-04</t>
  </si>
  <si>
    <t>TZ1</t>
  </si>
  <si>
    <t>C86141</t>
  </si>
  <si>
    <t>Extended - Murata - LXES15AAA1-153 - Diodes - ESD 0402</t>
  </si>
  <si>
    <t>TVS_0402</t>
  </si>
  <si>
    <t>LXES15AAA1-153</t>
  </si>
  <si>
    <t>U1</t>
  </si>
  <si>
    <t>356-ESP3S3WRM2N32R8V</t>
  </si>
  <si>
    <t>WiFi Modules - 802.11 [ENGINEERING SAMPLES] SMD Module</t>
  </si>
  <si>
    <t>QFN-40_EP_18.0x25.5x1.27P</t>
  </si>
  <si>
    <t>MOUSER</t>
  </si>
  <si>
    <t>ESP32-S3-WROOM-2-N32R8V</t>
  </si>
  <si>
    <t>U2</t>
  </si>
  <si>
    <t>C964632</t>
  </si>
  <si>
    <t>SILICON LABS - CP2102N-A02-GQFN28R - Transceiver 1Mbps USB 1/1</t>
  </si>
  <si>
    <t>QFN-28_EP_5.0x5.0x0.5P</t>
  </si>
  <si>
    <t>CP2102N-A02-GQFN28R</t>
  </si>
  <si>
    <t>U3</t>
  </si>
  <si>
    <t>C6186</t>
  </si>
  <si>
    <t>AMS - AMS1117-3.3 - 1A 1.3V@(800mA) Fixed 3.3V~3.3V Positive 1 (LDO)</t>
  </si>
  <si>
    <t>SOT-223</t>
  </si>
  <si>
    <t>AMS1117-3.3</t>
  </si>
  <si>
    <t>USB1</t>
  </si>
  <si>
    <t>C165948</t>
  </si>
  <si>
    <t>Extended - Korean Hroparts Elec - TYPE-C-31-M-12 - USB - Type C Female</t>
  </si>
  <si>
    <t>TYPE-C-31_L8.94_W7.3</t>
  </si>
  <si>
    <t>TYPE-C-31-M-12</t>
  </si>
  <si>
    <t>All Total</t>
  </si>
  <si>
    <t>PCBWay Bom Quotation, Product No.:</t>
  </si>
</sst>
</file>

<file path=xl/styles.xml><?xml version="1.0" encoding="utf-8"?>
<styleSheet xmlns="http://schemas.openxmlformats.org/spreadsheetml/2006/main">
  <numFmts count="1">
    <numFmt numFmtId="187" formatCode="\$0.000"/>
  </numFmts>
  <fonts count="8">
    <font>
      <sz val="12"/>
      <name val="宋体"/>
      <charset val="134"/>
    </font>
    <font>
      <sz val="9"/>
      <name val="宋体"/>
      <charset val="134"/>
    </font>
    <font>
      <sz val="12"/>
      <name val="Arial"/>
      <family val="2"/>
    </font>
    <font>
      <sz val="10"/>
      <color indexed="10"/>
      <name val="Arial"/>
    </font>
    <font>
      <b/>
      <sz val="11"/>
      <name val="Arial"/>
    </font>
    <font>
      <b/>
      <sz val="10"/>
      <name val="Arial"/>
    </font>
    <font>
      <b/>
      <sz val="10"/>
      <color indexed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7" fillId="0" borderId="1" xfId="0" applyFont="1" applyBorder="1">
      <alignment vertical="center"/>
    </xf>
    <xf numFmtId="0" fontId="3" fillId="0" borderId="1" xfId="0" applyFont="1" applyBorder="1">
      <alignment vertical="center"/>
    </xf>
    <xf numFmtId="187" fontId="7" fillId="0" borderId="1" xfId="0" applyNumberFormat="1" applyFont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87" fontId="6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ปกติ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2</xdr:col>
      <xdr:colOff>152400</xdr:colOff>
      <xdr:row>0</xdr:row>
      <xdr:rowOff>447675</xdr:rowOff>
    </xdr:to>
    <xdr:pic>
      <xdr:nvPicPr>
        <xdr:cNvPr id="4097" name="图片 1" descr="pcbway-400x400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66675"/>
          <a:ext cx="13430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560"/>
  <sheetViews>
    <sheetView tabSelected="1" zoomScaleSheetLayoutView="100" workbookViewId="0">
      <selection sqref="A1:N1"/>
    </sheetView>
  </sheetViews>
  <sheetFormatPr defaultRowHeight="15"/>
  <cols>
    <col min="1" max="1" width="6.25" style="2" customWidth="1"/>
    <col min="2" max="2" width="10.25" style="2" customWidth="1"/>
    <col min="3" max="3" width="5.375" style="2" customWidth="1"/>
    <col min="4" max="4" width="12.125" style="2" customWidth="1"/>
    <col min="5" max="5" width="18.375" style="2" customWidth="1"/>
    <col min="6" max="6" width="34.875" style="2" customWidth="1"/>
    <col min="7" max="7" width="16" style="2" customWidth="1"/>
    <col min="8" max="8" width="18" style="2" customWidth="1"/>
    <col min="9" max="9" width="12" style="2" customWidth="1"/>
    <col min="10" max="10" width="16" style="2" customWidth="1"/>
    <col min="11" max="11" width="26" style="2" customWidth="1"/>
    <col min="12" max="14" width="14" style="2" customWidth="1"/>
    <col min="15" max="15" width="19.75" style="2" customWidth="1"/>
    <col min="16" max="16" width="20.625" style="2" customWidth="1"/>
    <col min="17" max="16384" width="9" style="2"/>
  </cols>
  <sheetData>
    <row r="1" spans="1:14" s="1" customFormat="1" ht="39.950000000000003" customHeight="1">
      <c r="A1" s="10" t="s">
        <v>119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0"/>
    </row>
    <row r="2" spans="1:14" ht="25.7" customHeight="1">
      <c r="A2" s="6" t="s">
        <v>0</v>
      </c>
      <c r="B2" s="7" t="s">
        <v>1</v>
      </c>
      <c r="C2" s="7" t="s">
        <v>2</v>
      </c>
      <c r="D2" s="7" t="s">
        <v>3</v>
      </c>
      <c r="E2" s="6" t="s">
        <v>4</v>
      </c>
      <c r="F2" s="7" t="s">
        <v>5</v>
      </c>
      <c r="G2" s="6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</row>
    <row r="3" spans="1:14">
      <c r="A3" s="3">
        <v>1</v>
      </c>
      <c r="B3" s="3" t="s">
        <v>14</v>
      </c>
      <c r="C3" s="3">
        <v>1</v>
      </c>
      <c r="D3" s="3" t="s">
        <v>15</v>
      </c>
      <c r="E3" s="3" t="s">
        <v>16</v>
      </c>
      <c r="F3" s="3" t="s">
        <v>17</v>
      </c>
      <c r="G3" s="3" t="s">
        <v>18</v>
      </c>
      <c r="H3" s="5">
        <v>4.5999999999999999E-2</v>
      </c>
      <c r="I3" s="5">
        <f t="shared" ref="I3:I20" si="0">C3*H3*5</f>
        <v>0.22999999999999998</v>
      </c>
      <c r="J3" s="3" t="s">
        <v>19</v>
      </c>
      <c r="K3" s="4" t="s">
        <v>20</v>
      </c>
      <c r="L3" s="9" t="s">
        <v>19</v>
      </c>
      <c r="M3" s="3" t="s">
        <v>19</v>
      </c>
      <c r="N3" s="3" t="s">
        <v>19</v>
      </c>
    </row>
    <row r="4" spans="1:14">
      <c r="A4" s="3">
        <v>2</v>
      </c>
      <c r="B4" s="3" t="s">
        <v>21</v>
      </c>
      <c r="C4" s="3">
        <v>8</v>
      </c>
      <c r="D4" s="3" t="s">
        <v>22</v>
      </c>
      <c r="E4" s="3" t="s">
        <v>23</v>
      </c>
      <c r="F4" s="3" t="s">
        <v>17</v>
      </c>
      <c r="G4" s="3" t="s">
        <v>18</v>
      </c>
      <c r="H4" s="5">
        <v>3.0000000000000001E-3</v>
      </c>
      <c r="I4" s="5">
        <f t="shared" si="0"/>
        <v>0.12</v>
      </c>
      <c r="J4" s="3" t="s">
        <v>19</v>
      </c>
      <c r="K4" s="4" t="s">
        <v>24</v>
      </c>
      <c r="L4" s="9" t="s">
        <v>19</v>
      </c>
      <c r="M4" s="3" t="s">
        <v>19</v>
      </c>
      <c r="N4" s="3" t="s">
        <v>19</v>
      </c>
    </row>
    <row r="5" spans="1:14">
      <c r="A5" s="3">
        <v>3</v>
      </c>
      <c r="B5" s="3" t="s">
        <v>25</v>
      </c>
      <c r="C5" s="3">
        <v>2</v>
      </c>
      <c r="D5" s="3" t="s">
        <v>26</v>
      </c>
      <c r="E5" s="3" t="s">
        <v>27</v>
      </c>
      <c r="F5" s="3" t="s">
        <v>17</v>
      </c>
      <c r="G5" s="3" t="s">
        <v>18</v>
      </c>
      <c r="H5" s="5">
        <v>1.2999999999999999E-2</v>
      </c>
      <c r="I5" s="5">
        <f t="shared" si="0"/>
        <v>0.13</v>
      </c>
      <c r="J5" s="3" t="s">
        <v>19</v>
      </c>
      <c r="K5" s="4" t="s">
        <v>28</v>
      </c>
      <c r="L5" s="9" t="s">
        <v>19</v>
      </c>
      <c r="M5" s="3" t="s">
        <v>19</v>
      </c>
      <c r="N5" s="3" t="s">
        <v>19</v>
      </c>
    </row>
    <row r="6" spans="1:14">
      <c r="A6" s="3">
        <v>4</v>
      </c>
      <c r="B6" s="3" t="s">
        <v>29</v>
      </c>
      <c r="C6" s="3">
        <v>2</v>
      </c>
      <c r="D6" s="3" t="s">
        <v>30</v>
      </c>
      <c r="E6" s="3" t="s">
        <v>31</v>
      </c>
      <c r="F6" s="3" t="s">
        <v>32</v>
      </c>
      <c r="G6" s="3" t="s">
        <v>18</v>
      </c>
      <c r="H6" s="5">
        <v>6.6000000000000003E-2</v>
      </c>
      <c r="I6" s="5">
        <f t="shared" si="0"/>
        <v>0.66</v>
      </c>
      <c r="J6" s="3" t="s">
        <v>19</v>
      </c>
      <c r="K6" s="4" t="s">
        <v>33</v>
      </c>
      <c r="L6" s="9" t="s">
        <v>19</v>
      </c>
      <c r="M6" s="3" t="s">
        <v>19</v>
      </c>
      <c r="N6" s="3" t="s">
        <v>19</v>
      </c>
    </row>
    <row r="7" spans="1:14">
      <c r="A7" s="3">
        <v>5</v>
      </c>
      <c r="B7" s="3" t="s">
        <v>34</v>
      </c>
      <c r="C7" s="3">
        <v>1</v>
      </c>
      <c r="D7" s="3" t="s">
        <v>35</v>
      </c>
      <c r="E7" s="3" t="s">
        <v>36</v>
      </c>
      <c r="F7" s="3" t="s">
        <v>37</v>
      </c>
      <c r="G7" s="3" t="s">
        <v>18</v>
      </c>
      <c r="H7" s="5">
        <v>0.29799999999999999</v>
      </c>
      <c r="I7" s="5">
        <f t="shared" si="0"/>
        <v>1.49</v>
      </c>
      <c r="J7" s="3" t="s">
        <v>19</v>
      </c>
      <c r="K7" s="4" t="s">
        <v>38</v>
      </c>
      <c r="L7" s="9" t="s">
        <v>19</v>
      </c>
      <c r="M7" s="3" t="s">
        <v>19</v>
      </c>
      <c r="N7" s="3" t="s">
        <v>19</v>
      </c>
    </row>
    <row r="8" spans="1:14">
      <c r="A8" s="3">
        <v>6</v>
      </c>
      <c r="B8" s="3" t="s">
        <v>39</v>
      </c>
      <c r="C8" s="3">
        <v>1</v>
      </c>
      <c r="D8" s="3" t="s">
        <v>40</v>
      </c>
      <c r="E8" s="3" t="s">
        <v>41</v>
      </c>
      <c r="F8" s="3" t="s">
        <v>42</v>
      </c>
      <c r="G8" s="3" t="s">
        <v>18</v>
      </c>
      <c r="H8" s="5">
        <v>0.17699999999999999</v>
      </c>
      <c r="I8" s="5">
        <f t="shared" si="0"/>
        <v>0.88500000000000001</v>
      </c>
      <c r="J8" s="3" t="s">
        <v>19</v>
      </c>
      <c r="K8" s="4" t="s">
        <v>43</v>
      </c>
      <c r="L8" s="9" t="s">
        <v>19</v>
      </c>
      <c r="M8" s="3" t="s">
        <v>19</v>
      </c>
      <c r="N8" s="3" t="s">
        <v>19</v>
      </c>
    </row>
    <row r="9" spans="1:14">
      <c r="A9" s="3">
        <v>7</v>
      </c>
      <c r="B9" s="3" t="s">
        <v>44</v>
      </c>
      <c r="C9" s="3">
        <v>1</v>
      </c>
      <c r="D9" s="3" t="s">
        <v>45</v>
      </c>
      <c r="E9" s="3" t="s">
        <v>46</v>
      </c>
      <c r="F9" s="3" t="s">
        <v>47</v>
      </c>
      <c r="G9" s="3" t="s">
        <v>18</v>
      </c>
      <c r="H9" s="5">
        <v>0.1</v>
      </c>
      <c r="I9" s="5">
        <f t="shared" si="0"/>
        <v>0.5</v>
      </c>
      <c r="J9" s="3" t="s">
        <v>19</v>
      </c>
      <c r="K9" s="4" t="s">
        <v>48</v>
      </c>
      <c r="L9" s="9" t="s">
        <v>19</v>
      </c>
      <c r="M9" s="3" t="s">
        <v>19</v>
      </c>
      <c r="N9" s="3" t="s">
        <v>19</v>
      </c>
    </row>
    <row r="10" spans="1:14">
      <c r="A10" s="3">
        <v>8</v>
      </c>
      <c r="B10" s="3" t="s">
        <v>49</v>
      </c>
      <c r="C10" s="3">
        <v>1</v>
      </c>
      <c r="D10" s="3" t="s">
        <v>50</v>
      </c>
      <c r="E10" s="3" t="s">
        <v>51</v>
      </c>
      <c r="F10" s="3" t="s">
        <v>47</v>
      </c>
      <c r="G10" s="3" t="s">
        <v>18</v>
      </c>
      <c r="H10" s="5">
        <v>0.13900000000000001</v>
      </c>
      <c r="I10" s="5">
        <f t="shared" si="0"/>
        <v>0.69500000000000006</v>
      </c>
      <c r="J10" s="3" t="s">
        <v>19</v>
      </c>
      <c r="K10" s="4" t="s">
        <v>52</v>
      </c>
      <c r="L10" s="9" t="s">
        <v>19</v>
      </c>
      <c r="M10" s="3" t="s">
        <v>19</v>
      </c>
      <c r="N10" s="3" t="s">
        <v>19</v>
      </c>
    </row>
    <row r="11" spans="1:14">
      <c r="A11" s="3">
        <v>9</v>
      </c>
      <c r="B11" s="3" t="s">
        <v>53</v>
      </c>
      <c r="C11" s="3">
        <v>2</v>
      </c>
      <c r="D11" s="3" t="s">
        <v>54</v>
      </c>
      <c r="E11" s="3" t="s">
        <v>55</v>
      </c>
      <c r="F11" s="3" t="s">
        <v>56</v>
      </c>
      <c r="G11" s="3" t="s">
        <v>18</v>
      </c>
      <c r="H11" s="5">
        <v>0.128</v>
      </c>
      <c r="I11" s="5">
        <f t="shared" si="0"/>
        <v>1.28</v>
      </c>
      <c r="J11" s="3" t="s">
        <v>19</v>
      </c>
      <c r="K11" s="4" t="s">
        <v>57</v>
      </c>
      <c r="L11" s="9" t="s">
        <v>19</v>
      </c>
      <c r="M11" s="3" t="s">
        <v>19</v>
      </c>
      <c r="N11" s="3" t="s">
        <v>19</v>
      </c>
    </row>
    <row r="12" spans="1:14">
      <c r="A12" s="3">
        <v>10</v>
      </c>
      <c r="B12" s="3" t="s">
        <v>58</v>
      </c>
      <c r="C12" s="3">
        <v>6</v>
      </c>
      <c r="D12" s="3" t="s">
        <v>59</v>
      </c>
      <c r="E12" s="3" t="s">
        <v>60</v>
      </c>
      <c r="F12" s="3" t="s">
        <v>61</v>
      </c>
      <c r="G12" s="3" t="s">
        <v>18</v>
      </c>
      <c r="H12" s="5">
        <v>3.0000000000000001E-3</v>
      </c>
      <c r="I12" s="5">
        <f t="shared" si="0"/>
        <v>9.0000000000000011E-2</v>
      </c>
      <c r="J12" s="3" t="s">
        <v>19</v>
      </c>
      <c r="K12" s="4" t="s">
        <v>62</v>
      </c>
      <c r="L12" s="9" t="s">
        <v>19</v>
      </c>
      <c r="M12" s="3" t="s">
        <v>19</v>
      </c>
      <c r="N12" s="3" t="s">
        <v>19</v>
      </c>
    </row>
    <row r="13" spans="1:14">
      <c r="A13" s="3">
        <v>11</v>
      </c>
      <c r="B13" s="3" t="s">
        <v>63</v>
      </c>
      <c r="C13" s="3">
        <v>2</v>
      </c>
      <c r="D13" s="3" t="s">
        <v>64</v>
      </c>
      <c r="E13" s="3" t="s">
        <v>65</v>
      </c>
      <c r="F13" s="3" t="s">
        <v>61</v>
      </c>
      <c r="G13" s="3" t="s">
        <v>18</v>
      </c>
      <c r="H13" s="5">
        <v>8.9999999999999993E-3</v>
      </c>
      <c r="I13" s="5">
        <f t="shared" si="0"/>
        <v>0.09</v>
      </c>
      <c r="J13" s="3" t="s">
        <v>19</v>
      </c>
      <c r="K13" s="4" t="s">
        <v>66</v>
      </c>
      <c r="L13" s="9" t="s">
        <v>19</v>
      </c>
      <c r="M13" s="3" t="s">
        <v>19</v>
      </c>
      <c r="N13" s="3" t="s">
        <v>19</v>
      </c>
    </row>
    <row r="14" spans="1:14">
      <c r="A14" s="3">
        <v>12</v>
      </c>
      <c r="B14" s="3" t="s">
        <v>67</v>
      </c>
      <c r="C14" s="3">
        <v>2</v>
      </c>
      <c r="D14" s="3" t="s">
        <v>68</v>
      </c>
      <c r="E14" s="3" t="s">
        <v>69</v>
      </c>
      <c r="F14" s="3" t="s">
        <v>61</v>
      </c>
      <c r="G14" s="3" t="s">
        <v>18</v>
      </c>
      <c r="H14" s="5">
        <v>0.01</v>
      </c>
      <c r="I14" s="5">
        <f t="shared" si="0"/>
        <v>0.1</v>
      </c>
      <c r="J14" s="3" t="s">
        <v>19</v>
      </c>
      <c r="K14" s="4" t="s">
        <v>70</v>
      </c>
      <c r="L14" s="9" t="s">
        <v>19</v>
      </c>
      <c r="M14" s="3" t="s">
        <v>19</v>
      </c>
      <c r="N14" s="3" t="s">
        <v>19</v>
      </c>
    </row>
    <row r="15" spans="1:14">
      <c r="A15" s="3">
        <v>13</v>
      </c>
      <c r="B15" s="3" t="s">
        <v>71</v>
      </c>
      <c r="C15" s="3">
        <v>2</v>
      </c>
      <c r="D15" s="3" t="s">
        <v>72</v>
      </c>
      <c r="E15" s="3" t="s">
        <v>73</v>
      </c>
      <c r="F15" s="3" t="s">
        <v>61</v>
      </c>
      <c r="G15" s="3" t="s">
        <v>18</v>
      </c>
      <c r="H15" s="5">
        <v>8.0000000000000002E-3</v>
      </c>
      <c r="I15" s="5">
        <f t="shared" si="0"/>
        <v>0.08</v>
      </c>
      <c r="J15" s="3" t="s">
        <v>19</v>
      </c>
      <c r="K15" s="4" t="s">
        <v>74</v>
      </c>
      <c r="L15" s="9" t="s">
        <v>19</v>
      </c>
      <c r="M15" s="3" t="s">
        <v>19</v>
      </c>
      <c r="N15" s="3" t="s">
        <v>19</v>
      </c>
    </row>
    <row r="16" spans="1:14">
      <c r="A16" s="3">
        <v>14</v>
      </c>
      <c r="B16" s="3" t="s">
        <v>75</v>
      </c>
      <c r="C16" s="3">
        <v>1</v>
      </c>
      <c r="D16" s="3" t="s">
        <v>76</v>
      </c>
      <c r="E16" s="3" t="s">
        <v>77</v>
      </c>
      <c r="F16" s="3" t="s">
        <v>61</v>
      </c>
      <c r="G16" s="3" t="s">
        <v>18</v>
      </c>
      <c r="H16" s="5">
        <v>1.7999999999999999E-2</v>
      </c>
      <c r="I16" s="5">
        <f t="shared" si="0"/>
        <v>0.09</v>
      </c>
      <c r="J16" s="3" t="s">
        <v>19</v>
      </c>
      <c r="K16" s="4" t="s">
        <v>78</v>
      </c>
      <c r="L16" s="9" t="s">
        <v>19</v>
      </c>
      <c r="M16" s="3" t="s">
        <v>19</v>
      </c>
      <c r="N16" s="3" t="s">
        <v>19</v>
      </c>
    </row>
    <row r="17" spans="1:50">
      <c r="A17" s="3">
        <v>15</v>
      </c>
      <c r="B17" s="3" t="s">
        <v>79</v>
      </c>
      <c r="C17" s="3">
        <v>1</v>
      </c>
      <c r="D17" s="3" t="s">
        <v>80</v>
      </c>
      <c r="E17" s="3" t="s">
        <v>81</v>
      </c>
      <c r="F17" s="3" t="s">
        <v>61</v>
      </c>
      <c r="G17" s="3" t="s">
        <v>18</v>
      </c>
      <c r="H17" s="5">
        <v>1.7999999999999999E-2</v>
      </c>
      <c r="I17" s="5">
        <f t="shared" si="0"/>
        <v>0.09</v>
      </c>
      <c r="J17" s="3" t="s">
        <v>19</v>
      </c>
      <c r="K17" s="4" t="s">
        <v>82</v>
      </c>
      <c r="L17" s="9" t="s">
        <v>19</v>
      </c>
      <c r="M17" s="3" t="s">
        <v>19</v>
      </c>
      <c r="N17" s="3" t="s">
        <v>19</v>
      </c>
    </row>
    <row r="18" spans="1:50">
      <c r="A18" s="3">
        <v>16</v>
      </c>
      <c r="B18" s="3" t="s">
        <v>83</v>
      </c>
      <c r="C18" s="3">
        <v>1</v>
      </c>
      <c r="D18" s="3" t="s">
        <v>84</v>
      </c>
      <c r="E18" s="3" t="s">
        <v>85</v>
      </c>
      <c r="F18" s="3" t="s">
        <v>86</v>
      </c>
      <c r="G18" s="3" t="s">
        <v>18</v>
      </c>
      <c r="H18" s="5">
        <v>0.28399999999999997</v>
      </c>
      <c r="I18" s="5">
        <f t="shared" si="0"/>
        <v>1.42</v>
      </c>
      <c r="J18" s="3" t="s">
        <v>19</v>
      </c>
      <c r="K18" s="4" t="s">
        <v>87</v>
      </c>
      <c r="L18" s="9" t="s">
        <v>19</v>
      </c>
      <c r="M18" s="3" t="s">
        <v>19</v>
      </c>
      <c r="N18" s="3" t="s">
        <v>19</v>
      </c>
    </row>
    <row r="19" spans="1:50">
      <c r="A19" s="3">
        <v>17</v>
      </c>
      <c r="B19" s="3" t="s">
        <v>88</v>
      </c>
      <c r="C19" s="3">
        <v>1</v>
      </c>
      <c r="D19" s="3" t="s">
        <v>89</v>
      </c>
      <c r="E19" s="3" t="s">
        <v>90</v>
      </c>
      <c r="F19" s="3" t="s">
        <v>86</v>
      </c>
      <c r="G19" s="3" t="s">
        <v>18</v>
      </c>
      <c r="H19" s="5">
        <v>0.31900000000000001</v>
      </c>
      <c r="I19" s="5">
        <f t="shared" si="0"/>
        <v>1.595</v>
      </c>
      <c r="J19" s="3" t="s">
        <v>19</v>
      </c>
      <c r="K19" s="4" t="s">
        <v>91</v>
      </c>
      <c r="L19" s="9" t="s">
        <v>19</v>
      </c>
      <c r="M19" s="3" t="s">
        <v>19</v>
      </c>
      <c r="N19" s="3" t="s">
        <v>19</v>
      </c>
    </row>
    <row r="20" spans="1:50">
      <c r="A20" s="3">
        <v>18</v>
      </c>
      <c r="B20" s="3" t="s">
        <v>92</v>
      </c>
      <c r="C20" s="3">
        <v>1</v>
      </c>
      <c r="D20" s="3" t="s">
        <v>93</v>
      </c>
      <c r="E20" s="3" t="s">
        <v>94</v>
      </c>
      <c r="F20" s="3" t="s">
        <v>95</v>
      </c>
      <c r="G20" s="3" t="s">
        <v>18</v>
      </c>
      <c r="H20" s="5">
        <v>0.127</v>
      </c>
      <c r="I20" s="5">
        <f t="shared" si="0"/>
        <v>0.63500000000000001</v>
      </c>
      <c r="J20" s="3" t="s">
        <v>19</v>
      </c>
      <c r="K20" s="4" t="s">
        <v>96</v>
      </c>
      <c r="L20" s="9" t="s">
        <v>19</v>
      </c>
      <c r="M20" s="3" t="s">
        <v>19</v>
      </c>
      <c r="N20" s="3" t="s">
        <v>19</v>
      </c>
    </row>
    <row r="21" spans="1:50">
      <c r="A21" s="3">
        <v>19</v>
      </c>
      <c r="B21" s="3" t="s">
        <v>97</v>
      </c>
      <c r="C21" s="3">
        <v>1</v>
      </c>
      <c r="D21" s="3" t="s">
        <v>98</v>
      </c>
      <c r="E21" s="3" t="s">
        <v>99</v>
      </c>
      <c r="F21" s="3" t="s">
        <v>100</v>
      </c>
      <c r="G21" s="3" t="s">
        <v>101</v>
      </c>
      <c r="H21" s="5" t="s">
        <v>19</v>
      </c>
      <c r="I21" s="5" t="s">
        <v>19</v>
      </c>
      <c r="J21" s="3" t="s">
        <v>19</v>
      </c>
      <c r="K21" s="4" t="s">
        <v>102</v>
      </c>
      <c r="L21" s="9"/>
      <c r="M21" s="3" t="s">
        <v>19</v>
      </c>
      <c r="N21" s="3" t="s">
        <v>19</v>
      </c>
    </row>
    <row r="22" spans="1:50">
      <c r="A22" s="3">
        <v>20</v>
      </c>
      <c r="B22" s="3" t="s">
        <v>103</v>
      </c>
      <c r="C22" s="3">
        <v>1</v>
      </c>
      <c r="D22" s="3" t="s">
        <v>104</v>
      </c>
      <c r="E22" s="3" t="s">
        <v>105</v>
      </c>
      <c r="F22" s="3" t="s">
        <v>106</v>
      </c>
      <c r="G22" s="3"/>
      <c r="H22" s="5"/>
      <c r="I22" s="5"/>
      <c r="J22" s="3"/>
      <c r="K22" s="4" t="s">
        <v>107</v>
      </c>
      <c r="L22" s="9" t="s">
        <v>19</v>
      </c>
      <c r="M22" s="3" t="s">
        <v>19</v>
      </c>
      <c r="N22" s="3" t="s">
        <v>19</v>
      </c>
    </row>
    <row r="23" spans="1:50">
      <c r="A23" s="3">
        <v>21</v>
      </c>
      <c r="B23" s="3" t="s">
        <v>108</v>
      </c>
      <c r="C23" s="3">
        <v>1</v>
      </c>
      <c r="D23" s="3" t="s">
        <v>109</v>
      </c>
      <c r="E23" s="3" t="s">
        <v>110</v>
      </c>
      <c r="F23" s="3" t="s">
        <v>111</v>
      </c>
      <c r="G23" s="3"/>
      <c r="H23" s="5"/>
      <c r="I23" s="5"/>
      <c r="J23" s="3" t="s">
        <v>19</v>
      </c>
      <c r="K23" s="4" t="s">
        <v>112</v>
      </c>
      <c r="L23" s="9" t="s">
        <v>19</v>
      </c>
      <c r="M23" s="3" t="s">
        <v>19</v>
      </c>
      <c r="N23" s="3" t="s">
        <v>19</v>
      </c>
    </row>
    <row r="24" spans="1:50">
      <c r="A24" s="3">
        <v>22</v>
      </c>
      <c r="B24" s="3" t="s">
        <v>113</v>
      </c>
      <c r="C24" s="3">
        <v>1</v>
      </c>
      <c r="D24" s="3" t="s">
        <v>114</v>
      </c>
      <c r="E24" s="3" t="s">
        <v>115</v>
      </c>
      <c r="F24" s="3" t="s">
        <v>116</v>
      </c>
      <c r="G24" s="3" t="s">
        <v>18</v>
      </c>
      <c r="H24" s="5">
        <v>0.39800000000000002</v>
      </c>
      <c r="I24" s="5">
        <f>C24*H24*5</f>
        <v>1.9900000000000002</v>
      </c>
      <c r="J24" s="3" t="s">
        <v>19</v>
      </c>
      <c r="K24" s="4" t="s">
        <v>117</v>
      </c>
      <c r="L24" s="9" t="s">
        <v>19</v>
      </c>
      <c r="M24" s="3" t="s">
        <v>19</v>
      </c>
      <c r="N24" s="3" t="s">
        <v>19</v>
      </c>
    </row>
    <row r="25" spans="1:50">
      <c r="H25" s="3" t="s">
        <v>118</v>
      </c>
      <c r="I25" s="8">
        <f>SUM(I3:I24)</f>
        <v>12.17</v>
      </c>
    </row>
    <row r="26" spans="1:5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>
      <c r="A30" s="2" t="s">
        <v>19</v>
      </c>
    </row>
    <row r="31" spans="1:5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1:50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  <row r="502" spans="1:50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</row>
    <row r="503" spans="1:50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</row>
    <row r="504" spans="1:50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</row>
    <row r="505" spans="1:50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</row>
    <row r="506" spans="1:50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</row>
    <row r="507" spans="1:50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</row>
    <row r="508" spans="1:50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</row>
    <row r="509" spans="1:50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</row>
    <row r="510" spans="1:5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</row>
    <row r="511" spans="1:50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</row>
    <row r="512" spans="1:50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</row>
    <row r="513" spans="1:50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</row>
    <row r="514" spans="1:50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</row>
    <row r="515" spans="1:50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</row>
    <row r="516" spans="1:50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</row>
    <row r="517" spans="1:50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</row>
    <row r="518" spans="1:50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</row>
    <row r="519" spans="1:50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</row>
    <row r="520" spans="1:5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</row>
    <row r="521" spans="1:50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</row>
    <row r="522" spans="1:50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</row>
    <row r="523" spans="1:50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</row>
    <row r="524" spans="1:50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</row>
    <row r="525" spans="1:50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</row>
    <row r="526" spans="1:50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</row>
    <row r="527" spans="1:50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</row>
    <row r="528" spans="1:50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</row>
    <row r="529" spans="1:50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</row>
    <row r="530" spans="1:5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</row>
    <row r="531" spans="1:50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</row>
    <row r="532" spans="1:50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</row>
    <row r="533" spans="1:50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</row>
    <row r="534" spans="1:50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</row>
    <row r="535" spans="1:50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</row>
    <row r="536" spans="1:50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</row>
    <row r="537" spans="1:50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</row>
    <row r="538" spans="1:50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</row>
    <row r="539" spans="1:50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</row>
    <row r="540" spans="1:5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</row>
    <row r="541" spans="1:50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</row>
    <row r="542" spans="1:50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</row>
    <row r="543" spans="1:50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</row>
    <row r="544" spans="1:50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</row>
    <row r="545" spans="1:50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</row>
    <row r="546" spans="1:50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</row>
    <row r="547" spans="1:50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</row>
    <row r="548" spans="1:50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</row>
    <row r="549" spans="1:50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</row>
    <row r="550" spans="1: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</row>
    <row r="551" spans="1:50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</row>
    <row r="552" spans="1:50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</row>
    <row r="553" spans="1:50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</row>
    <row r="554" spans="1:50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</row>
    <row r="555" spans="1:50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</row>
    <row r="556" spans="1:50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</row>
    <row r="557" spans="1:50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</row>
    <row r="558" spans="1:50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</row>
    <row r="559" spans="1:50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</row>
    <row r="560" spans="1:5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</row>
  </sheetData>
  <mergeCells count="1">
    <mergeCell ref="A1:N1"/>
  </mergeCells>
  <phoneticPr fontId="1" type="noConversion"/>
  <pageMargins left="0.75" right="0.75" top="1" bottom="1" header="0.51180555555555551" footer="0.51180555555555551"/>
  <pageSetup paperSize="9" orientation="portrait" horizontalDpi="203" verticalDpi="203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2020-08-21T01:41:33Z</dcterms:created>
  <dcterms:modified xsi:type="dcterms:W3CDTF">2022-05-11T07:52:29Z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Generator">
    <vt:lpwstr>NPOI</vt:lpwstr>
  </property>
  <property fmtid="{D5CDD505-2E9C-101B-9397-08002B2CF9AE}" pid="4" name="Generator Version">
    <vt:lpwstr>2.2.1</vt:lpwstr>
  </property>
</Properties>
</file>