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30" yWindow="1050" windowWidth="18825" windowHeight="6780" tabRatio="693"/>
  </bookViews>
  <sheets>
    <sheet name="波段" sheetId="151" r:id="rId1"/>
    <sheet name="合计" sheetId="168" r:id="rId2"/>
    <sheet name="檀显峰" sheetId="176" r:id="rId3"/>
  </sheets>
  <calcPr calcId="152511"/>
</workbook>
</file>

<file path=xl/calcChain.xml><?xml version="1.0" encoding="utf-8"?>
<calcChain xmlns="http://schemas.openxmlformats.org/spreadsheetml/2006/main">
  <c r="W58" i="176" l="1"/>
  <c r="V58" i="176"/>
  <c r="U58" i="176"/>
  <c r="T58" i="176"/>
  <c r="S58" i="176"/>
  <c r="R58" i="176"/>
  <c r="Q58" i="176"/>
  <c r="W57" i="176"/>
  <c r="V57" i="176"/>
  <c r="U57" i="176"/>
  <c r="T57" i="176"/>
  <c r="S57" i="176"/>
  <c r="R57" i="176"/>
  <c r="Q57" i="176"/>
  <c r="W56" i="176"/>
  <c r="V56" i="176"/>
  <c r="U56" i="176"/>
  <c r="T56" i="176"/>
  <c r="S56" i="176"/>
  <c r="R56" i="176"/>
  <c r="Q56" i="176"/>
  <c r="W55" i="176"/>
  <c r="V55" i="176"/>
  <c r="U55" i="176"/>
  <c r="T55" i="176"/>
  <c r="S55" i="176"/>
  <c r="R55" i="176"/>
  <c r="Q55" i="176"/>
  <c r="W54" i="176"/>
  <c r="V54" i="176"/>
  <c r="U54" i="176"/>
  <c r="T54" i="176"/>
  <c r="S54" i="176"/>
  <c r="R54" i="176"/>
  <c r="Q54" i="176"/>
  <c r="W53" i="176"/>
  <c r="V53" i="176"/>
  <c r="U53" i="176"/>
  <c r="T53" i="176"/>
  <c r="S53" i="176"/>
  <c r="R53" i="176"/>
  <c r="Q53" i="176"/>
  <c r="W52" i="176"/>
  <c r="V52" i="176"/>
  <c r="U52" i="176"/>
  <c r="T52" i="176"/>
  <c r="S52" i="176"/>
  <c r="R52" i="176"/>
  <c r="Q52" i="176"/>
  <c r="W51" i="176"/>
  <c r="V51" i="176"/>
  <c r="U51" i="176"/>
  <c r="T51" i="176"/>
  <c r="S51" i="176"/>
  <c r="R51" i="176"/>
  <c r="Q51" i="176"/>
  <c r="W50" i="176"/>
  <c r="V50" i="176"/>
  <c r="U50" i="176"/>
  <c r="T50" i="176"/>
  <c r="S50" i="176"/>
  <c r="R50" i="176"/>
  <c r="Q50" i="176"/>
  <c r="W49" i="176"/>
  <c r="V49" i="176"/>
  <c r="U49" i="176"/>
  <c r="T49" i="176"/>
  <c r="S49" i="176"/>
  <c r="R49" i="176"/>
  <c r="Q49" i="176"/>
  <c r="W48" i="176"/>
  <c r="V48" i="176"/>
  <c r="U48" i="176"/>
  <c r="T48" i="176"/>
  <c r="S48" i="176"/>
  <c r="R48" i="176"/>
  <c r="Q48" i="176"/>
  <c r="W47" i="176"/>
  <c r="V47" i="176"/>
  <c r="U47" i="176"/>
  <c r="T47" i="176"/>
  <c r="S47" i="176"/>
  <c r="R47" i="176"/>
  <c r="Q47" i="176"/>
  <c r="W46" i="176"/>
  <c r="V46" i="176"/>
  <c r="U46" i="176"/>
  <c r="T46" i="176"/>
  <c r="S46" i="176"/>
  <c r="R46" i="176"/>
  <c r="Q46" i="176"/>
  <c r="W45" i="176"/>
  <c r="V45" i="176"/>
  <c r="U45" i="176"/>
  <c r="T45" i="176"/>
  <c r="S45" i="176"/>
  <c r="R45" i="176"/>
  <c r="Q45" i="176"/>
  <c r="W44" i="176"/>
  <c r="V44" i="176"/>
  <c r="U44" i="176"/>
  <c r="T44" i="176"/>
  <c r="S44" i="176"/>
  <c r="R44" i="176"/>
  <c r="Q44" i="176"/>
  <c r="W43" i="176"/>
  <c r="V43" i="176"/>
  <c r="U43" i="176"/>
  <c r="T43" i="176"/>
  <c r="S43" i="176"/>
  <c r="R43" i="176"/>
  <c r="Q43" i="176"/>
  <c r="W42" i="176"/>
  <c r="V42" i="176"/>
  <c r="U42" i="176"/>
  <c r="T42" i="176"/>
  <c r="S42" i="176"/>
  <c r="R42" i="176"/>
  <c r="Q42" i="176"/>
  <c r="W41" i="176"/>
  <c r="V41" i="176"/>
  <c r="U41" i="176"/>
  <c r="T41" i="176"/>
  <c r="S41" i="176"/>
  <c r="R41" i="176"/>
  <c r="Q41" i="176"/>
  <c r="W40" i="176"/>
  <c r="V40" i="176"/>
  <c r="U40" i="176"/>
  <c r="T40" i="176"/>
  <c r="S40" i="176"/>
  <c r="R40" i="176"/>
  <c r="Q40" i="176"/>
  <c r="W39" i="176"/>
  <c r="V39" i="176"/>
  <c r="U39" i="176"/>
  <c r="T39" i="176"/>
  <c r="S39" i="176"/>
  <c r="R39" i="176"/>
  <c r="Q39" i="176"/>
  <c r="W38" i="176"/>
  <c r="V38" i="176"/>
  <c r="U38" i="176"/>
  <c r="T38" i="176"/>
  <c r="S38" i="176"/>
  <c r="R38" i="176"/>
  <c r="Q38" i="176"/>
  <c r="W37" i="176"/>
  <c r="V37" i="176"/>
  <c r="U37" i="176"/>
  <c r="T37" i="176"/>
  <c r="S37" i="176"/>
  <c r="R37" i="176"/>
  <c r="Q37" i="176"/>
  <c r="W36" i="176"/>
  <c r="V36" i="176"/>
  <c r="U36" i="176"/>
  <c r="T36" i="176"/>
  <c r="S36" i="176"/>
  <c r="R36" i="176"/>
  <c r="Q36" i="176"/>
  <c r="W35" i="176"/>
  <c r="V35" i="176"/>
  <c r="U35" i="176"/>
  <c r="T35" i="176"/>
  <c r="S35" i="176"/>
  <c r="R35" i="176"/>
  <c r="Q35" i="176"/>
  <c r="W34" i="176"/>
  <c r="V34" i="176"/>
  <c r="U34" i="176"/>
  <c r="T34" i="176"/>
  <c r="S34" i="176"/>
  <c r="R34" i="176"/>
  <c r="Q34" i="176"/>
  <c r="W33" i="176"/>
  <c r="U33" i="176"/>
  <c r="R33" i="176"/>
  <c r="W58" i="168" l="1"/>
  <c r="V58" i="168"/>
  <c r="U58" i="168"/>
  <c r="T58" i="168"/>
  <c r="S58" i="168"/>
  <c r="R58" i="168"/>
  <c r="Q58" i="168"/>
  <c r="W57" i="168"/>
  <c r="V57" i="168"/>
  <c r="U57" i="168"/>
  <c r="T57" i="168"/>
  <c r="S57" i="168"/>
  <c r="R57" i="168"/>
  <c r="Q57" i="168"/>
  <c r="W56" i="168"/>
  <c r="V56" i="168"/>
  <c r="U56" i="168"/>
  <c r="T56" i="168"/>
  <c r="S56" i="168"/>
  <c r="R56" i="168"/>
  <c r="Q56" i="168"/>
  <c r="W55" i="168"/>
  <c r="V55" i="168"/>
  <c r="U55" i="168"/>
  <c r="T55" i="168"/>
  <c r="S55" i="168"/>
  <c r="R55" i="168"/>
  <c r="Q55" i="168"/>
  <c r="W54" i="168"/>
  <c r="V54" i="168"/>
  <c r="U54" i="168"/>
  <c r="T54" i="168"/>
  <c r="S54" i="168"/>
  <c r="R54" i="168"/>
  <c r="Q54" i="168"/>
  <c r="W53" i="168"/>
  <c r="V53" i="168"/>
  <c r="U53" i="168"/>
  <c r="T53" i="168"/>
  <c r="S53" i="168"/>
  <c r="R53" i="168"/>
  <c r="Q53" i="168"/>
  <c r="W52" i="168"/>
  <c r="V52" i="168"/>
  <c r="U52" i="168"/>
  <c r="T52" i="168"/>
  <c r="S52" i="168"/>
  <c r="R52" i="168"/>
  <c r="Q52" i="168"/>
  <c r="W51" i="168"/>
  <c r="V51" i="168"/>
  <c r="U51" i="168"/>
  <c r="T51" i="168"/>
  <c r="S51" i="168"/>
  <c r="R51" i="168"/>
  <c r="Q51" i="168"/>
  <c r="W50" i="168"/>
  <c r="V50" i="168"/>
  <c r="U50" i="168"/>
  <c r="T50" i="168"/>
  <c r="S50" i="168"/>
  <c r="R50" i="168"/>
  <c r="Q50" i="168"/>
  <c r="W49" i="168"/>
  <c r="V49" i="168"/>
  <c r="U49" i="168"/>
  <c r="T49" i="168"/>
  <c r="S49" i="168"/>
  <c r="R49" i="168"/>
  <c r="Q49" i="168"/>
  <c r="W48" i="168"/>
  <c r="V48" i="168"/>
  <c r="U48" i="168"/>
  <c r="T48" i="168"/>
  <c r="S48" i="168"/>
  <c r="R48" i="168"/>
  <c r="Q48" i="168"/>
  <c r="W47" i="168"/>
  <c r="V47" i="168"/>
  <c r="U47" i="168"/>
  <c r="T47" i="168"/>
  <c r="S47" i="168"/>
  <c r="R47" i="168"/>
  <c r="Q47" i="168"/>
  <c r="W46" i="168"/>
  <c r="V46" i="168"/>
  <c r="U46" i="168"/>
  <c r="T46" i="168"/>
  <c r="S46" i="168"/>
  <c r="R46" i="168"/>
  <c r="Q46" i="168"/>
  <c r="W45" i="168"/>
  <c r="V45" i="168"/>
  <c r="U45" i="168"/>
  <c r="T45" i="168"/>
  <c r="S45" i="168"/>
  <c r="R45" i="168"/>
  <c r="Q45" i="168"/>
  <c r="W44" i="168"/>
  <c r="V44" i="168"/>
  <c r="U44" i="168"/>
  <c r="T44" i="168"/>
  <c r="S44" i="168"/>
  <c r="R44" i="168"/>
  <c r="Q44" i="168"/>
  <c r="W43" i="168"/>
  <c r="V43" i="168"/>
  <c r="U43" i="168"/>
  <c r="T43" i="168"/>
  <c r="S43" i="168"/>
  <c r="R43" i="168"/>
  <c r="Q43" i="168"/>
  <c r="W42" i="168"/>
  <c r="V42" i="168"/>
  <c r="U42" i="168"/>
  <c r="T42" i="168"/>
  <c r="S42" i="168"/>
  <c r="R42" i="168"/>
  <c r="Q42" i="168"/>
  <c r="W41" i="168"/>
  <c r="V41" i="168"/>
  <c r="U41" i="168"/>
  <c r="T41" i="168"/>
  <c r="S41" i="168"/>
  <c r="R41" i="168"/>
  <c r="Q41" i="168"/>
  <c r="W40" i="168"/>
  <c r="V40" i="168"/>
  <c r="U40" i="168"/>
  <c r="T40" i="168"/>
  <c r="S40" i="168"/>
  <c r="R40" i="168"/>
  <c r="Q40" i="168"/>
  <c r="W39" i="168"/>
  <c r="V39" i="168"/>
  <c r="U39" i="168"/>
  <c r="T39" i="168"/>
  <c r="S39" i="168"/>
  <c r="R39" i="168"/>
  <c r="Q39" i="168"/>
  <c r="W38" i="168"/>
  <c r="V38" i="168"/>
  <c r="U38" i="168"/>
  <c r="T38" i="168"/>
  <c r="S38" i="168"/>
  <c r="R38" i="168"/>
  <c r="Q38" i="168"/>
  <c r="W37" i="168"/>
  <c r="V37" i="168"/>
  <c r="U37" i="168"/>
  <c r="T37" i="168"/>
  <c r="S37" i="168"/>
  <c r="R37" i="168"/>
  <c r="Q37" i="168"/>
  <c r="W36" i="168"/>
  <c r="V36" i="168"/>
  <c r="U36" i="168"/>
  <c r="T36" i="168"/>
  <c r="S36" i="168"/>
  <c r="R36" i="168"/>
  <c r="Q36" i="168"/>
  <c r="W35" i="168"/>
  <c r="V35" i="168"/>
  <c r="U35" i="168"/>
  <c r="T35" i="168"/>
  <c r="S35" i="168"/>
  <c r="R35" i="168"/>
  <c r="Q35" i="168"/>
  <c r="W34" i="168"/>
  <c r="V34" i="168"/>
  <c r="U34" i="168"/>
  <c r="T34" i="168"/>
  <c r="S34" i="168"/>
  <c r="R34" i="168"/>
  <c r="Q34" i="168"/>
  <c r="W33" i="168"/>
  <c r="U33" i="168"/>
  <c r="R33" i="168"/>
</calcChain>
</file>

<file path=xl/sharedStrings.xml><?xml version="1.0" encoding="utf-8"?>
<sst xmlns="http://schemas.openxmlformats.org/spreadsheetml/2006/main" count="40" uniqueCount="16">
  <si>
    <t>日期</t>
    <phoneticPr fontId="2" type="noConversion"/>
  </si>
  <si>
    <t>当日收益率</t>
    <phoneticPr fontId="2" type="noConversion"/>
  </si>
  <si>
    <t>累计收益率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</si>
  <si>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</si>
  <si>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</si>
  <si>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</si>
  <si>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</si>
  <si>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</si>
  <si>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投入资金线</t>
    <phoneticPr fontId="2" type="noConversion"/>
  </si>
  <si>
    <t>资金可用额度</t>
    <phoneticPr fontId="2" type="noConversion"/>
  </si>
  <si>
    <t>序号</t>
    <phoneticPr fontId="2" type="noConversion"/>
  </si>
  <si>
    <t>日收益额（万元）</t>
    <phoneticPr fontId="2" type="noConversion"/>
  </si>
  <si>
    <t>基准</t>
    <phoneticPr fontId="2" type="noConversion"/>
  </si>
  <si>
    <t>累计收益额(万元）</t>
    <phoneticPr fontId="2" type="noConversion"/>
  </si>
  <si>
    <t>净资产(万元）</t>
    <phoneticPr fontId="2" type="noConversion"/>
  </si>
  <si>
    <t>持仓市值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</si>
</sst>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0_);[Red]\(0\)"/>
    <numFmt numFmtId="177" formatCode="_ * #,##0_ ;_ * \-#,##0_ ;_ * &quot;-&quot;??_ ;_ @_ "/>
    <numFmt numFmtId="178" formatCode="_ * #,##0.0_ ;_ * \-#,##0.0_ ;_ * &quot;-&quot;??_ ;_ @_ "/>
    <numFmt numFmtId="179" formatCode="0.0_ "/>
    <numFmt numFmtId="180" formatCode="0.0%"/>
    <numFmt numFmtId="181" formatCode="yy/mm/dd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" fillId="0" borderId="0">
      <alignment vertical="center"/>
    </xf>
  </cellStyleXfs>
  <cellXfs count="54">
    <xf numFmtId="0" fontId="0" fillId="0" borderId="0" xfId="0"/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7" fontId="5" fillId="0" borderId="0" xfId="2" applyNumberFormat="1" applyFont="1" applyAlignment="1"/>
    <xf numFmtId="0" fontId="6" fillId="0" borderId="0" xfId="0" applyFont="1"/>
    <xf numFmtId="0" fontId="6" fillId="0" borderId="0" xfId="0" applyFont="1" applyAlignment="1">
      <alignment horizontal="center" vertical="center"/>
    </xf>
    <xf numFmtId="177" fontId="5" fillId="0" borderId="0" xfId="2" applyNumberFormat="1" applyFont="1" applyAlignment="1">
      <alignment horizontal="right"/>
    </xf>
    <xf numFmtId="9" fontId="5" fillId="0" borderId="0" xfId="1" applyFont="1" applyAlignment="1"/>
    <xf numFmtId="0" fontId="5" fillId="0" borderId="1" xfId="0" applyFont="1" applyBorder="1" applyAlignment="1">
      <alignment horizontal="center" vertical="center" wrapText="1"/>
    </xf>
    <xf numFmtId="43" fontId="5" fillId="0" borderId="1" xfId="2" applyFont="1" applyBorder="1" applyAlignment="1">
      <alignment horizontal="center" vertical="center" wrapText="1"/>
    </xf>
    <xf numFmtId="177" fontId="5" fillId="0" borderId="1" xfId="2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77" fontId="4" fillId="0" borderId="1" xfId="2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 vertical="center" wrapText="1"/>
    </xf>
    <xf numFmtId="178" fontId="4" fillId="0" borderId="1" xfId="2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/>
    </xf>
    <xf numFmtId="180" fontId="5" fillId="0" borderId="0" xfId="1" applyNumberFormat="1" applyFont="1" applyAlignment="1"/>
    <xf numFmtId="180" fontId="6" fillId="0" borderId="0" xfId="1" applyNumberFormat="1" applyFont="1" applyAlignment="1">
      <alignment horizontal="center" vertical="center"/>
    </xf>
    <xf numFmtId="180" fontId="5" fillId="0" borderId="1" xfId="1" applyNumberFormat="1" applyFont="1" applyBorder="1" applyAlignment="1">
      <alignment horizontal="center" vertical="center" wrapText="1"/>
    </xf>
    <xf numFmtId="180" fontId="5" fillId="0" borderId="1" xfId="1" applyNumberFormat="1" applyFont="1" applyBorder="1" applyAlignment="1">
      <alignment horizontal="center"/>
    </xf>
    <xf numFmtId="178" fontId="5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181" fontId="5" fillId="0" borderId="0" xfId="0" applyNumberFormat="1" applyFont="1" applyAlignment="1">
      <alignment horizontal="center" vertical="center"/>
    </xf>
    <xf numFmtId="181" fontId="6" fillId="0" borderId="0" xfId="0" applyNumberFormat="1" applyFont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5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2" fontId="5" fillId="0" borderId="1" xfId="2" applyNumberFormat="1" applyFont="1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center"/>
    </xf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9974914607366869E-2"/>
          <c:y val="0.12539581186868712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923222591698879"/>
                  <c:y val="0.7065185217771102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99.917606399999997</c:v>
                </c:pt>
                <c:pt idx="1">
                  <c:v>100.1965806</c:v>
                </c:pt>
                <c:pt idx="2">
                  <c:v>99.515382200000005</c:v>
                </c:pt>
                <c:pt idx="3">
                  <c:v>99.337873599999995</c:v>
                </c:pt>
                <c:pt idx="4">
                  <c:v>100.7440898</c:v>
                </c:pt>
                <c:pt idx="5">
                  <c:v>101.876599</c:v>
                </c:pt>
                <c:pt idx="6">
                  <c:v>101.48088340000001</c:v>
                </c:pt>
                <c:pt idx="7">
                  <c:v>101.85321999999999</c:v>
                </c:pt>
                <c:pt idx="8">
                  <c:v>102.94358299999999</c:v>
                </c:pt>
                <c:pt idx="9">
                  <c:v>102.94358299999999</c:v>
                </c:pt>
                <c:pt idx="10">
                  <c:v>102.94358299999999</c:v>
                </c:pt>
                <c:pt idx="11">
                  <c:v>102.94358299999999</c:v>
                </c:pt>
                <c:pt idx="12">
                  <c:v>102.94358299999999</c:v>
                </c:pt>
                <c:pt idx="13">
                  <c:v>102.94358299999999</c:v>
                </c:pt>
                <c:pt idx="14">
                  <c:v>102.36691039999999</c:v>
                </c:pt>
                <c:pt idx="15">
                  <c:v>93.765083000000004</c:v>
                </c:pt>
                <c:pt idx="16">
                  <c:v>83.8617986</c:v>
                </c:pt>
                <c:pt idx="17">
                  <c:v>83.903048600000005</c:v>
                </c:pt>
                <c:pt idx="18">
                  <c:v>84.132436800000008</c:v>
                </c:pt>
                <c:pt idx="19">
                  <c:v>84.057678199999998</c:v>
                </c:pt>
                <c:pt idx="20">
                  <c:v>84.399824999999993</c:v>
                </c:pt>
                <c:pt idx="21">
                  <c:v>84.159626599999996</c:v>
                </c:pt>
                <c:pt idx="22">
                  <c:v>83.148522200000002</c:v>
                </c:pt>
                <c:pt idx="23">
                  <c:v>83.753204000000011</c:v>
                </c:pt>
                <c:pt idx="24">
                  <c:v>83.084833000000003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99.917606399999997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101.876599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102.94358299999999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93.765083000000004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84.399824999999993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852937152"/>
        <c:axId val="-852954560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82.227954550920657</c:v>
                </c:pt>
                <c:pt idx="1">
                  <c:v>82.76261246730266</c:v>
                </c:pt>
                <c:pt idx="2">
                  <c:v>81.377138555373563</c:v>
                </c:pt>
                <c:pt idx="3">
                  <c:v>80.998932312377775</c:v>
                </c:pt>
                <c:pt idx="4">
                  <c:v>83.787823730537554</c:v>
                </c:pt>
                <c:pt idx="5">
                  <c:v>85.98228000879466</c:v>
                </c:pt>
                <c:pt idx="6">
                  <c:v>85.16770825624333</c:v>
                </c:pt>
                <c:pt idx="7">
                  <c:v>85.889070225425328</c:v>
                </c:pt>
                <c:pt idx="8">
                  <c:v>88.046325433185103</c:v>
                </c:pt>
                <c:pt idx="9">
                  <c:v>88.023096943833764</c:v>
                </c:pt>
                <c:pt idx="10">
                  <c:v>87.95341147577976</c:v>
                </c:pt>
                <c:pt idx="11">
                  <c:v>87.930182986428434</c:v>
                </c:pt>
                <c:pt idx="12">
                  <c:v>87.906954497077109</c:v>
                </c:pt>
                <c:pt idx="13">
                  <c:v>87.883726007725755</c:v>
                </c:pt>
                <c:pt idx="14">
                  <c:v>86.707280467841116</c:v>
                </c:pt>
                <c:pt idx="15">
                  <c:v>79.232240335920437</c:v>
                </c:pt>
                <c:pt idx="16">
                  <c:v>69.258485738729107</c:v>
                </c:pt>
                <c:pt idx="17">
                  <c:v>69.322114259903103</c:v>
                </c:pt>
                <c:pt idx="18">
                  <c:v>69.76197737258822</c:v>
                </c:pt>
                <c:pt idx="19">
                  <c:v>69.593614473451112</c:v>
                </c:pt>
                <c:pt idx="20">
                  <c:v>70.221278330395336</c:v>
                </c:pt>
                <c:pt idx="21">
                  <c:v>69.722072595658204</c:v>
                </c:pt>
                <c:pt idx="22">
                  <c:v>67.681226173365559</c:v>
                </c:pt>
                <c:pt idx="23">
                  <c:v>68.871593087472888</c:v>
                </c:pt>
                <c:pt idx="24">
                  <c:v>67.516137302202452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3.8140167001849654E-4"/>
                  <c:y val="-1.3081348763696123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-49.552292455735554</c:v>
                </c:pt>
                <c:pt idx="1">
                  <c:v>2.55683716382</c:v>
                </c:pt>
                <c:pt idx="2">
                  <c:v>-7.0427551192911109</c:v>
                </c:pt>
                <c:pt idx="3">
                  <c:v>-2.0069764299577777</c:v>
                </c:pt>
                <c:pt idx="4">
                  <c:v>13.826752181597778</c:v>
                </c:pt>
                <c:pt idx="5">
                  <c:v>11.090290419375556</c:v>
                </c:pt>
                <c:pt idx="6">
                  <c:v>-4.1885615255133333</c:v>
                </c:pt>
                <c:pt idx="7">
                  <c:v>3.4902536918200004</c:v>
                </c:pt>
                <c:pt idx="8">
                  <c:v>10.668922077597777</c:v>
                </c:pt>
                <c:pt idx="9">
                  <c:v>-0.23228489351333334</c:v>
                </c:pt>
                <c:pt idx="10">
                  <c:v>-0.23228489351333334</c:v>
                </c:pt>
                <c:pt idx="11">
                  <c:v>-0.23228489351333334</c:v>
                </c:pt>
                <c:pt idx="12">
                  <c:v>-0.23228489351333334</c:v>
                </c:pt>
                <c:pt idx="13">
                  <c:v>-0.23228489351333334</c:v>
                </c:pt>
                <c:pt idx="14">
                  <c:v>-5.9977293988466673</c:v>
                </c:pt>
                <c:pt idx="15">
                  <c:v>11.729879478486666</c:v>
                </c:pt>
                <c:pt idx="16">
                  <c:v>-0.70470197191333339</c:v>
                </c:pt>
                <c:pt idx="17">
                  <c:v>0.22378521174000002</c:v>
                </c:pt>
                <c:pt idx="18">
                  <c:v>2.1047491268511109</c:v>
                </c:pt>
                <c:pt idx="19">
                  <c:v>-0.93604299137111113</c:v>
                </c:pt>
                <c:pt idx="20">
                  <c:v>3.2320845521844443</c:v>
                </c:pt>
                <c:pt idx="21">
                  <c:v>-2.5900733473711113</c:v>
                </c:pt>
                <c:pt idx="22">
                  <c:v>-10.297420222926666</c:v>
                </c:pt>
                <c:pt idx="23">
                  <c:v>5.8568511410733333</c:v>
                </c:pt>
                <c:pt idx="24">
                  <c:v>-6.8708478527044443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8.7976784384433799E-4"/>
                  <c:y val="2.7285724610129868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-176.89651849079331</c:v>
                </c:pt>
                <c:pt idx="1">
                  <c:v>-174.33968132697333</c:v>
                </c:pt>
                <c:pt idx="2">
                  <c:v>-181.38243644626445</c:v>
                </c:pt>
                <c:pt idx="3">
                  <c:v>-183.38941287622222</c:v>
                </c:pt>
                <c:pt idx="4">
                  <c:v>-169.56266069462444</c:v>
                </c:pt>
                <c:pt idx="5">
                  <c:v>-158.94318991205333</c:v>
                </c:pt>
                <c:pt idx="6">
                  <c:v>-163.13175143756666</c:v>
                </c:pt>
                <c:pt idx="7">
                  <c:v>-159.64149774574665</c:v>
                </c:pt>
                <c:pt idx="8">
                  <c:v>-148.97257566814889</c:v>
                </c:pt>
                <c:pt idx="9">
                  <c:v>-149.2048605616622</c:v>
                </c:pt>
                <c:pt idx="10">
                  <c:v>-149.90171524220221</c:v>
                </c:pt>
                <c:pt idx="11">
                  <c:v>-150.13400013571555</c:v>
                </c:pt>
                <c:pt idx="12">
                  <c:v>-150.36628502922889</c:v>
                </c:pt>
                <c:pt idx="13">
                  <c:v>-150.59856992274223</c:v>
                </c:pt>
                <c:pt idx="14">
                  <c:v>-156.5962993215889</c:v>
                </c:pt>
                <c:pt idx="15">
                  <c:v>-145.32842664079556</c:v>
                </c:pt>
                <c:pt idx="16">
                  <c:v>-146.03312861270888</c:v>
                </c:pt>
                <c:pt idx="17">
                  <c:v>-145.80934340096888</c:v>
                </c:pt>
                <c:pt idx="18">
                  <c:v>-143.70459427411777</c:v>
                </c:pt>
                <c:pt idx="19">
                  <c:v>-144.64063726548889</c:v>
                </c:pt>
                <c:pt idx="20">
                  <c:v>-141.78546669604668</c:v>
                </c:pt>
                <c:pt idx="21">
                  <c:v>-144.37554004341777</c:v>
                </c:pt>
                <c:pt idx="22">
                  <c:v>-154.67296026634443</c:v>
                </c:pt>
                <c:pt idx="23">
                  <c:v>-148.81610912527111</c:v>
                </c:pt>
                <c:pt idx="24">
                  <c:v>-155.68695697797554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937152"/>
        <c:axId val="-852954560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3.8873516729684815E-3"/>
                  <c:y val="-7.7579734643802569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-0.16882154570641242</c:v>
                </c:pt>
                <c:pt idx="1">
                  <c:v>-0.16626919187329658</c:v>
                </c:pt>
                <c:pt idx="2">
                  <c:v>-0.17297364023951084</c:v>
                </c:pt>
                <c:pt idx="3">
                  <c:v>-0.17489807524414464</c:v>
                </c:pt>
                <c:pt idx="4">
                  <c:v>-0.16157548071803587</c:v>
                </c:pt>
                <c:pt idx="5">
                  <c:v>-0.1512428872875396</c:v>
                </c:pt>
                <c:pt idx="6">
                  <c:v>-0.15507013310699705</c:v>
                </c:pt>
                <c:pt idx="7">
                  <c:v>-0.15158506474607913</c:v>
                </c:pt>
                <c:pt idx="8">
                  <c:v>-0.14123828088012239</c:v>
                </c:pt>
                <c:pt idx="9">
                  <c:v>-0.14126411860682839</c:v>
                </c:pt>
                <c:pt idx="10">
                  <c:v>-0.14174765250720589</c:v>
                </c:pt>
                <c:pt idx="11">
                  <c:v>-0.1418072210829916</c:v>
                </c:pt>
                <c:pt idx="12">
                  <c:v>-0.14188055137857641</c:v>
                </c:pt>
                <c:pt idx="13">
                  <c:v>-0.14196588591334411</c:v>
                </c:pt>
                <c:pt idx="14">
                  <c:v>-0.14752405447573205</c:v>
                </c:pt>
                <c:pt idx="15">
                  <c:v>-0.13725457550626916</c:v>
                </c:pt>
                <c:pt idx="16">
                  <c:v>-0.13872493117568849</c:v>
                </c:pt>
                <c:pt idx="17">
                  <c:v>-0.13926500147671989</c:v>
                </c:pt>
                <c:pt idx="18">
                  <c:v>-0.1379421624027827</c:v>
                </c:pt>
                <c:pt idx="19">
                  <c:v>-0.13949609858847997</c:v>
                </c:pt>
                <c:pt idx="20">
                  <c:v>-0.13733435140333219</c:v>
                </c:pt>
                <c:pt idx="21">
                  <c:v>-0.14042313833863643</c:v>
                </c:pt>
                <c:pt idx="22">
                  <c:v>-0.15107230262112487</c:v>
                </c:pt>
                <c:pt idx="23">
                  <c:v>-0.14590484771019085</c:v>
                </c:pt>
                <c:pt idx="24">
                  <c:v>-0.15321964589946627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6.5294546662072637E-4"/>
                  <c:y val="-1.821187437496987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-4.959315404070324E-2</c:v>
                </c:pt>
                <c:pt idx="1">
                  <c:v>2.5518207792212823E-3</c:v>
                </c:pt>
                <c:pt idx="2">
                  <c:v>-7.0770517718929202E-3</c:v>
                </c:pt>
                <c:pt idx="3">
                  <c:v>-2.0203537253466815E-3</c:v>
                </c:pt>
                <c:pt idx="4">
                  <c:v>1.3724628619948857E-2</c:v>
                </c:pt>
                <c:pt idx="5">
                  <c:v>1.0886003781276165E-2</c:v>
                </c:pt>
                <c:pt idx="6">
                  <c:v>-4.1274389670058129E-3</c:v>
                </c:pt>
                <c:pt idx="7">
                  <c:v>3.4267485032088334E-3</c:v>
                </c:pt>
                <c:pt idx="8">
                  <c:v>1.0363853449318719E-2</c:v>
                </c:pt>
                <c:pt idx="9">
                  <c:v>-2.2564290725467885E-4</c:v>
                </c:pt>
                <c:pt idx="10">
                  <c:v>-2.2564290725467885E-4</c:v>
                </c:pt>
                <c:pt idx="11">
                  <c:v>-2.2564290725467885E-4</c:v>
                </c:pt>
                <c:pt idx="12">
                  <c:v>-2.2564290725467885E-4</c:v>
                </c:pt>
                <c:pt idx="13">
                  <c:v>-2.2564290725467885E-4</c:v>
                </c:pt>
                <c:pt idx="14">
                  <c:v>-5.8590509134352721E-3</c:v>
                </c:pt>
                <c:pt idx="15">
                  <c:v>1.2509858790917582E-2</c:v>
                </c:pt>
                <c:pt idx="16">
                  <c:v>-8.4031344864732402E-4</c:v>
                </c:pt>
                <c:pt idx="17">
                  <c:v>2.6671880876090123E-4</c:v>
                </c:pt>
                <c:pt idx="18">
                  <c:v>2.5017094558363144E-3</c:v>
                </c:pt>
                <c:pt idx="19">
                  <c:v>-1.1135722653961089E-3</c:v>
                </c:pt>
                <c:pt idx="20">
                  <c:v>3.8294920068666547E-3</c:v>
                </c:pt>
                <c:pt idx="21">
                  <c:v>-3.0775722897172543E-3</c:v>
                </c:pt>
                <c:pt idx="22">
                  <c:v>-1.238436949986667E-2</c:v>
                </c:pt>
                <c:pt idx="23">
                  <c:v>6.9929875650767146E-3</c:v>
                </c:pt>
                <c:pt idx="24">
                  <c:v>-8.2696776350317091E-3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939872"/>
        <c:axId val="-852937696"/>
      </c:lineChart>
      <c:catAx>
        <c:axId val="-852937152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852954560"/>
        <c:crosses val="autoZero"/>
        <c:auto val="0"/>
        <c:lblAlgn val="ctr"/>
        <c:lblOffset val="100"/>
        <c:noMultiLvlLbl val="0"/>
      </c:catAx>
      <c:valAx>
        <c:axId val="-8529545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852937152"/>
        <c:crosses val="autoZero"/>
        <c:crossBetween val="between"/>
      </c:valAx>
      <c:valAx>
        <c:axId val="-85293769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852939872"/>
        <c:crosses val="max"/>
        <c:crossBetween val="between"/>
      </c:valAx>
      <c:catAx>
        <c:axId val="-852939872"/>
        <c:scaling>
          <c:orientation val="minMax"/>
        </c:scaling>
        <c:delete val="1"/>
        <c:axPos val="b"/>
        <c:majorTickMark val="out"/>
        <c:minorTickMark val="none"/>
        <c:tickLblPos val="nextTo"/>
        <c:crossAx val="-85293769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檀显峰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檀显峰!$U$33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0976620382395651E-2"/>
                  <c:y val="0.6755226493845052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檀显峰!$U$34:$U$65</c:f>
              <c:numCache>
                <c:formatCode>_ * #,##0.0_ ;_ * \-#,##0.0_ ;_ * "-"??_ ;_ @_ </c:formatCode>
                <c:ptCount val="32"/>
                <c:pt idx="0">
                  <c:v>18.776</c:v>
                </c:pt>
                <c:pt idx="1">
                  <c:v>18.952000000000002</c:v>
                </c:pt>
                <c:pt idx="2">
                  <c:v>18.580000000000002</c:v>
                </c:pt>
                <c:pt idx="3">
                  <c:v>18.472000000000001</c:v>
                </c:pt>
                <c:pt idx="4">
                  <c:v>18.923999999999999</c:v>
                </c:pt>
                <c:pt idx="5">
                  <c:v>19.103999999999999</c:v>
                </c:pt>
                <c:pt idx="6">
                  <c:v>18.795999999999999</c:v>
                </c:pt>
                <c:pt idx="7">
                  <c:v>19.064</c:v>
                </c:pt>
                <c:pt idx="8">
                  <c:v>19.411999999999999</c:v>
                </c:pt>
                <c:pt idx="9">
                  <c:v>19.411999999999999</c:v>
                </c:pt>
                <c:pt idx="10">
                  <c:v>19.411999999999999</c:v>
                </c:pt>
                <c:pt idx="11">
                  <c:v>19.411999999999999</c:v>
                </c:pt>
                <c:pt idx="12">
                  <c:v>19.411999999999999</c:v>
                </c:pt>
                <c:pt idx="13">
                  <c:v>19.411999999999999</c:v>
                </c:pt>
                <c:pt idx="14">
                  <c:v>19.163999999999998</c:v>
                </c:pt>
                <c:pt idx="15">
                  <c:v>9.85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檀显峰!$Q$33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檀显峰!$Q$34:$Q$65</c:f>
              <c:numCache>
                <c:formatCode>0_);[Red]\(0\)</c:formatCode>
                <c:ptCount val="32"/>
                <c:pt idx="0">
                  <c:v>18.776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19.103999999999999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19.411999999999999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852952928"/>
        <c:axId val="-852943680"/>
      </c:barChart>
      <c:lineChart>
        <c:grouping val="standard"/>
        <c:varyColors val="0"/>
        <c:ser>
          <c:idx val="0"/>
          <c:order val="0"/>
          <c:tx>
            <c:strRef>
              <c:f>檀显峰!$R$33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檀显峰!$R$34:$R$65</c:f>
              <c:numCache>
                <c:formatCode>_ * #,##0.0_ ;_ * \-#,##0.0_ ;_ * "-"??_ ;_ @_ </c:formatCode>
                <c:ptCount val="32"/>
                <c:pt idx="0">
                  <c:v>3.7940060622717779</c:v>
                </c:pt>
                <c:pt idx="1">
                  <c:v>4.1413101048262222</c:v>
                </c:pt>
                <c:pt idx="2">
                  <c:v>3.3927359251584441</c:v>
                </c:pt>
                <c:pt idx="3">
                  <c:v>3.1721030788240001</c:v>
                </c:pt>
                <c:pt idx="4">
                  <c:v>4.0713457880451109</c:v>
                </c:pt>
                <c:pt idx="5">
                  <c:v>4.4171343601528887</c:v>
                </c:pt>
                <c:pt idx="6">
                  <c:v>3.7965459582628887</c:v>
                </c:pt>
                <c:pt idx="7">
                  <c:v>4.3278295563728886</c:v>
                </c:pt>
                <c:pt idx="8">
                  <c:v>5.0190953767051116</c:v>
                </c:pt>
                <c:pt idx="9">
                  <c:v>5.0144385303706667</c:v>
                </c:pt>
                <c:pt idx="10">
                  <c:v>5.0004679913673327</c:v>
                </c:pt>
                <c:pt idx="11">
                  <c:v>4.9958111450328877</c:v>
                </c:pt>
                <c:pt idx="12">
                  <c:v>4.9911542986984454</c:v>
                </c:pt>
                <c:pt idx="13">
                  <c:v>4.9864974523640004</c:v>
                </c:pt>
                <c:pt idx="14">
                  <c:v>4.4858957171406662</c:v>
                </c:pt>
                <c:pt idx="15">
                  <c:v>-4.3577625018626662</c:v>
                </c:pt>
                <c:pt idx="16">
                  <c:v>-14.206388497014888</c:v>
                </c:pt>
                <c:pt idx="17">
                  <c:v>-14.206679166157333</c:v>
                </c:pt>
                <c:pt idx="18">
                  <c:v>-14.206969835299777</c:v>
                </c:pt>
                <c:pt idx="19">
                  <c:v>-14.207260504442221</c:v>
                </c:pt>
                <c:pt idx="20">
                  <c:v>-14.208132511869556</c:v>
                </c:pt>
                <c:pt idx="21">
                  <c:v>-14.208423181012</c:v>
                </c:pt>
                <c:pt idx="22">
                  <c:v>-14.208713850154444</c:v>
                </c:pt>
                <c:pt idx="23">
                  <c:v>-14.209004519296888</c:v>
                </c:pt>
                <c:pt idx="24">
                  <c:v>-14.209295188439333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檀显峰!$V$33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檀显峰!$G$33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檀显峰!$G$34:$G$65</c:f>
              <c:numCache>
                <c:formatCode>0.00</c:formatCode>
                <c:ptCount val="32"/>
                <c:pt idx="0">
                  <c:v>-20.881937352233336</c:v>
                </c:pt>
                <c:pt idx="1">
                  <c:v>1.7130404255444445</c:v>
                </c:pt>
                <c:pt idx="2">
                  <c:v>-3.7657417966777778</c:v>
                </c:pt>
                <c:pt idx="3">
                  <c:v>-1.1263284633444444</c:v>
                </c:pt>
                <c:pt idx="4">
                  <c:v>4.4724270922111113</c:v>
                </c:pt>
                <c:pt idx="5">
                  <c:v>1.7530315366555556</c:v>
                </c:pt>
                <c:pt idx="6">
                  <c:v>-3.1258840189000003</c:v>
                </c:pt>
                <c:pt idx="7">
                  <c:v>2.6328359811000004</c:v>
                </c:pt>
                <c:pt idx="8">
                  <c:v>3.4326582033222222</c:v>
                </c:pt>
                <c:pt idx="9">
                  <c:v>-4.6568463344444443E-2</c:v>
                </c:pt>
                <c:pt idx="10">
                  <c:v>-4.6568463344444443E-2</c:v>
                </c:pt>
                <c:pt idx="11">
                  <c:v>-4.6568463344444443E-2</c:v>
                </c:pt>
                <c:pt idx="12">
                  <c:v>-4.6568463344444443E-2</c:v>
                </c:pt>
                <c:pt idx="13">
                  <c:v>-4.6568463344444443E-2</c:v>
                </c:pt>
                <c:pt idx="14">
                  <c:v>-2.5260173522333331</c:v>
                </c:pt>
                <c:pt idx="15">
                  <c:v>4.7954525144333333</c:v>
                </c:pt>
                <c:pt idx="16">
                  <c:v>1.3740048477777779E-2</c:v>
                </c:pt>
                <c:pt idx="17">
                  <c:v>-2.9066914244444447E-3</c:v>
                </c:pt>
                <c:pt idx="18">
                  <c:v>-2.9066914244444447E-3</c:v>
                </c:pt>
                <c:pt idx="19">
                  <c:v>-2.9066914244444447E-3</c:v>
                </c:pt>
                <c:pt idx="20">
                  <c:v>-2.9066914244444447E-3</c:v>
                </c:pt>
                <c:pt idx="21">
                  <c:v>-2.9066914244444447E-3</c:v>
                </c:pt>
                <c:pt idx="22">
                  <c:v>-2.9066914244444447E-3</c:v>
                </c:pt>
                <c:pt idx="23">
                  <c:v>-2.9066914244444447E-3</c:v>
                </c:pt>
                <c:pt idx="24">
                  <c:v>-2.9066914244444447E-3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檀显峰!$E$33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檀显峰!$E$34:$E$65</c:f>
              <c:numCache>
                <c:formatCode>0.00</c:formatCode>
                <c:ptCount val="32"/>
                <c:pt idx="0">
                  <c:v>-149.81993937728222</c:v>
                </c:pt>
                <c:pt idx="1">
                  <c:v>-148.10689895173778</c:v>
                </c:pt>
                <c:pt idx="2">
                  <c:v>-151.87264074841553</c:v>
                </c:pt>
                <c:pt idx="3">
                  <c:v>-152.99896921176</c:v>
                </c:pt>
                <c:pt idx="4">
                  <c:v>-148.52654211954888</c:v>
                </c:pt>
                <c:pt idx="5">
                  <c:v>-146.8686563984711</c:v>
                </c:pt>
                <c:pt idx="6">
                  <c:v>-149.9945404173711</c:v>
                </c:pt>
                <c:pt idx="7">
                  <c:v>-147.36170443627111</c:v>
                </c:pt>
                <c:pt idx="8">
                  <c:v>-143.92904623294891</c:v>
                </c:pt>
                <c:pt idx="9">
                  <c:v>-143.97561469629332</c:v>
                </c:pt>
                <c:pt idx="10">
                  <c:v>-144.11532008632665</c:v>
                </c:pt>
                <c:pt idx="11">
                  <c:v>-144.16188854967109</c:v>
                </c:pt>
                <c:pt idx="12">
                  <c:v>-144.20845701301553</c:v>
                </c:pt>
                <c:pt idx="13">
                  <c:v>-144.25502547635998</c:v>
                </c:pt>
                <c:pt idx="14">
                  <c:v>-146.78104282859331</c:v>
                </c:pt>
                <c:pt idx="15">
                  <c:v>-142.07762501862666</c:v>
                </c:pt>
                <c:pt idx="16">
                  <c:v>-142.06388497014888</c:v>
                </c:pt>
                <c:pt idx="17">
                  <c:v>-142.06679166157332</c:v>
                </c:pt>
                <c:pt idx="18">
                  <c:v>-142.06969835299776</c:v>
                </c:pt>
                <c:pt idx="19">
                  <c:v>-142.0726050444222</c:v>
                </c:pt>
                <c:pt idx="20">
                  <c:v>-142.08132511869556</c:v>
                </c:pt>
                <c:pt idx="21">
                  <c:v>-142.08423181012</c:v>
                </c:pt>
                <c:pt idx="22">
                  <c:v>-142.08713850154444</c:v>
                </c:pt>
                <c:pt idx="23">
                  <c:v>-142.09004519296889</c:v>
                </c:pt>
                <c:pt idx="24">
                  <c:v>-142.09295188439333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952928"/>
        <c:axId val="-852943680"/>
      </c:lineChart>
      <c:lineChart>
        <c:grouping val="standard"/>
        <c:varyColors val="0"/>
        <c:ser>
          <c:idx val="5"/>
          <c:order val="4"/>
          <c:tx>
            <c:strRef>
              <c:f>檀显峰!$H$33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3.2905123428846584E-3"/>
                  <c:y val="7.1884040742667799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檀显峰!$H$34:$H$65</c:f>
              <c:numCache>
                <c:formatCode>0.00%</c:formatCode>
                <c:ptCount val="32"/>
                <c:pt idx="0">
                  <c:v>-0.75165395368538923</c:v>
                </c:pt>
                <c:pt idx="1">
                  <c:v>-0.72947175169763123</c:v>
                </c:pt>
                <c:pt idx="2">
                  <c:v>-0.73764522602955385</c:v>
                </c:pt>
                <c:pt idx="3">
                  <c:v>-0.7346579338153939</c:v>
                </c:pt>
                <c:pt idx="4">
                  <c:v>-0.70520601687039863</c:v>
                </c:pt>
                <c:pt idx="5">
                  <c:v>-0.69021097646617802</c:v>
                </c:pt>
                <c:pt idx="6">
                  <c:v>-0.69919433075215454</c:v>
                </c:pt>
                <c:pt idx="7">
                  <c:v>-0.68154383635122562</c:v>
                </c:pt>
                <c:pt idx="8">
                  <c:v>-0.66048203173857833</c:v>
                </c:pt>
                <c:pt idx="9">
                  <c:v>-0.65609557785627448</c:v>
                </c:pt>
                <c:pt idx="10">
                  <c:v>-0.65262103652936365</c:v>
                </c:pt>
                <c:pt idx="11">
                  <c:v>-0.64913770603152443</c:v>
                </c:pt>
                <c:pt idx="12">
                  <c:v>-0.64600966665225845</c:v>
                </c:pt>
                <c:pt idx="13">
                  <c:v>-0.64318771666332075</c:v>
                </c:pt>
                <c:pt idx="14">
                  <c:v>-0.65192603658342974</c:v>
                </c:pt>
                <c:pt idx="15">
                  <c:v>-0.63892674854902476</c:v>
                </c:pt>
                <c:pt idx="16">
                  <c:v>-0.65725778659488987</c:v>
                </c:pt>
                <c:pt idx="17">
                  <c:v>-0.65727123438686275</c:v>
                </c:pt>
                <c:pt idx="18">
                  <c:v>-0.65728468217883562</c:v>
                </c:pt>
                <c:pt idx="19">
                  <c:v>-0.6572981299708085</c:v>
                </c:pt>
                <c:pt idx="20">
                  <c:v>-0.65733847334672735</c:v>
                </c:pt>
                <c:pt idx="21">
                  <c:v>-0.65735192113870022</c:v>
                </c:pt>
                <c:pt idx="22">
                  <c:v>-0.6573653689306731</c:v>
                </c:pt>
                <c:pt idx="23">
                  <c:v>-0.6573788167226462</c:v>
                </c:pt>
                <c:pt idx="24">
                  <c:v>-0.65739226451461907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檀显峰!$X$33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檀显峰!$M$33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檀显峰!$F$33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檀显峰!$F$34:$F$65</c:f>
              <c:numCache>
                <c:formatCode>0.00%</c:formatCode>
                <c:ptCount val="32"/>
                <c:pt idx="0">
                  <c:v>-0.11121611286873313</c:v>
                </c:pt>
                <c:pt idx="1">
                  <c:v>9.0388371968364526E-3</c:v>
                </c:pt>
                <c:pt idx="2">
                  <c:v>-2.0267716882011722E-2</c:v>
                </c:pt>
                <c:pt idx="3">
                  <c:v>-6.0974905984432894E-3</c:v>
                </c:pt>
                <c:pt idx="4">
                  <c:v>2.3633624456833185E-2</c:v>
                </c:pt>
                <c:pt idx="5">
                  <c:v>9.1762538560278255E-3</c:v>
                </c:pt>
                <c:pt idx="6">
                  <c:v>-1.6630581075228773E-2</c:v>
                </c:pt>
                <c:pt idx="7">
                  <c:v>1.3810511860574907E-2</c:v>
                </c:pt>
                <c:pt idx="8">
                  <c:v>1.768317640285505E-2</c:v>
                </c:pt>
                <c:pt idx="9">
                  <c:v>-2.3989523668063284E-4</c:v>
                </c:pt>
                <c:pt idx="10">
                  <c:v>-2.3989523668063284E-4</c:v>
                </c:pt>
                <c:pt idx="11">
                  <c:v>-2.3989523668063284E-4</c:v>
                </c:pt>
                <c:pt idx="12">
                  <c:v>-2.3989523668063284E-4</c:v>
                </c:pt>
                <c:pt idx="13">
                  <c:v>-2.3989523668063284E-4</c:v>
                </c:pt>
                <c:pt idx="14">
                  <c:v>-1.3181054854066652E-2</c:v>
                </c:pt>
                <c:pt idx="15">
                  <c:v>4.8684797100846028E-2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939328"/>
        <c:axId val="-852943136"/>
      </c:lineChart>
      <c:catAx>
        <c:axId val="-85295292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852943680"/>
        <c:crosses val="autoZero"/>
        <c:auto val="0"/>
        <c:lblAlgn val="ctr"/>
        <c:lblOffset val="100"/>
        <c:noMultiLvlLbl val="0"/>
      </c:catAx>
      <c:valAx>
        <c:axId val="-8529436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852952928"/>
        <c:crosses val="autoZero"/>
        <c:crossBetween val="between"/>
      </c:valAx>
      <c:valAx>
        <c:axId val="-85294313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852939328"/>
        <c:crosses val="max"/>
        <c:crossBetween val="between"/>
      </c:valAx>
      <c:catAx>
        <c:axId val="-852939328"/>
        <c:scaling>
          <c:orientation val="minMax"/>
        </c:scaling>
        <c:delete val="1"/>
        <c:axPos val="b"/>
        <c:majorTickMark val="out"/>
        <c:minorTickMark val="none"/>
        <c:tickLblPos val="nextTo"/>
        <c:crossAx val="-85294313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合计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99.917606399999997</c:v>
                </c:pt>
                <c:pt idx="1">
                  <c:v>100.1965806</c:v>
                </c:pt>
                <c:pt idx="2">
                  <c:v>99.515382200000005</c:v>
                </c:pt>
                <c:pt idx="3">
                  <c:v>99.337873599999995</c:v>
                </c:pt>
                <c:pt idx="4">
                  <c:v>100.7440898</c:v>
                </c:pt>
                <c:pt idx="5">
                  <c:v>101.876599</c:v>
                </c:pt>
                <c:pt idx="6">
                  <c:v>101.48088340000001</c:v>
                </c:pt>
                <c:pt idx="7">
                  <c:v>101.85321999999999</c:v>
                </c:pt>
                <c:pt idx="8">
                  <c:v>102.94358299999999</c:v>
                </c:pt>
                <c:pt idx="9">
                  <c:v>102.94358299999999</c:v>
                </c:pt>
                <c:pt idx="10">
                  <c:v>102.94358299999999</c:v>
                </c:pt>
                <c:pt idx="11">
                  <c:v>102.94358299999999</c:v>
                </c:pt>
                <c:pt idx="12">
                  <c:v>102.94358299999999</c:v>
                </c:pt>
                <c:pt idx="13">
                  <c:v>102.94358299999999</c:v>
                </c:pt>
                <c:pt idx="14">
                  <c:v>102.36691039999999</c:v>
                </c:pt>
                <c:pt idx="15">
                  <c:v>93.765083000000004</c:v>
                </c:pt>
                <c:pt idx="16">
                  <c:v>83.8617986</c:v>
                </c:pt>
                <c:pt idx="17">
                  <c:v>83.903048600000005</c:v>
                </c:pt>
                <c:pt idx="18">
                  <c:v>84.132436800000008</c:v>
                </c:pt>
                <c:pt idx="19">
                  <c:v>84.057678199999998</c:v>
                </c:pt>
                <c:pt idx="20">
                  <c:v>84.399824999999993</c:v>
                </c:pt>
                <c:pt idx="21">
                  <c:v>84.159626599999996</c:v>
                </c:pt>
                <c:pt idx="22">
                  <c:v>83.148522200000002</c:v>
                </c:pt>
                <c:pt idx="23">
                  <c:v>83.753204000000011</c:v>
                </c:pt>
                <c:pt idx="24">
                  <c:v>83.084833000000003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99.917606399999997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101.876599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102.94358299999999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93.765083000000004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84.399824999999993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852942592"/>
        <c:axId val="-852928992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82.227954550920657</c:v>
                </c:pt>
                <c:pt idx="1">
                  <c:v>82.76261246730266</c:v>
                </c:pt>
                <c:pt idx="2">
                  <c:v>81.377138555373563</c:v>
                </c:pt>
                <c:pt idx="3">
                  <c:v>80.998932312377775</c:v>
                </c:pt>
                <c:pt idx="4">
                  <c:v>83.787823730537554</c:v>
                </c:pt>
                <c:pt idx="5">
                  <c:v>85.98228000879466</c:v>
                </c:pt>
                <c:pt idx="6">
                  <c:v>85.16770825624333</c:v>
                </c:pt>
                <c:pt idx="7">
                  <c:v>85.889070225425328</c:v>
                </c:pt>
                <c:pt idx="8">
                  <c:v>88.046325433185103</c:v>
                </c:pt>
                <c:pt idx="9">
                  <c:v>88.023096943833764</c:v>
                </c:pt>
                <c:pt idx="10">
                  <c:v>87.95341147577976</c:v>
                </c:pt>
                <c:pt idx="11">
                  <c:v>87.930182986428434</c:v>
                </c:pt>
                <c:pt idx="12">
                  <c:v>87.906954497077109</c:v>
                </c:pt>
                <c:pt idx="13">
                  <c:v>87.883726007725755</c:v>
                </c:pt>
                <c:pt idx="14">
                  <c:v>86.707280467841116</c:v>
                </c:pt>
                <c:pt idx="15">
                  <c:v>79.232240335920437</c:v>
                </c:pt>
                <c:pt idx="16">
                  <c:v>69.258485738729107</c:v>
                </c:pt>
                <c:pt idx="17">
                  <c:v>69.322114259903103</c:v>
                </c:pt>
                <c:pt idx="18">
                  <c:v>69.76197737258822</c:v>
                </c:pt>
                <c:pt idx="19">
                  <c:v>69.593614473451112</c:v>
                </c:pt>
                <c:pt idx="20">
                  <c:v>70.221278330395336</c:v>
                </c:pt>
                <c:pt idx="21">
                  <c:v>69.722072595658204</c:v>
                </c:pt>
                <c:pt idx="22">
                  <c:v>67.681226173365559</c:v>
                </c:pt>
                <c:pt idx="23">
                  <c:v>68.871593087472888</c:v>
                </c:pt>
                <c:pt idx="24">
                  <c:v>67.516137302202452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-49.552292455735554</c:v>
                </c:pt>
                <c:pt idx="1">
                  <c:v>2.55683716382</c:v>
                </c:pt>
                <c:pt idx="2">
                  <c:v>-7.0427551192911109</c:v>
                </c:pt>
                <c:pt idx="3">
                  <c:v>-2.0069764299577777</c:v>
                </c:pt>
                <c:pt idx="4">
                  <c:v>13.826752181597778</c:v>
                </c:pt>
                <c:pt idx="5">
                  <c:v>11.090290419375556</c:v>
                </c:pt>
                <c:pt idx="6">
                  <c:v>-4.1885615255133333</c:v>
                </c:pt>
                <c:pt idx="7">
                  <c:v>3.4902536918200004</c:v>
                </c:pt>
                <c:pt idx="8">
                  <c:v>10.668922077597777</c:v>
                </c:pt>
                <c:pt idx="9">
                  <c:v>-0.23228489351333334</c:v>
                </c:pt>
                <c:pt idx="10">
                  <c:v>-0.23228489351333334</c:v>
                </c:pt>
                <c:pt idx="11">
                  <c:v>-0.23228489351333334</c:v>
                </c:pt>
                <c:pt idx="12">
                  <c:v>-0.23228489351333334</c:v>
                </c:pt>
                <c:pt idx="13">
                  <c:v>-0.23228489351333334</c:v>
                </c:pt>
                <c:pt idx="14">
                  <c:v>-5.9977293988466673</c:v>
                </c:pt>
                <c:pt idx="15">
                  <c:v>11.729879478486666</c:v>
                </c:pt>
                <c:pt idx="16">
                  <c:v>-0.70470197191333339</c:v>
                </c:pt>
                <c:pt idx="17">
                  <c:v>0.22378521174000002</c:v>
                </c:pt>
                <c:pt idx="18">
                  <c:v>2.1047491268511109</c:v>
                </c:pt>
                <c:pt idx="19">
                  <c:v>-0.93604299137111113</c:v>
                </c:pt>
                <c:pt idx="20">
                  <c:v>3.2320845521844443</c:v>
                </c:pt>
                <c:pt idx="21">
                  <c:v>-2.5900733473711113</c:v>
                </c:pt>
                <c:pt idx="22">
                  <c:v>-10.297420222926666</c:v>
                </c:pt>
                <c:pt idx="23">
                  <c:v>5.8568511410733333</c:v>
                </c:pt>
                <c:pt idx="24">
                  <c:v>-6.8708478527044443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3.2493341094448736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-176.89651849079331</c:v>
                </c:pt>
                <c:pt idx="1">
                  <c:v>-174.33968132697333</c:v>
                </c:pt>
                <c:pt idx="2">
                  <c:v>-181.38243644626445</c:v>
                </c:pt>
                <c:pt idx="3">
                  <c:v>-183.38941287622222</c:v>
                </c:pt>
                <c:pt idx="4">
                  <c:v>-169.56266069462444</c:v>
                </c:pt>
                <c:pt idx="5">
                  <c:v>-158.94318991205333</c:v>
                </c:pt>
                <c:pt idx="6">
                  <c:v>-163.13175143756666</c:v>
                </c:pt>
                <c:pt idx="7">
                  <c:v>-159.64149774574665</c:v>
                </c:pt>
                <c:pt idx="8">
                  <c:v>-148.97257566814889</c:v>
                </c:pt>
                <c:pt idx="9">
                  <c:v>-149.2048605616622</c:v>
                </c:pt>
                <c:pt idx="10">
                  <c:v>-149.90171524220221</c:v>
                </c:pt>
                <c:pt idx="11">
                  <c:v>-150.13400013571555</c:v>
                </c:pt>
                <c:pt idx="12">
                  <c:v>-150.36628502922889</c:v>
                </c:pt>
                <c:pt idx="13">
                  <c:v>-150.59856992274223</c:v>
                </c:pt>
                <c:pt idx="14">
                  <c:v>-156.5962993215889</c:v>
                </c:pt>
                <c:pt idx="15">
                  <c:v>-145.32842664079556</c:v>
                </c:pt>
                <c:pt idx="16">
                  <c:v>-146.03312861270888</c:v>
                </c:pt>
                <c:pt idx="17">
                  <c:v>-145.80934340096888</c:v>
                </c:pt>
                <c:pt idx="18">
                  <c:v>-143.70459427411777</c:v>
                </c:pt>
                <c:pt idx="19">
                  <c:v>-144.64063726548889</c:v>
                </c:pt>
                <c:pt idx="20">
                  <c:v>-141.78546669604668</c:v>
                </c:pt>
                <c:pt idx="21">
                  <c:v>-144.37554004341777</c:v>
                </c:pt>
                <c:pt idx="22">
                  <c:v>-154.67296026634443</c:v>
                </c:pt>
                <c:pt idx="23">
                  <c:v>-148.81610912527111</c:v>
                </c:pt>
                <c:pt idx="24">
                  <c:v>-155.68695697797554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942592"/>
        <c:axId val="-852928992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-2.318840156322692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-0.16882154570641242</c:v>
                </c:pt>
                <c:pt idx="1">
                  <c:v>-0.16626919187329658</c:v>
                </c:pt>
                <c:pt idx="2">
                  <c:v>-0.17297364023951084</c:v>
                </c:pt>
                <c:pt idx="3">
                  <c:v>-0.17489807524414464</c:v>
                </c:pt>
                <c:pt idx="4">
                  <c:v>-0.16157548071803587</c:v>
                </c:pt>
                <c:pt idx="5">
                  <c:v>-0.1512428872875396</c:v>
                </c:pt>
                <c:pt idx="6">
                  <c:v>-0.15507013310699705</c:v>
                </c:pt>
                <c:pt idx="7">
                  <c:v>-0.15158506474607913</c:v>
                </c:pt>
                <c:pt idx="8">
                  <c:v>-0.14123828088012239</c:v>
                </c:pt>
                <c:pt idx="9">
                  <c:v>-0.14126411860682839</c:v>
                </c:pt>
                <c:pt idx="10">
                  <c:v>-0.14174765250720589</c:v>
                </c:pt>
                <c:pt idx="11">
                  <c:v>-0.1418072210829916</c:v>
                </c:pt>
                <c:pt idx="12">
                  <c:v>-0.14188055137857641</c:v>
                </c:pt>
                <c:pt idx="13">
                  <c:v>-0.14196588591334411</c:v>
                </c:pt>
                <c:pt idx="14">
                  <c:v>-0.14752405447573205</c:v>
                </c:pt>
                <c:pt idx="15">
                  <c:v>-0.13725457550626916</c:v>
                </c:pt>
                <c:pt idx="16">
                  <c:v>-0.13872493117568849</c:v>
                </c:pt>
                <c:pt idx="17">
                  <c:v>-0.13926500147671989</c:v>
                </c:pt>
                <c:pt idx="18">
                  <c:v>-0.1379421624027827</c:v>
                </c:pt>
                <c:pt idx="19">
                  <c:v>-0.13949609858847997</c:v>
                </c:pt>
                <c:pt idx="20">
                  <c:v>-0.13733435140333219</c:v>
                </c:pt>
                <c:pt idx="21">
                  <c:v>-0.14042313833863643</c:v>
                </c:pt>
                <c:pt idx="22">
                  <c:v>-0.15107230262112487</c:v>
                </c:pt>
                <c:pt idx="23">
                  <c:v>-0.14590484771019085</c:v>
                </c:pt>
                <c:pt idx="24">
                  <c:v>-0.15321964589946627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-4.959315404070324E-2</c:v>
                </c:pt>
                <c:pt idx="1">
                  <c:v>2.5518207792212823E-3</c:v>
                </c:pt>
                <c:pt idx="2">
                  <c:v>-7.0770517718929202E-3</c:v>
                </c:pt>
                <c:pt idx="3">
                  <c:v>-2.0203537253466815E-3</c:v>
                </c:pt>
                <c:pt idx="4">
                  <c:v>1.3724628619948857E-2</c:v>
                </c:pt>
                <c:pt idx="5">
                  <c:v>1.0886003781276165E-2</c:v>
                </c:pt>
                <c:pt idx="6">
                  <c:v>-4.1274389670058129E-3</c:v>
                </c:pt>
                <c:pt idx="7">
                  <c:v>3.4267485032088334E-3</c:v>
                </c:pt>
                <c:pt idx="8">
                  <c:v>1.0363853449318719E-2</c:v>
                </c:pt>
                <c:pt idx="9">
                  <c:v>-2.2564290725467885E-4</c:v>
                </c:pt>
                <c:pt idx="10">
                  <c:v>-2.2564290725467885E-4</c:v>
                </c:pt>
                <c:pt idx="11">
                  <c:v>-2.2564290725467885E-4</c:v>
                </c:pt>
                <c:pt idx="12">
                  <c:v>-2.2564290725467885E-4</c:v>
                </c:pt>
                <c:pt idx="13">
                  <c:v>-2.2564290725467885E-4</c:v>
                </c:pt>
                <c:pt idx="14">
                  <c:v>-5.8590509134352721E-3</c:v>
                </c:pt>
                <c:pt idx="15">
                  <c:v>1.2509858790917582E-2</c:v>
                </c:pt>
                <c:pt idx="16">
                  <c:v>-8.4031344864732402E-4</c:v>
                </c:pt>
                <c:pt idx="17">
                  <c:v>2.6671880876090123E-4</c:v>
                </c:pt>
                <c:pt idx="18">
                  <c:v>2.5017094558363144E-3</c:v>
                </c:pt>
                <c:pt idx="19">
                  <c:v>-1.1135722653961089E-3</c:v>
                </c:pt>
                <c:pt idx="20">
                  <c:v>3.8294920068666547E-3</c:v>
                </c:pt>
                <c:pt idx="21">
                  <c:v>-3.0775722897172543E-3</c:v>
                </c:pt>
                <c:pt idx="22">
                  <c:v>-1.238436949986667E-2</c:v>
                </c:pt>
                <c:pt idx="23">
                  <c:v>6.9929875650767146E-3</c:v>
                </c:pt>
                <c:pt idx="24">
                  <c:v>-8.2696776350317091E-3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933888"/>
        <c:axId val="-852942048"/>
      </c:lineChart>
      <c:catAx>
        <c:axId val="-852942592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852928992"/>
        <c:crosses val="autoZero"/>
        <c:auto val="0"/>
        <c:lblAlgn val="ctr"/>
        <c:lblOffset val="100"/>
        <c:noMultiLvlLbl val="0"/>
      </c:catAx>
      <c:valAx>
        <c:axId val="-8529289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852942592"/>
        <c:crosses val="autoZero"/>
        <c:crossBetween val="between"/>
      </c:valAx>
      <c:valAx>
        <c:axId val="-85294204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852933888"/>
        <c:crosses val="max"/>
        <c:crossBetween val="between"/>
      </c:valAx>
      <c:catAx>
        <c:axId val="-852933888"/>
        <c:scaling>
          <c:orientation val="minMax"/>
        </c:scaling>
        <c:delete val="1"/>
        <c:axPos val="b"/>
        <c:majorTickMark val="out"/>
        <c:minorTickMark val="none"/>
        <c:tickLblPos val="nextTo"/>
        <c:crossAx val="-85294204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檀显峰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檀显峰!$U$33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檀显峰!$U$34:$U$65</c:f>
              <c:numCache>
                <c:formatCode>_ * #,##0.0_ ;_ * \-#,##0.0_ ;_ * "-"??_ ;_ @_ </c:formatCode>
                <c:ptCount val="32"/>
                <c:pt idx="0">
                  <c:v>18.776</c:v>
                </c:pt>
                <c:pt idx="1">
                  <c:v>18.952000000000002</c:v>
                </c:pt>
                <c:pt idx="2">
                  <c:v>18.580000000000002</c:v>
                </c:pt>
                <c:pt idx="3">
                  <c:v>18.472000000000001</c:v>
                </c:pt>
                <c:pt idx="4">
                  <c:v>18.923999999999999</c:v>
                </c:pt>
                <c:pt idx="5">
                  <c:v>19.103999999999999</c:v>
                </c:pt>
                <c:pt idx="6">
                  <c:v>18.795999999999999</c:v>
                </c:pt>
                <c:pt idx="7">
                  <c:v>19.064</c:v>
                </c:pt>
                <c:pt idx="8">
                  <c:v>19.411999999999999</c:v>
                </c:pt>
                <c:pt idx="9">
                  <c:v>19.411999999999999</c:v>
                </c:pt>
                <c:pt idx="10">
                  <c:v>19.411999999999999</c:v>
                </c:pt>
                <c:pt idx="11">
                  <c:v>19.411999999999999</c:v>
                </c:pt>
                <c:pt idx="12">
                  <c:v>19.411999999999999</c:v>
                </c:pt>
                <c:pt idx="13">
                  <c:v>19.411999999999999</c:v>
                </c:pt>
                <c:pt idx="14">
                  <c:v>19.163999999999998</c:v>
                </c:pt>
                <c:pt idx="15">
                  <c:v>9.85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檀显峰!$Q$33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檀显峰!$Q$34:$Q$65</c:f>
              <c:numCache>
                <c:formatCode>0_);[Red]\(0\)</c:formatCode>
                <c:ptCount val="32"/>
                <c:pt idx="0">
                  <c:v>18.776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19.103999999999999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19.411999999999999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852940960"/>
        <c:axId val="-852948032"/>
      </c:barChart>
      <c:lineChart>
        <c:grouping val="standard"/>
        <c:varyColors val="0"/>
        <c:ser>
          <c:idx val="0"/>
          <c:order val="0"/>
          <c:tx>
            <c:strRef>
              <c:f>檀显峰!$R$33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檀显峰!$R$34:$R$65</c:f>
              <c:numCache>
                <c:formatCode>_ * #,##0.0_ ;_ * \-#,##0.0_ ;_ * "-"??_ ;_ @_ </c:formatCode>
                <c:ptCount val="32"/>
                <c:pt idx="0">
                  <c:v>3.7940060622717779</c:v>
                </c:pt>
                <c:pt idx="1">
                  <c:v>4.1413101048262222</c:v>
                </c:pt>
                <c:pt idx="2">
                  <c:v>3.3927359251584441</c:v>
                </c:pt>
                <c:pt idx="3">
                  <c:v>3.1721030788240001</c:v>
                </c:pt>
                <c:pt idx="4">
                  <c:v>4.0713457880451109</c:v>
                </c:pt>
                <c:pt idx="5">
                  <c:v>4.4171343601528887</c:v>
                </c:pt>
                <c:pt idx="6">
                  <c:v>3.7965459582628887</c:v>
                </c:pt>
                <c:pt idx="7">
                  <c:v>4.3278295563728886</c:v>
                </c:pt>
                <c:pt idx="8">
                  <c:v>5.0190953767051116</c:v>
                </c:pt>
                <c:pt idx="9">
                  <c:v>5.0144385303706667</c:v>
                </c:pt>
                <c:pt idx="10">
                  <c:v>5.0004679913673327</c:v>
                </c:pt>
                <c:pt idx="11">
                  <c:v>4.9958111450328877</c:v>
                </c:pt>
                <c:pt idx="12">
                  <c:v>4.9911542986984454</c:v>
                </c:pt>
                <c:pt idx="13">
                  <c:v>4.9864974523640004</c:v>
                </c:pt>
                <c:pt idx="14">
                  <c:v>4.4858957171406662</c:v>
                </c:pt>
                <c:pt idx="15">
                  <c:v>-4.3577625018626662</c:v>
                </c:pt>
                <c:pt idx="16">
                  <c:v>-14.206388497014888</c:v>
                </c:pt>
                <c:pt idx="17">
                  <c:v>-14.206679166157333</c:v>
                </c:pt>
                <c:pt idx="18">
                  <c:v>-14.206969835299777</c:v>
                </c:pt>
                <c:pt idx="19">
                  <c:v>-14.207260504442221</c:v>
                </c:pt>
                <c:pt idx="20">
                  <c:v>-14.208132511869556</c:v>
                </c:pt>
                <c:pt idx="21">
                  <c:v>-14.208423181012</c:v>
                </c:pt>
                <c:pt idx="22">
                  <c:v>-14.208713850154444</c:v>
                </c:pt>
                <c:pt idx="23">
                  <c:v>-14.209004519296888</c:v>
                </c:pt>
                <c:pt idx="24">
                  <c:v>-14.209295188439333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檀显峰!$V$33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檀显峰!$G$33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檀显峰!$G$34:$G$65</c:f>
              <c:numCache>
                <c:formatCode>0.00</c:formatCode>
                <c:ptCount val="32"/>
                <c:pt idx="0">
                  <c:v>-20.881937352233336</c:v>
                </c:pt>
                <c:pt idx="1">
                  <c:v>1.7130404255444445</c:v>
                </c:pt>
                <c:pt idx="2">
                  <c:v>-3.7657417966777778</c:v>
                </c:pt>
                <c:pt idx="3">
                  <c:v>-1.1263284633444444</c:v>
                </c:pt>
                <c:pt idx="4">
                  <c:v>4.4724270922111113</c:v>
                </c:pt>
                <c:pt idx="5">
                  <c:v>1.7530315366555556</c:v>
                </c:pt>
                <c:pt idx="6">
                  <c:v>-3.1258840189000003</c:v>
                </c:pt>
                <c:pt idx="7">
                  <c:v>2.6328359811000004</c:v>
                </c:pt>
                <c:pt idx="8">
                  <c:v>3.4326582033222222</c:v>
                </c:pt>
                <c:pt idx="9">
                  <c:v>-4.6568463344444443E-2</c:v>
                </c:pt>
                <c:pt idx="10">
                  <c:v>-4.6568463344444443E-2</c:v>
                </c:pt>
                <c:pt idx="11">
                  <c:v>-4.6568463344444443E-2</c:v>
                </c:pt>
                <c:pt idx="12">
                  <c:v>-4.6568463344444443E-2</c:v>
                </c:pt>
                <c:pt idx="13">
                  <c:v>-4.6568463344444443E-2</c:v>
                </c:pt>
                <c:pt idx="14">
                  <c:v>-2.5260173522333331</c:v>
                </c:pt>
                <c:pt idx="15">
                  <c:v>4.7954525144333333</c:v>
                </c:pt>
                <c:pt idx="16">
                  <c:v>1.3740048477777779E-2</c:v>
                </c:pt>
                <c:pt idx="17">
                  <c:v>-2.9066914244444447E-3</c:v>
                </c:pt>
                <c:pt idx="18">
                  <c:v>-2.9066914244444447E-3</c:v>
                </c:pt>
                <c:pt idx="19">
                  <c:v>-2.9066914244444447E-3</c:v>
                </c:pt>
                <c:pt idx="20">
                  <c:v>-2.9066914244444447E-3</c:v>
                </c:pt>
                <c:pt idx="21">
                  <c:v>-2.9066914244444447E-3</c:v>
                </c:pt>
                <c:pt idx="22">
                  <c:v>-2.9066914244444447E-3</c:v>
                </c:pt>
                <c:pt idx="23">
                  <c:v>-2.9066914244444447E-3</c:v>
                </c:pt>
                <c:pt idx="24">
                  <c:v>-2.9066914244444447E-3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檀显峰!$E$33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檀显峰!$E$34:$E$65</c:f>
              <c:numCache>
                <c:formatCode>0.00</c:formatCode>
                <c:ptCount val="32"/>
                <c:pt idx="0">
                  <c:v>-149.81993937728222</c:v>
                </c:pt>
                <c:pt idx="1">
                  <c:v>-148.10689895173778</c:v>
                </c:pt>
                <c:pt idx="2">
                  <c:v>-151.87264074841553</c:v>
                </c:pt>
                <c:pt idx="3">
                  <c:v>-152.99896921176</c:v>
                </c:pt>
                <c:pt idx="4">
                  <c:v>-148.52654211954888</c:v>
                </c:pt>
                <c:pt idx="5">
                  <c:v>-146.8686563984711</c:v>
                </c:pt>
                <c:pt idx="6">
                  <c:v>-149.9945404173711</c:v>
                </c:pt>
                <c:pt idx="7">
                  <c:v>-147.36170443627111</c:v>
                </c:pt>
                <c:pt idx="8">
                  <c:v>-143.92904623294891</c:v>
                </c:pt>
                <c:pt idx="9">
                  <c:v>-143.97561469629332</c:v>
                </c:pt>
                <c:pt idx="10">
                  <c:v>-144.11532008632665</c:v>
                </c:pt>
                <c:pt idx="11">
                  <c:v>-144.16188854967109</c:v>
                </c:pt>
                <c:pt idx="12">
                  <c:v>-144.20845701301553</c:v>
                </c:pt>
                <c:pt idx="13">
                  <c:v>-144.25502547635998</c:v>
                </c:pt>
                <c:pt idx="14">
                  <c:v>-146.78104282859331</c:v>
                </c:pt>
                <c:pt idx="15">
                  <c:v>-142.07762501862666</c:v>
                </c:pt>
                <c:pt idx="16">
                  <c:v>-142.06388497014888</c:v>
                </c:pt>
                <c:pt idx="17">
                  <c:v>-142.06679166157332</c:v>
                </c:pt>
                <c:pt idx="18">
                  <c:v>-142.06969835299776</c:v>
                </c:pt>
                <c:pt idx="19">
                  <c:v>-142.0726050444222</c:v>
                </c:pt>
                <c:pt idx="20">
                  <c:v>-142.08132511869556</c:v>
                </c:pt>
                <c:pt idx="21">
                  <c:v>-142.08423181012</c:v>
                </c:pt>
                <c:pt idx="22">
                  <c:v>-142.08713850154444</c:v>
                </c:pt>
                <c:pt idx="23">
                  <c:v>-142.09004519296889</c:v>
                </c:pt>
                <c:pt idx="24">
                  <c:v>-142.09295188439333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940960"/>
        <c:axId val="-852948032"/>
      </c:lineChart>
      <c:lineChart>
        <c:grouping val="standard"/>
        <c:varyColors val="0"/>
        <c:ser>
          <c:idx val="5"/>
          <c:order val="4"/>
          <c:tx>
            <c:strRef>
              <c:f>檀显峰!$H$33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檀显峰!$H$34:$H$65</c:f>
              <c:numCache>
                <c:formatCode>0.00%</c:formatCode>
                <c:ptCount val="32"/>
                <c:pt idx="0">
                  <c:v>-0.75165395368538923</c:v>
                </c:pt>
                <c:pt idx="1">
                  <c:v>-0.72947175169763123</c:v>
                </c:pt>
                <c:pt idx="2">
                  <c:v>-0.73764522602955385</c:v>
                </c:pt>
                <c:pt idx="3">
                  <c:v>-0.7346579338153939</c:v>
                </c:pt>
                <c:pt idx="4">
                  <c:v>-0.70520601687039863</c:v>
                </c:pt>
                <c:pt idx="5">
                  <c:v>-0.69021097646617802</c:v>
                </c:pt>
                <c:pt idx="6">
                  <c:v>-0.69919433075215454</c:v>
                </c:pt>
                <c:pt idx="7">
                  <c:v>-0.68154383635122562</c:v>
                </c:pt>
                <c:pt idx="8">
                  <c:v>-0.66048203173857833</c:v>
                </c:pt>
                <c:pt idx="9">
                  <c:v>-0.65609557785627448</c:v>
                </c:pt>
                <c:pt idx="10">
                  <c:v>-0.65262103652936365</c:v>
                </c:pt>
                <c:pt idx="11">
                  <c:v>-0.64913770603152443</c:v>
                </c:pt>
                <c:pt idx="12">
                  <c:v>-0.64600966665225845</c:v>
                </c:pt>
                <c:pt idx="13">
                  <c:v>-0.64318771666332075</c:v>
                </c:pt>
                <c:pt idx="14">
                  <c:v>-0.65192603658342974</c:v>
                </c:pt>
                <c:pt idx="15">
                  <c:v>-0.63892674854902476</c:v>
                </c:pt>
                <c:pt idx="16">
                  <c:v>-0.65725778659488987</c:v>
                </c:pt>
                <c:pt idx="17">
                  <c:v>-0.65727123438686275</c:v>
                </c:pt>
                <c:pt idx="18">
                  <c:v>-0.65728468217883562</c:v>
                </c:pt>
                <c:pt idx="19">
                  <c:v>-0.6572981299708085</c:v>
                </c:pt>
                <c:pt idx="20">
                  <c:v>-0.65733847334672735</c:v>
                </c:pt>
                <c:pt idx="21">
                  <c:v>-0.65735192113870022</c:v>
                </c:pt>
                <c:pt idx="22">
                  <c:v>-0.6573653689306731</c:v>
                </c:pt>
                <c:pt idx="23">
                  <c:v>-0.6573788167226462</c:v>
                </c:pt>
                <c:pt idx="24">
                  <c:v>-0.65739226451461907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檀显峰!$X$33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檀显峰!$M$33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檀显峰!$F$33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檀显峰!$F$34:$F$65</c:f>
              <c:numCache>
                <c:formatCode>0.00%</c:formatCode>
                <c:ptCount val="32"/>
                <c:pt idx="0">
                  <c:v>-0.11121611286873313</c:v>
                </c:pt>
                <c:pt idx="1">
                  <c:v>9.0388371968364526E-3</c:v>
                </c:pt>
                <c:pt idx="2">
                  <c:v>-2.0267716882011722E-2</c:v>
                </c:pt>
                <c:pt idx="3">
                  <c:v>-6.0974905984432894E-3</c:v>
                </c:pt>
                <c:pt idx="4">
                  <c:v>2.3633624456833185E-2</c:v>
                </c:pt>
                <c:pt idx="5">
                  <c:v>9.1762538560278255E-3</c:v>
                </c:pt>
                <c:pt idx="6">
                  <c:v>-1.6630581075228773E-2</c:v>
                </c:pt>
                <c:pt idx="7">
                  <c:v>1.3810511860574907E-2</c:v>
                </c:pt>
                <c:pt idx="8">
                  <c:v>1.768317640285505E-2</c:v>
                </c:pt>
                <c:pt idx="9">
                  <c:v>-2.3989523668063284E-4</c:v>
                </c:pt>
                <c:pt idx="10">
                  <c:v>-2.3989523668063284E-4</c:v>
                </c:pt>
                <c:pt idx="11">
                  <c:v>-2.3989523668063284E-4</c:v>
                </c:pt>
                <c:pt idx="12">
                  <c:v>-2.3989523668063284E-4</c:v>
                </c:pt>
                <c:pt idx="13">
                  <c:v>-2.3989523668063284E-4</c:v>
                </c:pt>
                <c:pt idx="14">
                  <c:v>-1.3181054854066652E-2</c:v>
                </c:pt>
                <c:pt idx="15">
                  <c:v>4.8684797100846028E-2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941504"/>
        <c:axId val="-852956192"/>
      </c:lineChart>
      <c:catAx>
        <c:axId val="-85294096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852948032"/>
        <c:crosses val="autoZero"/>
        <c:auto val="0"/>
        <c:lblAlgn val="ctr"/>
        <c:lblOffset val="100"/>
        <c:noMultiLvlLbl val="0"/>
      </c:catAx>
      <c:valAx>
        <c:axId val="-8529480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852940960"/>
        <c:crosses val="autoZero"/>
        <c:crossBetween val="between"/>
      </c:valAx>
      <c:valAx>
        <c:axId val="-85295619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852941504"/>
        <c:crosses val="max"/>
        <c:crossBetween val="between"/>
      </c:valAx>
      <c:catAx>
        <c:axId val="-852941504"/>
        <c:scaling>
          <c:orientation val="minMax"/>
        </c:scaling>
        <c:delete val="1"/>
        <c:axPos val="b"/>
        <c:majorTickMark val="out"/>
        <c:minorTickMark val="none"/>
        <c:tickLblPos val="nextTo"/>
        <c:crossAx val="-85295619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56030</xdr:colOff>
      <xdr:row>0</xdr:row>
      <xdr:rowOff>78442</xdr:rowOff>
    </xdr:from>
    <xdr:to>
      <xdr:col>14</xdr:col>
      <xdr:colOff>552450</xdr:colOff>
      <xdr:row>39</xdr:row>
      <xdr:rowOff>47625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40</xdr:row>
      <xdr:rowOff>95250</xdr:rowOff>
    </xdr:from>
    <xdr:to>
      <xdr:col>14</xdr:col>
      <xdr:colOff>581025</xdr:colOff>
      <xdr:row>79</xdr:row>
      <xdr:rowOff>104776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0.61084</cdr:x>
      <cdr:y>0.00528</cdr:y>
    </cdr:from>
    <cdr:to>
      <cdr:x>0.91307</cdr:x>
      <cdr:y>0.16021</cdr:y>
    </cdr:to>
    <cdr:pic>
      <cdr:nvPicPr>
        <cdr:cNvPr id="6" name="图片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146803" y="33618"/>
          <a:ext cx="3041340" cy="9861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"/>
  <sheetViews>
    <sheetView tabSelected="1" view="pageBreakPreview" zoomScaleNormal="85" zoomScaleSheetLayoutView="100" workbookViewId="0">
      <selection activeCell="P3" sqref="P3"/>
    </sheetView>
  </sheetViews>
  <sheetFormatPr defaultRowHeight="13.5" x14ac:dyDescent="0.15"/>
  <cols>
    <col min="1" max="1" width="9" style="36"/>
  </cols>
  <sheetData>
    <row r="13" spans="1:1" s="38" customFormat="1" x14ac:dyDescent="0.15">
      <c r="A13" s="37"/>
    </row>
  </sheetData>
  <phoneticPr fontId="2" type="noConversion"/>
  <pageMargins left="0.53" right="0.49" top="0.52" bottom="0.48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L60" sqref="L60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10.62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6.7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8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999.176064</v>
      </c>
      <c r="D34" s="17">
        <v>822.27954550920663</v>
      </c>
      <c r="E34" s="17">
        <v>-176.89651849079331</v>
      </c>
      <c r="F34" s="23">
        <v>-4.959315404070324E-2</v>
      </c>
      <c r="G34" s="53">
        <v>-49.552292455735554</v>
      </c>
      <c r="H34" s="23">
        <v>-0.16882154570641242</v>
      </c>
      <c r="I34" s="30">
        <v>999.176064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99.917606399999997</v>
      </c>
      <c r="R34" s="25">
        <f>D34/$W$32</f>
        <v>82.227954550920657</v>
      </c>
      <c r="S34" s="25">
        <f>G34</f>
        <v>-49.552292455735554</v>
      </c>
      <c r="T34" s="26">
        <f>H34</f>
        <v>-0.16882154570641242</v>
      </c>
      <c r="U34" s="35">
        <f>I34/$W$32</f>
        <v>99.917606399999997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827.62612467302654</v>
      </c>
      <c r="E35" s="17">
        <v>-174.33968132697333</v>
      </c>
      <c r="F35" s="23">
        <v>2.5518207792212823E-3</v>
      </c>
      <c r="G35" s="53">
        <v>2.55683716382</v>
      </c>
      <c r="H35" s="23">
        <v>-0.16626919187329658</v>
      </c>
      <c r="I35" s="30">
        <v>1001.965806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82.76261246730266</v>
      </c>
      <c r="S35" s="25">
        <f t="shared" ref="S35:T58" si="1">G35</f>
        <v>2.55683716382</v>
      </c>
      <c r="T35" s="26">
        <f t="shared" si="1"/>
        <v>-0.16626919187329658</v>
      </c>
      <c r="U35" s="35">
        <f t="shared" ref="U35:W58" si="2">I35/$W$32</f>
        <v>100.1965806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813.77138555373563</v>
      </c>
      <c r="E36" s="17">
        <v>-181.38243644626445</v>
      </c>
      <c r="F36" s="23">
        <v>-7.0770517718929202E-3</v>
      </c>
      <c r="G36" s="53">
        <v>-7.0427551192911109</v>
      </c>
      <c r="H36" s="23">
        <v>-0.17297364023951084</v>
      </c>
      <c r="I36" s="30">
        <v>995.15382199999999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81.377138555373563</v>
      </c>
      <c r="S36" s="25">
        <f t="shared" si="1"/>
        <v>-7.0427551192911109</v>
      </c>
      <c r="T36" s="26">
        <f t="shared" si="1"/>
        <v>-0.17297364023951084</v>
      </c>
      <c r="U36" s="35">
        <f t="shared" si="2"/>
        <v>99.515382200000005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809.98932312377769</v>
      </c>
      <c r="E37" s="17">
        <v>-183.38941287622222</v>
      </c>
      <c r="F37" s="23">
        <v>-2.0203537253466815E-3</v>
      </c>
      <c r="G37" s="53">
        <v>-2.0069764299577777</v>
      </c>
      <c r="H37" s="23">
        <v>-0.17489807524414464</v>
      </c>
      <c r="I37" s="30">
        <v>993.378736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80.998932312377775</v>
      </c>
      <c r="S37" s="25">
        <f t="shared" si="1"/>
        <v>-2.0069764299577777</v>
      </c>
      <c r="T37" s="26">
        <f t="shared" si="1"/>
        <v>-0.17489807524414464</v>
      </c>
      <c r="U37" s="35">
        <f t="shared" si="2"/>
        <v>99.337873599999995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837.87823730537559</v>
      </c>
      <c r="E38" s="17">
        <v>-169.56266069462444</v>
      </c>
      <c r="F38" s="23">
        <v>1.3724628619948857E-2</v>
      </c>
      <c r="G38" s="53">
        <v>13.826752181597778</v>
      </c>
      <c r="H38" s="23">
        <v>-0.16157548071803587</v>
      </c>
      <c r="I38" s="30">
        <v>1007.4408979999999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83.787823730537554</v>
      </c>
      <c r="S38" s="25">
        <f t="shared" si="1"/>
        <v>13.826752181597778</v>
      </c>
      <c r="T38" s="26">
        <f t="shared" si="1"/>
        <v>-0.16157548071803587</v>
      </c>
      <c r="U38" s="35">
        <f t="shared" si="2"/>
        <v>100.7440898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1018.76599</v>
      </c>
      <c r="D39" s="17">
        <v>859.82280008794658</v>
      </c>
      <c r="E39" s="17">
        <v>-158.94318991205333</v>
      </c>
      <c r="F39" s="23">
        <v>1.0886003781276165E-2</v>
      </c>
      <c r="G39" s="53">
        <v>11.090290419375556</v>
      </c>
      <c r="H39" s="23">
        <v>-0.1512428872875396</v>
      </c>
      <c r="I39" s="30">
        <v>1018.76599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101.876599</v>
      </c>
      <c r="R39" s="25">
        <f t="shared" si="0"/>
        <v>85.98228000879466</v>
      </c>
      <c r="S39" s="25">
        <f t="shared" si="1"/>
        <v>11.090290419375556</v>
      </c>
      <c r="T39" s="26">
        <f t="shared" si="1"/>
        <v>-0.1512428872875396</v>
      </c>
      <c r="U39" s="35">
        <f t="shared" si="2"/>
        <v>101.876599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851.67708256243327</v>
      </c>
      <c r="E40" s="17">
        <v>-163.13175143756666</v>
      </c>
      <c r="F40" s="23">
        <v>-4.1274389670058129E-3</v>
      </c>
      <c r="G40" s="53">
        <v>-4.1885615255133333</v>
      </c>
      <c r="H40" s="23">
        <v>-0.15507013310699705</v>
      </c>
      <c r="I40" s="30">
        <v>1014.808834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85.16770825624333</v>
      </c>
      <c r="S40" s="25">
        <f t="shared" si="1"/>
        <v>-4.1885615255133333</v>
      </c>
      <c r="T40" s="26">
        <f t="shared" si="1"/>
        <v>-0.15507013310699705</v>
      </c>
      <c r="U40" s="35">
        <f t="shared" si="2"/>
        <v>101.48088340000001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858.89070225425326</v>
      </c>
      <c r="E41" s="17">
        <v>-159.64149774574665</v>
      </c>
      <c r="F41" s="23">
        <v>3.4267485032088334E-3</v>
      </c>
      <c r="G41" s="53">
        <v>3.4902536918200004</v>
      </c>
      <c r="H41" s="23">
        <v>-0.15158506474607913</v>
      </c>
      <c r="I41" s="30">
        <v>1018.5322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85.889070225425328</v>
      </c>
      <c r="S41" s="25">
        <f t="shared" si="1"/>
        <v>3.4902536918200004</v>
      </c>
      <c r="T41" s="26">
        <f t="shared" si="1"/>
        <v>-0.15158506474607913</v>
      </c>
      <c r="U41" s="35">
        <f t="shared" si="2"/>
        <v>101.85321999999999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880.46325433185109</v>
      </c>
      <c r="E42" s="17">
        <v>-148.97257566814889</v>
      </c>
      <c r="F42" s="23">
        <v>1.0363853449318719E-2</v>
      </c>
      <c r="G42" s="53">
        <v>10.668922077597777</v>
      </c>
      <c r="H42" s="23">
        <v>-0.14123828088012239</v>
      </c>
      <c r="I42" s="30">
        <v>1029.4358299999999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88.046325433185103</v>
      </c>
      <c r="S42" s="25">
        <f t="shared" si="1"/>
        <v>10.668922077597777</v>
      </c>
      <c r="T42" s="26">
        <f t="shared" si="1"/>
        <v>-0.14123828088012239</v>
      </c>
      <c r="U42" s="35">
        <f t="shared" si="2"/>
        <v>102.94358299999999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880.23096943833764</v>
      </c>
      <c r="E43" s="17">
        <v>-149.2048605616622</v>
      </c>
      <c r="F43" s="23">
        <v>-2.2564290725467885E-4</v>
      </c>
      <c r="G43" s="53">
        <v>-0.23228489351333334</v>
      </c>
      <c r="H43" s="23">
        <v>-0.14126411860682839</v>
      </c>
      <c r="I43" s="30">
        <v>1029.4358299999999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88.023096943833764</v>
      </c>
      <c r="S43" s="25">
        <f t="shared" si="1"/>
        <v>-0.23228489351333334</v>
      </c>
      <c r="T43" s="26">
        <f t="shared" si="1"/>
        <v>-0.14126411860682839</v>
      </c>
      <c r="U43" s="35">
        <f t="shared" si="2"/>
        <v>102.94358299999999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1029.4358299999999</v>
      </c>
      <c r="D44" s="17">
        <v>879.53411475779762</v>
      </c>
      <c r="E44" s="17">
        <v>-149.90171524220221</v>
      </c>
      <c r="F44" s="23">
        <v>-2.2564290725467885E-4</v>
      </c>
      <c r="G44" s="53">
        <v>-0.23228489351333334</v>
      </c>
      <c r="H44" s="23">
        <v>-0.14174765250720589</v>
      </c>
      <c r="I44" s="30">
        <v>1029.4358299999999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102.94358299999999</v>
      </c>
      <c r="R44" s="25">
        <f t="shared" si="0"/>
        <v>87.95341147577976</v>
      </c>
      <c r="S44" s="25">
        <f t="shared" si="1"/>
        <v>-0.23228489351333334</v>
      </c>
      <c r="T44" s="26">
        <f t="shared" si="1"/>
        <v>-0.14174765250720589</v>
      </c>
      <c r="U44" s="35">
        <f t="shared" si="2"/>
        <v>102.94358299999999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879.3018298642844</v>
      </c>
      <c r="E45" s="17">
        <v>-150.13400013571555</v>
      </c>
      <c r="F45" s="23">
        <v>-2.2564290725467885E-4</v>
      </c>
      <c r="G45" s="53">
        <v>-0.23228489351333334</v>
      </c>
      <c r="H45" s="23">
        <v>-0.1418072210829916</v>
      </c>
      <c r="I45" s="30">
        <v>1029.4358299999999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87.930182986428434</v>
      </c>
      <c r="S45" s="25">
        <f t="shared" si="1"/>
        <v>-0.23228489351333334</v>
      </c>
      <c r="T45" s="26">
        <f t="shared" si="1"/>
        <v>-0.1418072210829916</v>
      </c>
      <c r="U45" s="35">
        <f t="shared" si="2"/>
        <v>102.94358299999999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879.06954497077106</v>
      </c>
      <c r="E46" s="17">
        <v>-150.36628502922889</v>
      </c>
      <c r="F46" s="23">
        <v>-2.2564290725467885E-4</v>
      </c>
      <c r="G46" s="53">
        <v>-0.23228489351333334</v>
      </c>
      <c r="H46" s="23">
        <v>-0.14188055137857641</v>
      </c>
      <c r="I46" s="30">
        <v>1029.4358299999999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87.906954497077109</v>
      </c>
      <c r="S46" s="25">
        <f t="shared" si="1"/>
        <v>-0.23228489351333334</v>
      </c>
      <c r="T46" s="26">
        <f t="shared" si="1"/>
        <v>-0.14188055137857641</v>
      </c>
      <c r="U46" s="35">
        <f t="shared" si="2"/>
        <v>102.94358299999999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878.83726007725761</v>
      </c>
      <c r="E47" s="17">
        <v>-150.59856992274223</v>
      </c>
      <c r="F47" s="23">
        <v>-2.2564290725467885E-4</v>
      </c>
      <c r="G47" s="53">
        <v>-0.23228489351333334</v>
      </c>
      <c r="H47" s="23">
        <v>-0.14196588591334411</v>
      </c>
      <c r="I47" s="30">
        <v>1029.4358299999999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87.883726007725755</v>
      </c>
      <c r="S47" s="25">
        <f t="shared" si="1"/>
        <v>-0.23228489351333334</v>
      </c>
      <c r="T47" s="26">
        <f t="shared" si="1"/>
        <v>-0.14196588591334411</v>
      </c>
      <c r="U47" s="35">
        <f t="shared" si="2"/>
        <v>102.94358299999999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867.0728046784111</v>
      </c>
      <c r="E48" s="17">
        <v>-156.5962993215889</v>
      </c>
      <c r="F48" s="23">
        <v>-5.8590509134352721E-3</v>
      </c>
      <c r="G48" s="53">
        <v>-5.9977293988466673</v>
      </c>
      <c r="H48" s="23">
        <v>-0.14752405447573205</v>
      </c>
      <c r="I48" s="30">
        <v>1023.6691039999999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86.707280467841116</v>
      </c>
      <c r="S48" s="25">
        <f t="shared" si="1"/>
        <v>-5.9977293988466673</v>
      </c>
      <c r="T48" s="26">
        <f t="shared" si="1"/>
        <v>-0.14752405447573205</v>
      </c>
      <c r="U48" s="35">
        <f t="shared" si="2"/>
        <v>102.36691039999999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937.65083000000004</v>
      </c>
      <c r="D49" s="17">
        <v>792.32240335920437</v>
      </c>
      <c r="E49" s="17">
        <v>-145.32842664079556</v>
      </c>
      <c r="F49" s="23">
        <v>1.2509858790917582E-2</v>
      </c>
      <c r="G49" s="53">
        <v>11.729879478486666</v>
      </c>
      <c r="H49" s="23">
        <v>-0.13725457550626916</v>
      </c>
      <c r="I49" s="30">
        <v>937.65083000000004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93.765083000000004</v>
      </c>
      <c r="R49" s="25">
        <f t="shared" si="0"/>
        <v>79.232240335920437</v>
      </c>
      <c r="S49" s="25">
        <f t="shared" si="1"/>
        <v>11.729879478486666</v>
      </c>
      <c r="T49" s="26">
        <f t="shared" si="1"/>
        <v>-0.13725457550626916</v>
      </c>
      <c r="U49" s="35">
        <f t="shared" si="2"/>
        <v>93.765083000000004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692.58485738729109</v>
      </c>
      <c r="E50" s="17">
        <v>-146.03312861270888</v>
      </c>
      <c r="F50" s="23">
        <v>-8.4031344864732402E-4</v>
      </c>
      <c r="G50" s="53">
        <v>-0.70470197191333339</v>
      </c>
      <c r="H50" s="23">
        <v>-0.13872493117568849</v>
      </c>
      <c r="I50" s="30">
        <v>838.61798599999997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69.258485738729107</v>
      </c>
      <c r="S50" s="25">
        <f t="shared" si="1"/>
        <v>-0.70470197191333339</v>
      </c>
      <c r="T50" s="26">
        <f t="shared" si="1"/>
        <v>-0.13872493117568849</v>
      </c>
      <c r="U50" s="35">
        <f t="shared" si="2"/>
        <v>83.8617986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693.22114259903105</v>
      </c>
      <c r="E51" s="17">
        <v>-145.80934340096888</v>
      </c>
      <c r="F51" s="23">
        <v>2.6671880876090123E-4</v>
      </c>
      <c r="G51" s="53">
        <v>0.22378521174000002</v>
      </c>
      <c r="H51" s="23">
        <v>-0.13926500147671989</v>
      </c>
      <c r="I51" s="30">
        <v>839.030486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69.322114259903103</v>
      </c>
      <c r="S51" s="25">
        <f t="shared" si="1"/>
        <v>0.22378521174000002</v>
      </c>
      <c r="T51" s="26">
        <f t="shared" si="1"/>
        <v>-0.13926500147671989</v>
      </c>
      <c r="U51" s="35">
        <f t="shared" si="2"/>
        <v>83.903048600000005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697.61977372588217</v>
      </c>
      <c r="E52" s="17">
        <v>-143.70459427411777</v>
      </c>
      <c r="F52" s="23">
        <v>2.5017094558363144E-3</v>
      </c>
      <c r="G52" s="53">
        <v>2.1047491268511109</v>
      </c>
      <c r="H52" s="23">
        <v>-0.1379421624027827</v>
      </c>
      <c r="I52" s="30">
        <v>841.32436800000005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69.76197737258822</v>
      </c>
      <c r="S52" s="25">
        <f t="shared" si="1"/>
        <v>2.1047491268511109</v>
      </c>
      <c r="T52" s="26">
        <f t="shared" si="1"/>
        <v>-0.1379421624027827</v>
      </c>
      <c r="U52" s="35">
        <f t="shared" si="2"/>
        <v>84.132436800000008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695.93614473451112</v>
      </c>
      <c r="E53" s="17">
        <v>-144.64063726548889</v>
      </c>
      <c r="F53" s="23">
        <v>-1.1135722653961089E-3</v>
      </c>
      <c r="G53" s="53">
        <v>-0.93604299137111113</v>
      </c>
      <c r="H53" s="23">
        <v>-0.13949609858847997</v>
      </c>
      <c r="I53" s="30">
        <v>840.57678199999998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69.593614473451112</v>
      </c>
      <c r="S53" s="25">
        <f t="shared" si="1"/>
        <v>-0.93604299137111113</v>
      </c>
      <c r="T53" s="26">
        <f t="shared" si="1"/>
        <v>-0.13949609858847997</v>
      </c>
      <c r="U53" s="35">
        <f t="shared" si="2"/>
        <v>84.057678199999998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843.99824999999998</v>
      </c>
      <c r="D54" s="17">
        <v>702.2127833039533</v>
      </c>
      <c r="E54" s="17">
        <v>-141.78546669604668</v>
      </c>
      <c r="F54" s="23">
        <v>3.8294920068666547E-3</v>
      </c>
      <c r="G54" s="53">
        <v>3.2320845521844443</v>
      </c>
      <c r="H54" s="23">
        <v>-0.13733435140333219</v>
      </c>
      <c r="I54" s="30">
        <v>843.99824999999998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84.399824999999993</v>
      </c>
      <c r="R54" s="25">
        <f t="shared" si="0"/>
        <v>70.221278330395336</v>
      </c>
      <c r="S54" s="25">
        <f t="shared" si="1"/>
        <v>3.2320845521844443</v>
      </c>
      <c r="T54" s="26">
        <f t="shared" si="1"/>
        <v>-0.13733435140333219</v>
      </c>
      <c r="U54" s="35">
        <f t="shared" si="2"/>
        <v>84.399824999999993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697.2207259565821</v>
      </c>
      <c r="E55" s="17">
        <v>-144.37554004341777</v>
      </c>
      <c r="F55" s="23">
        <v>-3.0775722897172543E-3</v>
      </c>
      <c r="G55" s="53">
        <v>-2.5900733473711113</v>
      </c>
      <c r="H55" s="23">
        <v>-0.14042313833863643</v>
      </c>
      <c r="I55" s="30">
        <v>841.59626600000001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69.722072595658204</v>
      </c>
      <c r="S55" s="25">
        <f t="shared" si="1"/>
        <v>-2.5900733473711113</v>
      </c>
      <c r="T55" s="26">
        <f t="shared" si="1"/>
        <v>-0.14042313833863643</v>
      </c>
      <c r="U55" s="35">
        <f t="shared" si="2"/>
        <v>84.159626599999996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676.81226173365553</v>
      </c>
      <c r="E56" s="17">
        <v>-154.67296026634443</v>
      </c>
      <c r="F56" s="23">
        <v>-1.238436949986667E-2</v>
      </c>
      <c r="G56" s="53">
        <v>-10.297420222926666</v>
      </c>
      <c r="H56" s="23">
        <v>-0.15107230262112487</v>
      </c>
      <c r="I56" s="30">
        <v>831.48522200000002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67.681226173365559</v>
      </c>
      <c r="S56" s="25">
        <f t="shared" si="1"/>
        <v>-10.297420222926666</v>
      </c>
      <c r="T56" s="26">
        <f t="shared" si="1"/>
        <v>-0.15107230262112487</v>
      </c>
      <c r="U56" s="35">
        <f t="shared" si="2"/>
        <v>83.148522200000002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688.71593087472888</v>
      </c>
      <c r="E57" s="17">
        <v>-148.81610912527111</v>
      </c>
      <c r="F57" s="23">
        <v>6.9929875650767146E-3</v>
      </c>
      <c r="G57" s="53">
        <v>5.8568511410733333</v>
      </c>
      <c r="H57" s="23">
        <v>-0.14590484771019085</v>
      </c>
      <c r="I57" s="30">
        <v>837.53204000000005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68.871593087472888</v>
      </c>
      <c r="S57" s="25">
        <f t="shared" si="1"/>
        <v>5.8568511410733333</v>
      </c>
      <c r="T57" s="26">
        <f t="shared" si="1"/>
        <v>-0.14590484771019085</v>
      </c>
      <c r="U57" s="35">
        <f t="shared" si="2"/>
        <v>83.753204000000011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675.16137302202446</v>
      </c>
      <c r="E58" s="17">
        <v>-155.68695697797554</v>
      </c>
      <c r="F58" s="23">
        <v>-8.2696776350317091E-3</v>
      </c>
      <c r="G58" s="53">
        <v>-6.8708478527044443</v>
      </c>
      <c r="H58" s="23">
        <v>-0.15321964589946627</v>
      </c>
      <c r="I58" s="30">
        <v>830.84833000000003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67.516137302202452</v>
      </c>
      <c r="S58" s="25">
        <f t="shared" si="1"/>
        <v>-6.8708478527044443</v>
      </c>
      <c r="T58" s="26">
        <f t="shared" si="1"/>
        <v>-0.15321964589946627</v>
      </c>
      <c r="U58" s="35">
        <f t="shared" si="2"/>
        <v>83.084833000000003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V18" sqref="V18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187.76</v>
      </c>
      <c r="D34" s="17">
        <v>37.94006062271778</v>
      </c>
      <c r="E34" s="17">
        <v>-149.81993937728222</v>
      </c>
      <c r="F34" s="23">
        <v>-0.11121611286873313</v>
      </c>
      <c r="G34" s="53">
        <v>-20.881937352233336</v>
      </c>
      <c r="H34" s="23">
        <v>-0.75165395368538923</v>
      </c>
      <c r="I34" s="30">
        <v>187.76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18.776</v>
      </c>
      <c r="R34" s="25">
        <f>D34/$W$32</f>
        <v>3.7940060622717779</v>
      </c>
      <c r="S34" s="25">
        <f>G34</f>
        <v>-20.881937352233336</v>
      </c>
      <c r="T34" s="26">
        <f>H34</f>
        <v>-0.75165395368538923</v>
      </c>
      <c r="U34" s="35">
        <f>I34/$W$32</f>
        <v>18.776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41.41310104826222</v>
      </c>
      <c r="E35" s="17">
        <v>-148.10689895173778</v>
      </c>
      <c r="F35" s="23">
        <v>9.0388371968364526E-3</v>
      </c>
      <c r="G35" s="53">
        <v>1.7130404255444445</v>
      </c>
      <c r="H35" s="23">
        <v>-0.72947175169763123</v>
      </c>
      <c r="I35" s="30">
        <v>189.52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4.1413101048262222</v>
      </c>
      <c r="S35" s="25">
        <f t="shared" ref="S35:T58" si="1">G35</f>
        <v>1.7130404255444445</v>
      </c>
      <c r="T35" s="26">
        <f t="shared" si="1"/>
        <v>-0.72947175169763123</v>
      </c>
      <c r="U35" s="35">
        <f t="shared" ref="U35:W58" si="2">I35/$W$32</f>
        <v>18.952000000000002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33.927359251584441</v>
      </c>
      <c r="E36" s="17">
        <v>-151.87264074841553</v>
      </c>
      <c r="F36" s="23">
        <v>-2.0267716882011722E-2</v>
      </c>
      <c r="G36" s="53">
        <v>-3.7657417966777778</v>
      </c>
      <c r="H36" s="23">
        <v>-0.73764522602955385</v>
      </c>
      <c r="I36" s="30">
        <v>185.8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3.3927359251584441</v>
      </c>
      <c r="S36" s="25">
        <f t="shared" si="1"/>
        <v>-3.7657417966777778</v>
      </c>
      <c r="T36" s="26">
        <f t="shared" si="1"/>
        <v>-0.73764522602955385</v>
      </c>
      <c r="U36" s="35">
        <f t="shared" si="2"/>
        <v>18.580000000000002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31.72103078824</v>
      </c>
      <c r="E37" s="17">
        <v>-152.99896921176</v>
      </c>
      <c r="F37" s="23">
        <v>-6.0974905984432894E-3</v>
      </c>
      <c r="G37" s="53">
        <v>-1.1263284633444444</v>
      </c>
      <c r="H37" s="23">
        <v>-0.7346579338153939</v>
      </c>
      <c r="I37" s="30">
        <v>184.72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3.1721030788240001</v>
      </c>
      <c r="S37" s="25">
        <f t="shared" si="1"/>
        <v>-1.1263284633444444</v>
      </c>
      <c r="T37" s="26">
        <f t="shared" si="1"/>
        <v>-0.7346579338153939</v>
      </c>
      <c r="U37" s="35">
        <f t="shared" si="2"/>
        <v>18.472000000000001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40.713457880451109</v>
      </c>
      <c r="E38" s="17">
        <v>-148.52654211954888</v>
      </c>
      <c r="F38" s="23">
        <v>2.3633624456833185E-2</v>
      </c>
      <c r="G38" s="53">
        <v>4.4724270922111113</v>
      </c>
      <c r="H38" s="23">
        <v>-0.70520601687039863</v>
      </c>
      <c r="I38" s="30">
        <v>189.24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4.0713457880451109</v>
      </c>
      <c r="S38" s="25">
        <f t="shared" si="1"/>
        <v>4.4724270922111113</v>
      </c>
      <c r="T38" s="26">
        <f t="shared" si="1"/>
        <v>-0.70520601687039863</v>
      </c>
      <c r="U38" s="35">
        <f t="shared" si="2"/>
        <v>18.923999999999999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191.04</v>
      </c>
      <c r="D39" s="17">
        <v>44.171343601528889</v>
      </c>
      <c r="E39" s="17">
        <v>-146.8686563984711</v>
      </c>
      <c r="F39" s="23">
        <v>9.1762538560278255E-3</v>
      </c>
      <c r="G39" s="53">
        <v>1.7530315366555556</v>
      </c>
      <c r="H39" s="23">
        <v>-0.69021097646617802</v>
      </c>
      <c r="I39" s="30">
        <v>191.04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19.103999999999999</v>
      </c>
      <c r="R39" s="25">
        <f t="shared" si="0"/>
        <v>4.4171343601528887</v>
      </c>
      <c r="S39" s="25">
        <f t="shared" si="1"/>
        <v>1.7530315366555556</v>
      </c>
      <c r="T39" s="26">
        <f t="shared" si="1"/>
        <v>-0.69021097646617802</v>
      </c>
      <c r="U39" s="35">
        <f t="shared" si="2"/>
        <v>19.103999999999999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37.965459582628888</v>
      </c>
      <c r="E40" s="17">
        <v>-149.9945404173711</v>
      </c>
      <c r="F40" s="23">
        <v>-1.6630581075228773E-2</v>
      </c>
      <c r="G40" s="53">
        <v>-3.1258840189000003</v>
      </c>
      <c r="H40" s="23">
        <v>-0.69919433075215454</v>
      </c>
      <c r="I40" s="30">
        <v>187.96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3.7965459582628887</v>
      </c>
      <c r="S40" s="25">
        <f t="shared" si="1"/>
        <v>-3.1258840189000003</v>
      </c>
      <c r="T40" s="26">
        <f t="shared" si="1"/>
        <v>-0.69919433075215454</v>
      </c>
      <c r="U40" s="35">
        <f t="shared" si="2"/>
        <v>18.795999999999999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43.278295563728889</v>
      </c>
      <c r="E41" s="17">
        <v>-147.36170443627111</v>
      </c>
      <c r="F41" s="23">
        <v>1.3810511860574907E-2</v>
      </c>
      <c r="G41" s="53">
        <v>2.6328359811000004</v>
      </c>
      <c r="H41" s="23">
        <v>-0.68154383635122562</v>
      </c>
      <c r="I41" s="30">
        <v>190.64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4.3278295563728886</v>
      </c>
      <c r="S41" s="25">
        <f t="shared" si="1"/>
        <v>2.6328359811000004</v>
      </c>
      <c r="T41" s="26">
        <f t="shared" si="1"/>
        <v>-0.68154383635122562</v>
      </c>
      <c r="U41" s="35">
        <f t="shared" si="2"/>
        <v>19.064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50.190953767051113</v>
      </c>
      <c r="E42" s="17">
        <v>-143.92904623294891</v>
      </c>
      <c r="F42" s="23">
        <v>1.768317640285505E-2</v>
      </c>
      <c r="G42" s="53">
        <v>3.4326582033222222</v>
      </c>
      <c r="H42" s="23">
        <v>-0.66048203173857833</v>
      </c>
      <c r="I42" s="30">
        <v>194.12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5.0190953767051116</v>
      </c>
      <c r="S42" s="25">
        <f t="shared" si="1"/>
        <v>3.4326582033222222</v>
      </c>
      <c r="T42" s="26">
        <f t="shared" si="1"/>
        <v>-0.66048203173857833</v>
      </c>
      <c r="U42" s="35">
        <f t="shared" si="2"/>
        <v>19.411999999999999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50.144385303706663</v>
      </c>
      <c r="E43" s="17">
        <v>-143.97561469629332</v>
      </c>
      <c r="F43" s="23">
        <v>-2.3989523668063284E-4</v>
      </c>
      <c r="G43" s="53">
        <v>-4.6568463344444443E-2</v>
      </c>
      <c r="H43" s="23">
        <v>-0.65609557785627448</v>
      </c>
      <c r="I43" s="30">
        <v>194.12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5.0144385303706667</v>
      </c>
      <c r="S43" s="25">
        <f t="shared" si="1"/>
        <v>-4.6568463344444443E-2</v>
      </c>
      <c r="T43" s="26">
        <f t="shared" si="1"/>
        <v>-0.65609557785627448</v>
      </c>
      <c r="U43" s="35">
        <f t="shared" si="2"/>
        <v>19.411999999999999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194.12</v>
      </c>
      <c r="D44" s="17">
        <v>50.004679913673328</v>
      </c>
      <c r="E44" s="17">
        <v>-144.11532008632665</v>
      </c>
      <c r="F44" s="23">
        <v>-2.3989523668063284E-4</v>
      </c>
      <c r="G44" s="53">
        <v>-4.6568463344444443E-2</v>
      </c>
      <c r="H44" s="23">
        <v>-0.65262103652936365</v>
      </c>
      <c r="I44" s="30">
        <v>194.12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19.411999999999999</v>
      </c>
      <c r="R44" s="25">
        <f t="shared" si="0"/>
        <v>5.0004679913673327</v>
      </c>
      <c r="S44" s="25">
        <f t="shared" si="1"/>
        <v>-4.6568463344444443E-2</v>
      </c>
      <c r="T44" s="26">
        <f t="shared" si="1"/>
        <v>-0.65262103652936365</v>
      </c>
      <c r="U44" s="35">
        <f t="shared" si="2"/>
        <v>19.411999999999999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49.958111450328879</v>
      </c>
      <c r="E45" s="17">
        <v>-144.16188854967109</v>
      </c>
      <c r="F45" s="23">
        <v>-2.3989523668063284E-4</v>
      </c>
      <c r="G45" s="53">
        <v>-4.6568463344444443E-2</v>
      </c>
      <c r="H45" s="23">
        <v>-0.64913770603152443</v>
      </c>
      <c r="I45" s="30">
        <v>194.12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4.9958111450328877</v>
      </c>
      <c r="S45" s="25">
        <f t="shared" si="1"/>
        <v>-4.6568463344444443E-2</v>
      </c>
      <c r="T45" s="26">
        <f t="shared" si="1"/>
        <v>-0.64913770603152443</v>
      </c>
      <c r="U45" s="35">
        <f t="shared" si="2"/>
        <v>19.411999999999999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49.91154298698445</v>
      </c>
      <c r="E46" s="17">
        <v>-144.20845701301553</v>
      </c>
      <c r="F46" s="23">
        <v>-2.3989523668063284E-4</v>
      </c>
      <c r="G46" s="53">
        <v>-4.6568463344444443E-2</v>
      </c>
      <c r="H46" s="23">
        <v>-0.64600966665225845</v>
      </c>
      <c r="I46" s="30">
        <v>194.12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4.9911542986984454</v>
      </c>
      <c r="S46" s="25">
        <f t="shared" si="1"/>
        <v>-4.6568463344444443E-2</v>
      </c>
      <c r="T46" s="26">
        <f t="shared" si="1"/>
        <v>-0.64600966665225845</v>
      </c>
      <c r="U46" s="35">
        <f t="shared" si="2"/>
        <v>19.411999999999999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49.864974523640001</v>
      </c>
      <c r="E47" s="17">
        <v>-144.25502547635998</v>
      </c>
      <c r="F47" s="23">
        <v>-2.3989523668063284E-4</v>
      </c>
      <c r="G47" s="53">
        <v>-4.6568463344444443E-2</v>
      </c>
      <c r="H47" s="23">
        <v>-0.64318771666332075</v>
      </c>
      <c r="I47" s="30">
        <v>194.12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4.9864974523640004</v>
      </c>
      <c r="S47" s="25">
        <f t="shared" si="1"/>
        <v>-4.6568463344444443E-2</v>
      </c>
      <c r="T47" s="26">
        <f t="shared" si="1"/>
        <v>-0.64318771666332075</v>
      </c>
      <c r="U47" s="35">
        <f t="shared" si="2"/>
        <v>19.411999999999999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44.858957171406665</v>
      </c>
      <c r="E48" s="17">
        <v>-146.78104282859331</v>
      </c>
      <c r="F48" s="23">
        <v>-1.3181054854066652E-2</v>
      </c>
      <c r="G48" s="53">
        <v>-2.5260173522333331</v>
      </c>
      <c r="H48" s="23">
        <v>-0.65192603658342974</v>
      </c>
      <c r="I48" s="30">
        <v>191.64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4.4858957171406662</v>
      </c>
      <c r="S48" s="25">
        <f t="shared" si="1"/>
        <v>-2.5260173522333331</v>
      </c>
      <c r="T48" s="26">
        <f t="shared" si="1"/>
        <v>-0.65192603658342974</v>
      </c>
      <c r="U48" s="35">
        <f t="shared" si="2"/>
        <v>19.163999999999998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98.5</v>
      </c>
      <c r="D49" s="17">
        <v>-43.577625018626662</v>
      </c>
      <c r="E49" s="17">
        <v>-142.07762501862666</v>
      </c>
      <c r="F49" s="23">
        <v>4.8684797100846028E-2</v>
      </c>
      <c r="G49" s="53">
        <v>4.7954525144333333</v>
      </c>
      <c r="H49" s="23">
        <v>-0.63892674854902476</v>
      </c>
      <c r="I49" s="30">
        <v>98.5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9.85</v>
      </c>
      <c r="R49" s="25">
        <f t="shared" si="0"/>
        <v>-4.3577625018626662</v>
      </c>
      <c r="S49" s="25">
        <f t="shared" si="1"/>
        <v>4.7954525144333333</v>
      </c>
      <c r="T49" s="26">
        <f t="shared" si="1"/>
        <v>-0.63892674854902476</v>
      </c>
      <c r="U49" s="35">
        <f t="shared" si="2"/>
        <v>9.85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-142.06388497014888</v>
      </c>
      <c r="E50" s="17">
        <v>-142.06388497014888</v>
      </c>
      <c r="F50" s="23">
        <v>0</v>
      </c>
      <c r="G50" s="53">
        <v>1.3740048477777779E-2</v>
      </c>
      <c r="H50" s="23">
        <v>-0.65725778659488987</v>
      </c>
      <c r="I50" s="30">
        <v>0</v>
      </c>
      <c r="J50" s="18"/>
      <c r="K50" s="19"/>
      <c r="L50" s="20">
        <v>0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-14.206388497014888</v>
      </c>
      <c r="S50" s="25">
        <f t="shared" si="1"/>
        <v>1.3740048477777779E-2</v>
      </c>
      <c r="T50" s="26">
        <f t="shared" si="1"/>
        <v>-0.65725778659488987</v>
      </c>
      <c r="U50" s="35">
        <f t="shared" si="2"/>
        <v>0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-142.06679166157332</v>
      </c>
      <c r="E51" s="17">
        <v>-142.06679166157332</v>
      </c>
      <c r="F51" s="23">
        <v>0</v>
      </c>
      <c r="G51" s="53">
        <v>-2.9066914244444447E-3</v>
      </c>
      <c r="H51" s="23">
        <v>-0.65727123438686275</v>
      </c>
      <c r="I51" s="30">
        <v>0</v>
      </c>
      <c r="J51" s="18"/>
      <c r="K51" s="19"/>
      <c r="L51" s="20">
        <v>0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-14.206679166157333</v>
      </c>
      <c r="S51" s="25">
        <f t="shared" si="1"/>
        <v>-2.9066914244444447E-3</v>
      </c>
      <c r="T51" s="26">
        <f t="shared" si="1"/>
        <v>-0.65727123438686275</v>
      </c>
      <c r="U51" s="35">
        <f t="shared" si="2"/>
        <v>0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-142.06969835299776</v>
      </c>
      <c r="E52" s="17">
        <v>-142.06969835299776</v>
      </c>
      <c r="F52" s="23">
        <v>0</v>
      </c>
      <c r="G52" s="53">
        <v>-2.9066914244444447E-3</v>
      </c>
      <c r="H52" s="23">
        <v>-0.65728468217883562</v>
      </c>
      <c r="I52" s="30">
        <v>0</v>
      </c>
      <c r="J52" s="18"/>
      <c r="K52" s="19"/>
      <c r="L52" s="20">
        <v>0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-14.206969835299777</v>
      </c>
      <c r="S52" s="25">
        <f t="shared" si="1"/>
        <v>-2.9066914244444447E-3</v>
      </c>
      <c r="T52" s="26">
        <f t="shared" si="1"/>
        <v>-0.65728468217883562</v>
      </c>
      <c r="U52" s="35">
        <f t="shared" si="2"/>
        <v>0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-142.0726050444222</v>
      </c>
      <c r="E53" s="17">
        <v>-142.0726050444222</v>
      </c>
      <c r="F53" s="23">
        <v>0</v>
      </c>
      <c r="G53" s="53">
        <v>-2.9066914244444447E-3</v>
      </c>
      <c r="H53" s="23">
        <v>-0.6572981299708085</v>
      </c>
      <c r="I53" s="30">
        <v>0</v>
      </c>
      <c r="J53" s="18"/>
      <c r="K53" s="19"/>
      <c r="L53" s="20">
        <v>0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-14.207260504442221</v>
      </c>
      <c r="S53" s="25">
        <f t="shared" si="1"/>
        <v>-2.9066914244444447E-3</v>
      </c>
      <c r="T53" s="26">
        <f t="shared" si="1"/>
        <v>-0.6572981299708085</v>
      </c>
      <c r="U53" s="35">
        <f t="shared" si="2"/>
        <v>0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0</v>
      </c>
      <c r="D54" s="17">
        <v>-142.08132511869556</v>
      </c>
      <c r="E54" s="17">
        <v>-142.08132511869556</v>
      </c>
      <c r="F54" s="23">
        <v>0</v>
      </c>
      <c r="G54" s="53">
        <v>-2.9066914244444447E-3</v>
      </c>
      <c r="H54" s="23">
        <v>-0.65733847334672735</v>
      </c>
      <c r="I54" s="30">
        <v>0</v>
      </c>
      <c r="J54" s="18"/>
      <c r="K54" s="19"/>
      <c r="L54" s="20">
        <v>0</v>
      </c>
      <c r="M54" s="21">
        <v>-0.05</v>
      </c>
      <c r="N54" s="34">
        <v>-0.08</v>
      </c>
      <c r="O54" s="22">
        <v>-0.1</v>
      </c>
      <c r="Q54" s="15">
        <f t="shared" si="0"/>
        <v>0</v>
      </c>
      <c r="R54" s="25">
        <f t="shared" si="0"/>
        <v>-14.208132511869556</v>
      </c>
      <c r="S54" s="25">
        <f t="shared" si="1"/>
        <v>-2.9066914244444447E-3</v>
      </c>
      <c r="T54" s="26">
        <f t="shared" si="1"/>
        <v>-0.65733847334672735</v>
      </c>
      <c r="U54" s="35">
        <f t="shared" si="2"/>
        <v>0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-142.08423181012</v>
      </c>
      <c r="E55" s="17">
        <v>-142.08423181012</v>
      </c>
      <c r="F55" s="23">
        <v>0</v>
      </c>
      <c r="G55" s="53">
        <v>-2.9066914244444447E-3</v>
      </c>
      <c r="H55" s="23">
        <v>-0.65735192113870022</v>
      </c>
      <c r="I55" s="30">
        <v>0</v>
      </c>
      <c r="J55" s="18"/>
      <c r="K55" s="19"/>
      <c r="L55" s="20">
        <v>0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-14.208423181012</v>
      </c>
      <c r="S55" s="25">
        <f t="shared" si="1"/>
        <v>-2.9066914244444447E-3</v>
      </c>
      <c r="T55" s="26">
        <f t="shared" si="1"/>
        <v>-0.65735192113870022</v>
      </c>
      <c r="U55" s="35">
        <f t="shared" si="2"/>
        <v>0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-142.08713850154444</v>
      </c>
      <c r="E56" s="17">
        <v>-142.08713850154444</v>
      </c>
      <c r="F56" s="23">
        <v>0</v>
      </c>
      <c r="G56" s="53">
        <v>-2.9066914244444447E-3</v>
      </c>
      <c r="H56" s="23">
        <v>-0.6573653689306731</v>
      </c>
      <c r="I56" s="30">
        <v>0</v>
      </c>
      <c r="J56" s="18"/>
      <c r="K56" s="19"/>
      <c r="L56" s="20">
        <v>0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-14.208713850154444</v>
      </c>
      <c r="S56" s="25">
        <f t="shared" si="1"/>
        <v>-2.9066914244444447E-3</v>
      </c>
      <c r="T56" s="26">
        <f t="shared" si="1"/>
        <v>-0.6573653689306731</v>
      </c>
      <c r="U56" s="35">
        <f t="shared" si="2"/>
        <v>0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-142.09004519296889</v>
      </c>
      <c r="E57" s="17">
        <v>-142.09004519296889</v>
      </c>
      <c r="F57" s="23">
        <v>0</v>
      </c>
      <c r="G57" s="53">
        <v>-2.9066914244444447E-3</v>
      </c>
      <c r="H57" s="23">
        <v>-0.6573788167226462</v>
      </c>
      <c r="I57" s="30">
        <v>0</v>
      </c>
      <c r="J57" s="18"/>
      <c r="K57" s="19"/>
      <c r="L57" s="20">
        <v>0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-14.209004519296888</v>
      </c>
      <c r="S57" s="25">
        <f t="shared" si="1"/>
        <v>-2.9066914244444447E-3</v>
      </c>
      <c r="T57" s="26">
        <f t="shared" si="1"/>
        <v>-0.6573788167226462</v>
      </c>
      <c r="U57" s="35">
        <f t="shared" si="2"/>
        <v>0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-142.09295188439333</v>
      </c>
      <c r="E58" s="17">
        <v>-142.09295188439333</v>
      </c>
      <c r="F58" s="23">
        <v>0</v>
      </c>
      <c r="G58" s="53">
        <v>-2.9066914244444447E-3</v>
      </c>
      <c r="H58" s="23">
        <v>-0.65739226451461907</v>
      </c>
      <c r="I58" s="30">
        <v>0</v>
      </c>
      <c r="J58" s="18"/>
      <c r="K58" s="19"/>
      <c r="L58" s="20">
        <v>0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-14.209295188439333</v>
      </c>
      <c r="S58" s="25">
        <f t="shared" si="1"/>
        <v>-2.9066914244444447E-3</v>
      </c>
      <c r="T58" s="26">
        <f t="shared" si="1"/>
        <v>-0.65739226451461907</v>
      </c>
      <c r="U58" s="35">
        <f t="shared" si="2"/>
        <v>0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波段</vt:lpstr>
      <vt:lpstr>合计</vt:lpstr>
      <vt:lpstr>檀显峰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2017-05-23T03:05:53Z</dcterms:modified>
</cp:coreProperties>
</file>