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1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2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3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4.xml" ContentType="application/vnd.openxmlformats-officedocument.drawingml.chart+xml"/>
  <Override PartName="/xl/drawings/drawing2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30" yWindow="1050" windowWidth="18825" windowHeight="6780" tabRatio="693"/>
  </bookViews>
  <sheets>
    <sheet name="短差" sheetId="39" r:id="rId1"/>
    <sheet name="合计" sheetId="94" r:id="rId2"/>
    <sheet name="吕志远" sheetId="158" r:id="rId3"/>
    <sheet name="骆加" sheetId="159" r:id="rId4"/>
    <sheet name="雷豪" sheetId="162" r:id="rId5"/>
    <sheet name="徐琪" sheetId="191" r:id="rId6"/>
    <sheet name="王亚运" sheetId="197" r:id="rId7"/>
    <sheet name="傅锋传" sheetId="199" r:id="rId8"/>
  </sheets>
  <definedNames>
    <definedName name="_xlnm.Print_Area" localSheetId="0">短差!$A$1:$P$275</definedName>
  </definedNames>
  <calcPr calcId="152511"/>
</workbook>
</file>

<file path=xl/calcChain.xml><?xml version="1.0" encoding="utf-8"?>
<calcChain xmlns="http://schemas.openxmlformats.org/spreadsheetml/2006/main">
  <c r="W58" i="199" l="1"/>
  <c r="U58" i="199"/>
  <c r="T58" i="199"/>
  <c r="S58" i="199"/>
  <c r="Q58" i="199"/>
  <c r="W57" i="199"/>
  <c r="U57" i="199"/>
  <c r="T57" i="199"/>
  <c r="S57" i="199"/>
  <c r="Q57" i="199"/>
  <c r="W56" i="199"/>
  <c r="U56" i="199"/>
  <c r="T56" i="199"/>
  <c r="S56" i="199"/>
  <c r="Q56" i="199"/>
  <c r="W55" i="199"/>
  <c r="U55" i="199"/>
  <c r="T55" i="199"/>
  <c r="S55" i="199"/>
  <c r="Q55" i="199"/>
  <c r="W54" i="199"/>
  <c r="U54" i="199"/>
  <c r="T54" i="199"/>
  <c r="S54" i="199"/>
  <c r="Q54" i="199"/>
  <c r="W53" i="199"/>
  <c r="U53" i="199"/>
  <c r="T53" i="199"/>
  <c r="S53" i="199"/>
  <c r="Q53" i="199"/>
  <c r="W52" i="199"/>
  <c r="U52" i="199"/>
  <c r="T52" i="199"/>
  <c r="S52" i="199"/>
  <c r="Q52" i="199"/>
  <c r="W51" i="199"/>
  <c r="U51" i="199"/>
  <c r="T51" i="199"/>
  <c r="S51" i="199"/>
  <c r="Q51" i="199"/>
  <c r="W50" i="199"/>
  <c r="U50" i="199"/>
  <c r="T50" i="199"/>
  <c r="S50" i="199"/>
  <c r="Q50" i="199"/>
  <c r="W49" i="199"/>
  <c r="U49" i="199"/>
  <c r="T49" i="199"/>
  <c r="S49" i="199"/>
  <c r="Q49" i="199"/>
  <c r="W48" i="199"/>
  <c r="U48" i="199"/>
  <c r="T48" i="199"/>
  <c r="S48" i="199"/>
  <c r="Q48" i="199"/>
  <c r="W47" i="199"/>
  <c r="U47" i="199"/>
  <c r="T47" i="199"/>
  <c r="S47" i="199"/>
  <c r="Q47" i="199"/>
  <c r="W46" i="199"/>
  <c r="U46" i="199"/>
  <c r="T46" i="199"/>
  <c r="S46" i="199"/>
  <c r="Q46" i="199"/>
  <c r="W45" i="199"/>
  <c r="U45" i="199"/>
  <c r="T45" i="199"/>
  <c r="S45" i="199"/>
  <c r="Q45" i="199"/>
  <c r="W44" i="199"/>
  <c r="U44" i="199"/>
  <c r="T44" i="199"/>
  <c r="S44" i="199"/>
  <c r="Q44" i="199"/>
  <c r="W43" i="199"/>
  <c r="U43" i="199"/>
  <c r="T43" i="199"/>
  <c r="S43" i="199"/>
  <c r="Q43" i="199"/>
  <c r="W42" i="199"/>
  <c r="U42" i="199"/>
  <c r="T42" i="199"/>
  <c r="S42" i="199"/>
  <c r="Q42" i="199"/>
  <c r="W41" i="199"/>
  <c r="U41" i="199"/>
  <c r="T41" i="199"/>
  <c r="S41" i="199"/>
  <c r="Q41" i="199"/>
  <c r="W40" i="199"/>
  <c r="U40" i="199"/>
  <c r="T40" i="199"/>
  <c r="S40" i="199"/>
  <c r="Q40" i="199"/>
  <c r="W39" i="199"/>
  <c r="U39" i="199"/>
  <c r="T39" i="199"/>
  <c r="S39" i="199"/>
  <c r="Q39" i="199"/>
  <c r="W38" i="199"/>
  <c r="U38" i="199"/>
  <c r="T38" i="199"/>
  <c r="S38" i="199"/>
  <c r="Q38" i="199"/>
  <c r="W37" i="199"/>
  <c r="U37" i="199"/>
  <c r="T37" i="199"/>
  <c r="S37" i="199"/>
  <c r="Q37" i="199"/>
  <c r="W36" i="199"/>
  <c r="U36" i="199"/>
  <c r="T36" i="199"/>
  <c r="S36" i="199"/>
  <c r="Q36" i="199"/>
  <c r="W35" i="199"/>
  <c r="U35" i="199"/>
  <c r="T35" i="199"/>
  <c r="S35" i="199"/>
  <c r="Q35" i="199"/>
  <c r="W34" i="199"/>
  <c r="U34" i="199"/>
  <c r="T34" i="199"/>
  <c r="S34" i="199"/>
  <c r="Q34" i="199"/>
  <c r="W33" i="199"/>
  <c r="U33" i="199"/>
  <c r="R33" i="199"/>
  <c r="W58" i="197" l="1"/>
  <c r="U58" i="197"/>
  <c r="T58" i="197"/>
  <c r="S58" i="197"/>
  <c r="Q58" i="197"/>
  <c r="W57" i="197"/>
  <c r="U57" i="197"/>
  <c r="T57" i="197"/>
  <c r="S57" i="197"/>
  <c r="Q57" i="197"/>
  <c r="W56" i="197"/>
  <c r="U56" i="197"/>
  <c r="T56" i="197"/>
  <c r="S56" i="197"/>
  <c r="Q56" i="197"/>
  <c r="W55" i="197"/>
  <c r="U55" i="197"/>
  <c r="T55" i="197"/>
  <c r="S55" i="197"/>
  <c r="Q55" i="197"/>
  <c r="W54" i="197"/>
  <c r="U54" i="197"/>
  <c r="T54" i="197"/>
  <c r="S54" i="197"/>
  <c r="Q54" i="197"/>
  <c r="W53" i="197"/>
  <c r="U53" i="197"/>
  <c r="T53" i="197"/>
  <c r="S53" i="197"/>
  <c r="Q53" i="197"/>
  <c r="W52" i="197"/>
  <c r="U52" i="197"/>
  <c r="T52" i="197"/>
  <c r="S52" i="197"/>
  <c r="Q52" i="197"/>
  <c r="W51" i="197"/>
  <c r="U51" i="197"/>
  <c r="T51" i="197"/>
  <c r="S51" i="197"/>
  <c r="Q51" i="197"/>
  <c r="W50" i="197"/>
  <c r="U50" i="197"/>
  <c r="T50" i="197"/>
  <c r="S50" i="197"/>
  <c r="Q50" i="197"/>
  <c r="W49" i="197"/>
  <c r="U49" i="197"/>
  <c r="T49" i="197"/>
  <c r="S49" i="197"/>
  <c r="Q49" i="197"/>
  <c r="W48" i="197"/>
  <c r="U48" i="197"/>
  <c r="T48" i="197"/>
  <c r="S48" i="197"/>
  <c r="Q48" i="197"/>
  <c r="W47" i="197"/>
  <c r="U47" i="197"/>
  <c r="T47" i="197"/>
  <c r="S47" i="197"/>
  <c r="Q47" i="197"/>
  <c r="W46" i="197"/>
  <c r="U46" i="197"/>
  <c r="T46" i="197"/>
  <c r="S46" i="197"/>
  <c r="Q46" i="197"/>
  <c r="W45" i="197"/>
  <c r="U45" i="197"/>
  <c r="T45" i="197"/>
  <c r="S45" i="197"/>
  <c r="Q45" i="197"/>
  <c r="W44" i="197"/>
  <c r="U44" i="197"/>
  <c r="T44" i="197"/>
  <c r="S44" i="197"/>
  <c r="Q44" i="197"/>
  <c r="W43" i="197"/>
  <c r="U43" i="197"/>
  <c r="T43" i="197"/>
  <c r="S43" i="197"/>
  <c r="Q43" i="197"/>
  <c r="W42" i="197"/>
  <c r="U42" i="197"/>
  <c r="T42" i="197"/>
  <c r="S42" i="197"/>
  <c r="Q42" i="197"/>
  <c r="W41" i="197"/>
  <c r="U41" i="197"/>
  <c r="T41" i="197"/>
  <c r="S41" i="197"/>
  <c r="Q41" i="197"/>
  <c r="W40" i="197"/>
  <c r="U40" i="197"/>
  <c r="T40" i="197"/>
  <c r="S40" i="197"/>
  <c r="Q40" i="197"/>
  <c r="W39" i="197"/>
  <c r="U39" i="197"/>
  <c r="T39" i="197"/>
  <c r="S39" i="197"/>
  <c r="Q39" i="197"/>
  <c r="W38" i="197"/>
  <c r="U38" i="197"/>
  <c r="T38" i="197"/>
  <c r="S38" i="197"/>
  <c r="Q38" i="197"/>
  <c r="W37" i="197"/>
  <c r="U37" i="197"/>
  <c r="T37" i="197"/>
  <c r="S37" i="197"/>
  <c r="Q37" i="197"/>
  <c r="W36" i="197"/>
  <c r="U36" i="197"/>
  <c r="T36" i="197"/>
  <c r="S36" i="197"/>
  <c r="Q36" i="197"/>
  <c r="W35" i="197"/>
  <c r="U35" i="197"/>
  <c r="T35" i="197"/>
  <c r="S35" i="197"/>
  <c r="Q35" i="197"/>
  <c r="W34" i="197"/>
  <c r="U34" i="197"/>
  <c r="T34" i="197"/>
  <c r="S34" i="197"/>
  <c r="Q34" i="197"/>
  <c r="W33" i="197"/>
  <c r="U33" i="197"/>
  <c r="R33" i="197"/>
  <c r="W58" i="191" l="1"/>
  <c r="U58" i="191"/>
  <c r="T58" i="191"/>
  <c r="S58" i="191"/>
  <c r="Q58" i="191"/>
  <c r="W57" i="191"/>
  <c r="U57" i="191"/>
  <c r="T57" i="191"/>
  <c r="S57" i="191"/>
  <c r="Q57" i="191"/>
  <c r="W56" i="191"/>
  <c r="U56" i="191"/>
  <c r="T56" i="191"/>
  <c r="S56" i="191"/>
  <c r="Q56" i="191"/>
  <c r="W55" i="191"/>
  <c r="U55" i="191"/>
  <c r="T55" i="191"/>
  <c r="S55" i="191"/>
  <c r="Q55" i="191"/>
  <c r="W54" i="191"/>
  <c r="U54" i="191"/>
  <c r="T54" i="191"/>
  <c r="S54" i="191"/>
  <c r="Q54" i="191"/>
  <c r="W53" i="191"/>
  <c r="U53" i="191"/>
  <c r="T53" i="191"/>
  <c r="S53" i="191"/>
  <c r="Q53" i="191"/>
  <c r="W52" i="191"/>
  <c r="U52" i="191"/>
  <c r="T52" i="191"/>
  <c r="S52" i="191"/>
  <c r="Q52" i="191"/>
  <c r="W51" i="191"/>
  <c r="U51" i="191"/>
  <c r="T51" i="191"/>
  <c r="S51" i="191"/>
  <c r="Q51" i="191"/>
  <c r="W50" i="191"/>
  <c r="U50" i="191"/>
  <c r="T50" i="191"/>
  <c r="S50" i="191"/>
  <c r="Q50" i="191"/>
  <c r="W49" i="191"/>
  <c r="U49" i="191"/>
  <c r="T49" i="191"/>
  <c r="S49" i="191"/>
  <c r="Q49" i="191"/>
  <c r="W48" i="191"/>
  <c r="U48" i="191"/>
  <c r="T48" i="191"/>
  <c r="S48" i="191"/>
  <c r="Q48" i="191"/>
  <c r="W47" i="191"/>
  <c r="U47" i="191"/>
  <c r="T47" i="191"/>
  <c r="S47" i="191"/>
  <c r="Q47" i="191"/>
  <c r="W46" i="191"/>
  <c r="U46" i="191"/>
  <c r="T46" i="191"/>
  <c r="S46" i="191"/>
  <c r="Q46" i="191"/>
  <c r="W45" i="191"/>
  <c r="U45" i="191"/>
  <c r="T45" i="191"/>
  <c r="S45" i="191"/>
  <c r="Q45" i="191"/>
  <c r="W44" i="191"/>
  <c r="U44" i="191"/>
  <c r="T44" i="191"/>
  <c r="S44" i="191"/>
  <c r="Q44" i="191"/>
  <c r="W43" i="191"/>
  <c r="U43" i="191"/>
  <c r="T43" i="191"/>
  <c r="S43" i="191"/>
  <c r="Q43" i="191"/>
  <c r="W42" i="191"/>
  <c r="U42" i="191"/>
  <c r="T42" i="191"/>
  <c r="S42" i="191"/>
  <c r="Q42" i="191"/>
  <c r="W41" i="191"/>
  <c r="U41" i="191"/>
  <c r="T41" i="191"/>
  <c r="S41" i="191"/>
  <c r="Q41" i="191"/>
  <c r="W40" i="191"/>
  <c r="U40" i="191"/>
  <c r="T40" i="191"/>
  <c r="S40" i="191"/>
  <c r="Q40" i="191"/>
  <c r="W39" i="191"/>
  <c r="U39" i="191"/>
  <c r="T39" i="191"/>
  <c r="S39" i="191"/>
  <c r="Q39" i="191"/>
  <c r="W38" i="191"/>
  <c r="U38" i="191"/>
  <c r="T38" i="191"/>
  <c r="S38" i="191"/>
  <c r="Q38" i="191"/>
  <c r="W37" i="191"/>
  <c r="U37" i="191"/>
  <c r="T37" i="191"/>
  <c r="S37" i="191"/>
  <c r="Q37" i="191"/>
  <c r="W36" i="191"/>
  <c r="U36" i="191"/>
  <c r="T36" i="191"/>
  <c r="S36" i="191"/>
  <c r="Q36" i="191"/>
  <c r="W35" i="191"/>
  <c r="U35" i="191"/>
  <c r="T35" i="191"/>
  <c r="S35" i="191"/>
  <c r="Q35" i="191"/>
  <c r="W34" i="191"/>
  <c r="U34" i="191"/>
  <c r="T34" i="191"/>
  <c r="S34" i="191"/>
  <c r="Q34" i="191"/>
  <c r="W33" i="191"/>
  <c r="U33" i="191"/>
  <c r="R33" i="191"/>
  <c r="W58" i="162" l="1"/>
  <c r="U58" i="162"/>
  <c r="T58" i="162"/>
  <c r="S58" i="162"/>
  <c r="W57" i="162"/>
  <c r="U57" i="162"/>
  <c r="T57" i="162"/>
  <c r="S57" i="162"/>
  <c r="W56" i="162"/>
  <c r="U56" i="162"/>
  <c r="T56" i="162"/>
  <c r="S56" i="162"/>
  <c r="W55" i="162"/>
  <c r="U55" i="162"/>
  <c r="T55" i="162"/>
  <c r="S55" i="162"/>
  <c r="W54" i="162"/>
  <c r="U54" i="162"/>
  <c r="T54" i="162"/>
  <c r="S54" i="162"/>
  <c r="W53" i="162"/>
  <c r="U53" i="162"/>
  <c r="T53" i="162"/>
  <c r="S53" i="162"/>
  <c r="W52" i="162"/>
  <c r="U52" i="162"/>
  <c r="T52" i="162"/>
  <c r="S52" i="162"/>
  <c r="W51" i="162"/>
  <c r="U51" i="162"/>
  <c r="T51" i="162"/>
  <c r="S51" i="162"/>
  <c r="W50" i="162"/>
  <c r="U50" i="162"/>
  <c r="T50" i="162"/>
  <c r="S50" i="162"/>
  <c r="W49" i="162"/>
  <c r="U49" i="162"/>
  <c r="T49" i="162"/>
  <c r="S49" i="162"/>
  <c r="W48" i="162"/>
  <c r="U48" i="162"/>
  <c r="T48" i="162"/>
  <c r="S48" i="162"/>
  <c r="W47" i="162"/>
  <c r="U47" i="162"/>
  <c r="T47" i="162"/>
  <c r="S47" i="162"/>
  <c r="W46" i="162"/>
  <c r="U46" i="162"/>
  <c r="T46" i="162"/>
  <c r="S46" i="162"/>
  <c r="W45" i="162"/>
  <c r="U45" i="162"/>
  <c r="T45" i="162"/>
  <c r="S45" i="162"/>
  <c r="W44" i="162"/>
  <c r="U44" i="162"/>
  <c r="T44" i="162"/>
  <c r="S44" i="162"/>
  <c r="W43" i="162"/>
  <c r="U43" i="162"/>
  <c r="T43" i="162"/>
  <c r="S43" i="162"/>
  <c r="W42" i="162"/>
  <c r="U42" i="162"/>
  <c r="T42" i="162"/>
  <c r="S42" i="162"/>
  <c r="W41" i="162"/>
  <c r="U41" i="162"/>
  <c r="T41" i="162"/>
  <c r="S41" i="162"/>
  <c r="W40" i="162"/>
  <c r="U40" i="162"/>
  <c r="T40" i="162"/>
  <c r="S40" i="162"/>
  <c r="W39" i="162"/>
  <c r="U39" i="162"/>
  <c r="T39" i="162"/>
  <c r="S39" i="162"/>
  <c r="W38" i="162"/>
  <c r="U38" i="162"/>
  <c r="T38" i="162"/>
  <c r="S38" i="162"/>
  <c r="W37" i="162"/>
  <c r="U37" i="162"/>
  <c r="T37" i="162"/>
  <c r="S37" i="162"/>
  <c r="W36" i="162"/>
  <c r="U36" i="162"/>
  <c r="T36" i="162"/>
  <c r="S36" i="162"/>
  <c r="W35" i="162"/>
  <c r="U35" i="162"/>
  <c r="T35" i="162"/>
  <c r="S35" i="162"/>
  <c r="W34" i="162"/>
  <c r="U34" i="162"/>
  <c r="T34" i="162"/>
  <c r="S34" i="162"/>
  <c r="W33" i="162"/>
  <c r="U33" i="162"/>
  <c r="R33" i="162"/>
  <c r="W58" i="159"/>
  <c r="U58" i="159"/>
  <c r="T58" i="159"/>
  <c r="S58" i="159"/>
  <c r="Q58" i="159"/>
  <c r="W57" i="159"/>
  <c r="U57" i="159"/>
  <c r="T57" i="159"/>
  <c r="S57" i="159"/>
  <c r="Q57" i="159"/>
  <c r="W56" i="159"/>
  <c r="U56" i="159"/>
  <c r="T56" i="159"/>
  <c r="S56" i="159"/>
  <c r="Q56" i="159"/>
  <c r="W55" i="159"/>
  <c r="U55" i="159"/>
  <c r="T55" i="159"/>
  <c r="S55" i="159"/>
  <c r="Q55" i="159"/>
  <c r="W54" i="159"/>
  <c r="U54" i="159"/>
  <c r="T54" i="159"/>
  <c r="S54" i="159"/>
  <c r="Q54" i="159"/>
  <c r="W53" i="159"/>
  <c r="U53" i="159"/>
  <c r="T53" i="159"/>
  <c r="S53" i="159"/>
  <c r="Q53" i="159"/>
  <c r="W52" i="159"/>
  <c r="U52" i="159"/>
  <c r="T52" i="159"/>
  <c r="S52" i="159"/>
  <c r="Q52" i="159"/>
  <c r="W51" i="159"/>
  <c r="U51" i="159"/>
  <c r="T51" i="159"/>
  <c r="S51" i="159"/>
  <c r="Q51" i="159"/>
  <c r="W50" i="159"/>
  <c r="U50" i="159"/>
  <c r="T50" i="159"/>
  <c r="S50" i="159"/>
  <c r="Q50" i="159"/>
  <c r="W49" i="159"/>
  <c r="U49" i="159"/>
  <c r="T49" i="159"/>
  <c r="S49" i="159"/>
  <c r="Q49" i="159"/>
  <c r="W48" i="159"/>
  <c r="U48" i="159"/>
  <c r="T48" i="159"/>
  <c r="S48" i="159"/>
  <c r="Q48" i="159"/>
  <c r="W47" i="159"/>
  <c r="U47" i="159"/>
  <c r="T47" i="159"/>
  <c r="S47" i="159"/>
  <c r="Q47" i="159"/>
  <c r="W46" i="159"/>
  <c r="U46" i="159"/>
  <c r="T46" i="159"/>
  <c r="S46" i="159"/>
  <c r="Q46" i="159"/>
  <c r="W45" i="159"/>
  <c r="U45" i="159"/>
  <c r="T45" i="159"/>
  <c r="S45" i="159"/>
  <c r="Q45" i="159"/>
  <c r="W44" i="159"/>
  <c r="U44" i="159"/>
  <c r="T44" i="159"/>
  <c r="S44" i="159"/>
  <c r="Q44" i="159"/>
  <c r="W43" i="159"/>
  <c r="U43" i="159"/>
  <c r="T43" i="159"/>
  <c r="S43" i="159"/>
  <c r="Q43" i="159"/>
  <c r="W42" i="159"/>
  <c r="U42" i="159"/>
  <c r="T42" i="159"/>
  <c r="S42" i="159"/>
  <c r="Q42" i="159"/>
  <c r="W41" i="159"/>
  <c r="U41" i="159"/>
  <c r="T41" i="159"/>
  <c r="S41" i="159"/>
  <c r="Q41" i="159"/>
  <c r="W40" i="159"/>
  <c r="U40" i="159"/>
  <c r="T40" i="159"/>
  <c r="S40" i="159"/>
  <c r="Q40" i="159"/>
  <c r="W39" i="159"/>
  <c r="U39" i="159"/>
  <c r="T39" i="159"/>
  <c r="S39" i="159"/>
  <c r="Q39" i="159"/>
  <c r="W38" i="159"/>
  <c r="U38" i="159"/>
  <c r="T38" i="159"/>
  <c r="S38" i="159"/>
  <c r="Q38" i="159"/>
  <c r="W37" i="159"/>
  <c r="U37" i="159"/>
  <c r="T37" i="159"/>
  <c r="S37" i="159"/>
  <c r="Q37" i="159"/>
  <c r="W36" i="159"/>
  <c r="U36" i="159"/>
  <c r="T36" i="159"/>
  <c r="S36" i="159"/>
  <c r="Q36" i="159"/>
  <c r="W35" i="159"/>
  <c r="U35" i="159"/>
  <c r="T35" i="159"/>
  <c r="S35" i="159"/>
  <c r="Q35" i="159"/>
  <c r="W34" i="159"/>
  <c r="U34" i="159"/>
  <c r="T34" i="159"/>
  <c r="S34" i="159"/>
  <c r="Q34" i="159"/>
  <c r="W33" i="159"/>
  <c r="U33" i="159"/>
  <c r="R33" i="159"/>
  <c r="W58" i="158"/>
  <c r="U58" i="158"/>
  <c r="T58" i="158"/>
  <c r="S58" i="158"/>
  <c r="Q58" i="158"/>
  <c r="W57" i="158"/>
  <c r="U57" i="158"/>
  <c r="T57" i="158"/>
  <c r="S57" i="158"/>
  <c r="Q57" i="158"/>
  <c r="W56" i="158"/>
  <c r="U56" i="158"/>
  <c r="T56" i="158"/>
  <c r="S56" i="158"/>
  <c r="Q56" i="158"/>
  <c r="W55" i="158"/>
  <c r="U55" i="158"/>
  <c r="T55" i="158"/>
  <c r="S55" i="158"/>
  <c r="Q55" i="158"/>
  <c r="W54" i="158"/>
  <c r="U54" i="158"/>
  <c r="T54" i="158"/>
  <c r="S54" i="158"/>
  <c r="Q54" i="158"/>
  <c r="W53" i="158"/>
  <c r="U53" i="158"/>
  <c r="T53" i="158"/>
  <c r="S53" i="158"/>
  <c r="Q53" i="158"/>
  <c r="W52" i="158"/>
  <c r="U52" i="158"/>
  <c r="T52" i="158"/>
  <c r="S52" i="158"/>
  <c r="Q52" i="158"/>
  <c r="W51" i="158"/>
  <c r="U51" i="158"/>
  <c r="T51" i="158"/>
  <c r="S51" i="158"/>
  <c r="Q51" i="158"/>
  <c r="W50" i="158"/>
  <c r="U50" i="158"/>
  <c r="T50" i="158"/>
  <c r="S50" i="158"/>
  <c r="Q50" i="158"/>
  <c r="W49" i="158"/>
  <c r="U49" i="158"/>
  <c r="T49" i="158"/>
  <c r="S49" i="158"/>
  <c r="Q49" i="158"/>
  <c r="W48" i="158"/>
  <c r="U48" i="158"/>
  <c r="T48" i="158"/>
  <c r="S48" i="158"/>
  <c r="Q48" i="158"/>
  <c r="W47" i="158"/>
  <c r="U47" i="158"/>
  <c r="T47" i="158"/>
  <c r="S47" i="158"/>
  <c r="Q47" i="158"/>
  <c r="W46" i="158"/>
  <c r="U46" i="158"/>
  <c r="T46" i="158"/>
  <c r="S46" i="158"/>
  <c r="Q46" i="158"/>
  <c r="W45" i="158"/>
  <c r="U45" i="158"/>
  <c r="T45" i="158"/>
  <c r="S45" i="158"/>
  <c r="Q45" i="158"/>
  <c r="W44" i="158"/>
  <c r="U44" i="158"/>
  <c r="T44" i="158"/>
  <c r="S44" i="158"/>
  <c r="Q44" i="158"/>
  <c r="W43" i="158"/>
  <c r="U43" i="158"/>
  <c r="T43" i="158"/>
  <c r="S43" i="158"/>
  <c r="Q43" i="158"/>
  <c r="W42" i="158"/>
  <c r="U42" i="158"/>
  <c r="T42" i="158"/>
  <c r="S42" i="158"/>
  <c r="Q42" i="158"/>
  <c r="W41" i="158"/>
  <c r="U41" i="158"/>
  <c r="T41" i="158"/>
  <c r="S41" i="158"/>
  <c r="Q41" i="158"/>
  <c r="W40" i="158"/>
  <c r="U40" i="158"/>
  <c r="T40" i="158"/>
  <c r="S40" i="158"/>
  <c r="Q40" i="158"/>
  <c r="W39" i="158"/>
  <c r="U39" i="158"/>
  <c r="T39" i="158"/>
  <c r="S39" i="158"/>
  <c r="Q39" i="158"/>
  <c r="W38" i="158"/>
  <c r="U38" i="158"/>
  <c r="T38" i="158"/>
  <c r="S38" i="158"/>
  <c r="Q38" i="158"/>
  <c r="W37" i="158"/>
  <c r="U37" i="158"/>
  <c r="T37" i="158"/>
  <c r="S37" i="158"/>
  <c r="Q37" i="158"/>
  <c r="W36" i="158"/>
  <c r="U36" i="158"/>
  <c r="T36" i="158"/>
  <c r="S36" i="158"/>
  <c r="Q36" i="158"/>
  <c r="W35" i="158"/>
  <c r="U35" i="158"/>
  <c r="T35" i="158"/>
  <c r="S35" i="158"/>
  <c r="Q35" i="158"/>
  <c r="W34" i="158"/>
  <c r="U34" i="158"/>
  <c r="T34" i="158"/>
  <c r="S34" i="158"/>
  <c r="Q34" i="158"/>
  <c r="W33" i="158"/>
  <c r="U33" i="158"/>
  <c r="R33" i="158"/>
  <c r="R37" i="94"/>
  <c r="S37" i="94"/>
  <c r="T37" i="94"/>
  <c r="U37" i="94"/>
  <c r="V37" i="94"/>
  <c r="W37" i="94"/>
  <c r="R38" i="94"/>
  <c r="S38" i="94"/>
  <c r="T38" i="94"/>
  <c r="U38" i="94"/>
  <c r="V38" i="94"/>
  <c r="W38" i="94"/>
  <c r="R39" i="94"/>
  <c r="S39" i="94"/>
  <c r="T39" i="94"/>
  <c r="U39" i="94"/>
  <c r="V39" i="94"/>
  <c r="W39" i="94"/>
  <c r="R40" i="94"/>
  <c r="S40" i="94"/>
  <c r="T40" i="94"/>
  <c r="U40" i="94"/>
  <c r="V40" i="94"/>
  <c r="W40" i="94"/>
  <c r="R41" i="94"/>
  <c r="S41" i="94"/>
  <c r="T41" i="94"/>
  <c r="U41" i="94"/>
  <c r="V41" i="94"/>
  <c r="W41" i="94"/>
  <c r="Q37" i="94"/>
  <c r="Q38" i="94"/>
  <c r="Q39" i="94"/>
  <c r="Q40" i="94"/>
  <c r="Q41" i="94"/>
  <c r="W58" i="94" l="1"/>
  <c r="V58" i="94"/>
  <c r="U58" i="94"/>
  <c r="T58" i="94"/>
  <c r="S58" i="94"/>
  <c r="R58" i="94"/>
  <c r="Q58" i="94"/>
  <c r="W57" i="94"/>
  <c r="V57" i="94"/>
  <c r="U57" i="94"/>
  <c r="T57" i="94"/>
  <c r="S57" i="94"/>
  <c r="R57" i="94"/>
  <c r="Q57" i="94"/>
  <c r="W56" i="94"/>
  <c r="V56" i="94"/>
  <c r="U56" i="94"/>
  <c r="T56" i="94"/>
  <c r="S56" i="94"/>
  <c r="R56" i="94"/>
  <c r="Q56" i="94"/>
  <c r="W55" i="94"/>
  <c r="V55" i="94"/>
  <c r="U55" i="94"/>
  <c r="T55" i="94"/>
  <c r="S55" i="94"/>
  <c r="R55" i="94"/>
  <c r="Q55" i="94"/>
  <c r="W54" i="94"/>
  <c r="V54" i="94"/>
  <c r="U54" i="94"/>
  <c r="T54" i="94"/>
  <c r="S54" i="94"/>
  <c r="R54" i="94"/>
  <c r="Q54" i="94"/>
  <c r="W53" i="94"/>
  <c r="V53" i="94"/>
  <c r="U53" i="94"/>
  <c r="T53" i="94"/>
  <c r="S53" i="94"/>
  <c r="R53" i="94"/>
  <c r="Q53" i="94"/>
  <c r="W52" i="94"/>
  <c r="V52" i="94"/>
  <c r="U52" i="94"/>
  <c r="T52" i="94"/>
  <c r="S52" i="94"/>
  <c r="R52" i="94"/>
  <c r="Q52" i="94"/>
  <c r="W51" i="94"/>
  <c r="V51" i="94"/>
  <c r="U51" i="94"/>
  <c r="T51" i="94"/>
  <c r="S51" i="94"/>
  <c r="R51" i="94"/>
  <c r="Q51" i="94"/>
  <c r="W50" i="94"/>
  <c r="V50" i="94"/>
  <c r="U50" i="94"/>
  <c r="T50" i="94"/>
  <c r="S50" i="94"/>
  <c r="R50" i="94"/>
  <c r="Q50" i="94"/>
  <c r="W49" i="94"/>
  <c r="V49" i="94"/>
  <c r="U49" i="94"/>
  <c r="T49" i="94"/>
  <c r="S49" i="94"/>
  <c r="R49" i="94"/>
  <c r="Q49" i="94"/>
  <c r="W48" i="94"/>
  <c r="V48" i="94"/>
  <c r="U48" i="94"/>
  <c r="T48" i="94"/>
  <c r="S48" i="94"/>
  <c r="R48" i="94"/>
  <c r="Q48" i="94"/>
  <c r="W47" i="94"/>
  <c r="V47" i="94"/>
  <c r="U47" i="94"/>
  <c r="T47" i="94"/>
  <c r="S47" i="94"/>
  <c r="R47" i="94"/>
  <c r="Q47" i="94"/>
  <c r="W46" i="94"/>
  <c r="V46" i="94"/>
  <c r="U46" i="94"/>
  <c r="T46" i="94"/>
  <c r="S46" i="94"/>
  <c r="R46" i="94"/>
  <c r="Q46" i="94"/>
  <c r="W45" i="94"/>
  <c r="V45" i="94"/>
  <c r="U45" i="94"/>
  <c r="T45" i="94"/>
  <c r="S45" i="94"/>
  <c r="R45" i="94"/>
  <c r="Q45" i="94"/>
  <c r="W44" i="94"/>
  <c r="V44" i="94"/>
  <c r="U44" i="94"/>
  <c r="T44" i="94"/>
  <c r="S44" i="94"/>
  <c r="R44" i="94"/>
  <c r="Q44" i="94"/>
  <c r="W43" i="94"/>
  <c r="V43" i="94"/>
  <c r="U43" i="94"/>
  <c r="T43" i="94"/>
  <c r="S43" i="94"/>
  <c r="R43" i="94"/>
  <c r="Q43" i="94"/>
  <c r="W42" i="94"/>
  <c r="V42" i="94"/>
  <c r="U42" i="94"/>
  <c r="T42" i="94"/>
  <c r="S42" i="94"/>
  <c r="R42" i="94"/>
  <c r="Q42" i="94"/>
  <c r="W36" i="94"/>
  <c r="V36" i="94"/>
  <c r="U36" i="94"/>
  <c r="T36" i="94"/>
  <c r="S36" i="94"/>
  <c r="R36" i="94"/>
  <c r="Q36" i="94"/>
  <c r="W35" i="94"/>
  <c r="V35" i="94"/>
  <c r="U35" i="94"/>
  <c r="T35" i="94"/>
  <c r="S35" i="94"/>
  <c r="R35" i="94"/>
  <c r="Q35" i="94"/>
  <c r="W34" i="94"/>
  <c r="V34" i="94"/>
  <c r="U34" i="94"/>
  <c r="T34" i="94"/>
  <c r="S34" i="94"/>
  <c r="R34" i="94"/>
  <c r="Q34" i="94"/>
  <c r="W33" i="94"/>
  <c r="U33" i="94"/>
  <c r="R33" i="94"/>
</calcChain>
</file>

<file path=xl/sharedStrings.xml><?xml version="1.0" encoding="utf-8"?>
<sst xmlns="http://schemas.openxmlformats.org/spreadsheetml/2006/main" count="140" uniqueCount="17">
  <si>
    <t>日期</t>
    <phoneticPr fontId="2" type="noConversion"/>
  </si>
  <si>
    <t>当日收益率</t>
    <phoneticPr fontId="2" type="noConversion"/>
  </si>
  <si>
    <t>累计收益率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</si>
  <si>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</si>
  <si>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</si>
  <si>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</si>
  <si>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</si>
  <si>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</si>
  <si>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投入资金线</t>
    <phoneticPr fontId="2" type="noConversion"/>
  </si>
  <si>
    <t>资金可用额度</t>
    <phoneticPr fontId="2" type="noConversion"/>
  </si>
  <si>
    <t>序号</t>
    <phoneticPr fontId="2" type="noConversion"/>
  </si>
  <si>
    <t>日收益额（万元）</t>
    <phoneticPr fontId="2" type="noConversion"/>
  </si>
  <si>
    <t>基准</t>
    <phoneticPr fontId="2" type="noConversion"/>
  </si>
  <si>
    <t>累计收益额(万元）</t>
    <phoneticPr fontId="2" type="noConversion"/>
  </si>
  <si>
    <t>净资产(万元）</t>
    <phoneticPr fontId="2" type="noConversion"/>
  </si>
  <si>
    <t>持仓市值</t>
    <phoneticPr fontId="2" type="noConversion"/>
  </si>
  <si>
    <t>持仓仓位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</si>
</sst>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_);[Red]\(0\)"/>
    <numFmt numFmtId="177" formatCode="_ * #,##0_ ;_ * \-#,##0_ ;_ * &quot;-&quot;??_ ;_ @_ "/>
    <numFmt numFmtId="178" formatCode="_ * #,##0.0_ ;_ * \-#,##0.0_ ;_ * &quot;-&quot;??_ ;_ @_ "/>
    <numFmt numFmtId="179" formatCode="0.0%"/>
    <numFmt numFmtId="180" formatCode="yy\/mm\/dd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" fillId="0" borderId="0">
      <alignment vertical="center"/>
    </xf>
  </cellStyleXfs>
  <cellXfs count="55">
    <xf numFmtId="0" fontId="0" fillId="0" borderId="0" xfId="0"/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7" fontId="5" fillId="0" borderId="0" xfId="2" applyNumberFormat="1" applyFont="1" applyAlignment="1"/>
    <xf numFmtId="0" fontId="6" fillId="0" borderId="0" xfId="0" applyFont="1"/>
    <xf numFmtId="0" fontId="6" fillId="0" borderId="0" xfId="0" applyFont="1" applyAlignment="1">
      <alignment horizontal="center" vertical="center"/>
    </xf>
    <xf numFmtId="177" fontId="5" fillId="0" borderId="0" xfId="2" applyNumberFormat="1" applyFont="1" applyAlignment="1">
      <alignment horizontal="right"/>
    </xf>
    <xf numFmtId="9" fontId="5" fillId="0" borderId="0" xfId="1" applyFont="1" applyAlignment="1"/>
    <xf numFmtId="0" fontId="5" fillId="0" borderId="1" xfId="0" applyFont="1" applyBorder="1" applyAlignment="1">
      <alignment horizontal="center" vertical="center" wrapText="1"/>
    </xf>
    <xf numFmtId="43" fontId="5" fillId="0" borderId="1" xfId="2" applyFont="1" applyBorder="1" applyAlignment="1">
      <alignment horizontal="center" vertical="center" wrapText="1"/>
    </xf>
    <xf numFmtId="177" fontId="5" fillId="0" borderId="1" xfId="2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77" fontId="4" fillId="0" borderId="1" xfId="2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 vertical="center" wrapText="1"/>
    </xf>
    <xf numFmtId="178" fontId="4" fillId="0" borderId="1" xfId="2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9" fontId="5" fillId="0" borderId="0" xfId="1" applyNumberFormat="1" applyFont="1" applyAlignment="1"/>
    <xf numFmtId="179" fontId="6" fillId="0" borderId="0" xfId="1" applyNumberFormat="1" applyFont="1" applyAlignment="1">
      <alignment horizontal="center" vertical="center"/>
    </xf>
    <xf numFmtId="179" fontId="5" fillId="0" borderId="1" xfId="1" applyNumberFormat="1" applyFont="1" applyBorder="1" applyAlignment="1">
      <alignment horizontal="center" vertical="center" wrapText="1"/>
    </xf>
    <xf numFmtId="179" fontId="5" fillId="0" borderId="1" xfId="1" applyNumberFormat="1" applyFont="1" applyBorder="1" applyAlignment="1">
      <alignment horizontal="center"/>
    </xf>
    <xf numFmtId="178" fontId="5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43" fontId="5" fillId="0" borderId="0" xfId="0" applyNumberFormat="1" applyFont="1"/>
    <xf numFmtId="1" fontId="5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5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2" fontId="5" fillId="0" borderId="1" xfId="2" applyNumberFormat="1" applyFont="1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center"/>
    </xf>
    <xf numFmtId="180" fontId="5" fillId="0" borderId="0" xfId="0" applyNumberFormat="1" applyFont="1" applyAlignment="1">
      <alignment horizontal="center" vertical="center"/>
    </xf>
    <xf numFmtId="180" fontId="6" fillId="0" borderId="0" xfId="0" applyNumberFormat="1" applyFont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/>
    </xf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雷豪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雷豪!$U$33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235402667771663"/>
                  <c:y val="0.5218645983027563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雷豪!$Q$33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雷豪!$Q$34:$Q$65</c:f>
              <c:numCache>
                <c:formatCode>0_);[Red]\(0\)</c:formatCode>
                <c:ptCount val="3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938812768"/>
        <c:axId val="-938816576"/>
      </c:barChart>
      <c:lineChart>
        <c:grouping val="standard"/>
        <c:varyColors val="0"/>
        <c:ser>
          <c:idx val="0"/>
          <c:order val="0"/>
          <c:tx>
            <c:strRef>
              <c:f>雷豪!$R$33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6.262573276637227E-5"/>
                  <c:y val="2.201368813699380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雷豪!$V$33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雷豪!$G$33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0781331724234759E-2"/>
                  <c:y val="-4.282920891966427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雷豪!$G$34:$G$65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-0.18399066666666666</c:v>
                </c:pt>
                <c:pt idx="20">
                  <c:v>-5.7859785333333337E-2</c:v>
                </c:pt>
                <c:pt idx="21">
                  <c:v>0.15907340136444445</c:v>
                </c:pt>
                <c:pt idx="22">
                  <c:v>-6.4592242428888905E-2</c:v>
                </c:pt>
                <c:pt idx="23">
                  <c:v>5.0278228111111115E-2</c:v>
                </c:pt>
                <c:pt idx="24">
                  <c:v>4.9056171186666664E-2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雷豪!$E$33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4969512379506282E-3"/>
                  <c:y val="1.03258969711839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-0.18399066666666666</c:v>
                </c:pt>
                <c:pt idx="20">
                  <c:v>-0.24185045200000002</c:v>
                </c:pt>
                <c:pt idx="21">
                  <c:v>-8.2777050635555557E-2</c:v>
                </c:pt>
                <c:pt idx="22">
                  <c:v>-0.14736929306444443</c:v>
                </c:pt>
                <c:pt idx="23">
                  <c:v>-9.7091064953333334E-2</c:v>
                </c:pt>
                <c:pt idx="24">
                  <c:v>-4.803489376666667E-2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8812768"/>
        <c:axId val="-938816576"/>
      </c:lineChart>
      <c:lineChart>
        <c:grouping val="standard"/>
        <c:varyColors val="0"/>
        <c:ser>
          <c:idx val="5"/>
          <c:order val="4"/>
          <c:tx>
            <c:strRef>
              <c:f>雷豪!$H$33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388186859118612E-3"/>
                  <c:y val="2.5485796385967079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-2.61647705726204E-3</c:v>
                </c:pt>
                <c:pt idx="20">
                  <c:v>-2.7607900285267785E-3</c:v>
                </c:pt>
                <c:pt idx="21">
                  <c:v>-8.3098697995931815E-4</c:v>
                </c:pt>
                <c:pt idx="22">
                  <c:v>-1.4172388508456853E-3</c:v>
                </c:pt>
                <c:pt idx="23">
                  <c:v>-8.9338462569125293E-4</c:v>
                </c:pt>
                <c:pt idx="24">
                  <c:v>-4.6249728255566992E-4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雷豪!$X$33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雷豪!$M$33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雷豪!$F$33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39169847114167E-2"/>
                  <c:y val="1.223319467246993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-2.61647705726204E-3</c:v>
                </c:pt>
                <c:pt idx="20">
                  <c:v>-5.5165607399172548E-4</c:v>
                </c:pt>
                <c:pt idx="21">
                  <c:v>1.2866372901237065E-3</c:v>
                </c:pt>
                <c:pt idx="22">
                  <c:v>-5.516237742949759E-4</c:v>
                </c:pt>
                <c:pt idx="23">
                  <c:v>3.9447703362204434E-4</c:v>
                </c:pt>
                <c:pt idx="24">
                  <c:v>6.1496940817006213E-4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8808960"/>
        <c:axId val="-938811680"/>
      </c:lineChart>
      <c:catAx>
        <c:axId val="-938812768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938816576"/>
        <c:crosses val="autoZero"/>
        <c:auto val="0"/>
        <c:lblAlgn val="ctr"/>
        <c:lblOffset val="100"/>
        <c:noMultiLvlLbl val="0"/>
      </c:catAx>
      <c:valAx>
        <c:axId val="-9388165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938812768"/>
        <c:crosses val="autoZero"/>
        <c:crossBetween val="between"/>
      </c:valAx>
      <c:valAx>
        <c:axId val="-93881168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938808960"/>
        <c:crosses val="max"/>
        <c:crossBetween val="between"/>
      </c:valAx>
      <c:catAx>
        <c:axId val="-938808960"/>
        <c:scaling>
          <c:orientation val="minMax"/>
        </c:scaling>
        <c:delete val="1"/>
        <c:axPos val="b"/>
        <c:majorTickMark val="out"/>
        <c:minorTickMark val="none"/>
        <c:tickLblPos val="nextTo"/>
        <c:crossAx val="-93881168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骆加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骆加!$U$33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骆加!$Q$33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862260256"/>
        <c:axId val="-862258080"/>
      </c:barChart>
      <c:lineChart>
        <c:grouping val="standard"/>
        <c:varyColors val="0"/>
        <c:ser>
          <c:idx val="0"/>
          <c:order val="0"/>
          <c:tx>
            <c:strRef>
              <c:f>骆加!$R$33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056652851055E-3"/>
                  <c:y val="-6.699804779220854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骆加!$V$33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骆加!$G$33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骆加!$G$34:$G$65</c:f>
              <c:numCache>
                <c:formatCode>0.00</c:formatCode>
                <c:ptCount val="32"/>
                <c:pt idx="0">
                  <c:v>0.33950733146444445</c:v>
                </c:pt>
                <c:pt idx="1">
                  <c:v>-0.24981184049555555</c:v>
                </c:pt>
                <c:pt idx="2">
                  <c:v>1.142770928668889</c:v>
                </c:pt>
                <c:pt idx="3">
                  <c:v>0.19538508964666668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-0.13988421637111112</c:v>
                </c:pt>
                <c:pt idx="15">
                  <c:v>0.22186574542444445</c:v>
                </c:pt>
                <c:pt idx="16">
                  <c:v>0.71801573981555555</c:v>
                </c:pt>
                <c:pt idx="17">
                  <c:v>5.891269842E-2</c:v>
                </c:pt>
                <c:pt idx="18">
                  <c:v>2.727408034E-2</c:v>
                </c:pt>
                <c:pt idx="19">
                  <c:v>0.19417960879555557</c:v>
                </c:pt>
                <c:pt idx="20">
                  <c:v>7.020384387555556E-2</c:v>
                </c:pt>
                <c:pt idx="21">
                  <c:v>0.35045916303111113</c:v>
                </c:pt>
                <c:pt idx="22">
                  <c:v>0.39980724264666667</c:v>
                </c:pt>
                <c:pt idx="23">
                  <c:v>0.27148464468444444</c:v>
                </c:pt>
                <c:pt idx="24">
                  <c:v>0.87377379760222229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骆加!$E$33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902804657835282E-3"/>
                  <c:y val="2.9578905931045364E-5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骆加!$E$34:$E$65</c:f>
              <c:numCache>
                <c:formatCode>0.00</c:formatCode>
                <c:ptCount val="32"/>
                <c:pt idx="0">
                  <c:v>79.929121732068879</c:v>
                </c:pt>
                <c:pt idx="1">
                  <c:v>79.679309891573325</c:v>
                </c:pt>
                <c:pt idx="2">
                  <c:v>80.822080820242221</c:v>
                </c:pt>
                <c:pt idx="3">
                  <c:v>81.017465909888884</c:v>
                </c:pt>
                <c:pt idx="4">
                  <c:v>81.017465909888884</c:v>
                </c:pt>
                <c:pt idx="5">
                  <c:v>81.017465909888884</c:v>
                </c:pt>
                <c:pt idx="6">
                  <c:v>81.017465909888884</c:v>
                </c:pt>
                <c:pt idx="7">
                  <c:v>81.017465909888884</c:v>
                </c:pt>
                <c:pt idx="8">
                  <c:v>81.017465909888884</c:v>
                </c:pt>
                <c:pt idx="9">
                  <c:v>81.017465909888884</c:v>
                </c:pt>
                <c:pt idx="10">
                  <c:v>81.017465909888884</c:v>
                </c:pt>
                <c:pt idx="11">
                  <c:v>81.017465909888884</c:v>
                </c:pt>
                <c:pt idx="12">
                  <c:v>81.017465909888884</c:v>
                </c:pt>
                <c:pt idx="13">
                  <c:v>81.017465909888884</c:v>
                </c:pt>
                <c:pt idx="14">
                  <c:v>80.877581693517769</c:v>
                </c:pt>
                <c:pt idx="15">
                  <c:v>81.099447438942221</c:v>
                </c:pt>
                <c:pt idx="16">
                  <c:v>81.817463178757777</c:v>
                </c:pt>
                <c:pt idx="17">
                  <c:v>81.876375877177779</c:v>
                </c:pt>
                <c:pt idx="18">
                  <c:v>81.903649957517771</c:v>
                </c:pt>
                <c:pt idx="19">
                  <c:v>82.097829566313322</c:v>
                </c:pt>
                <c:pt idx="20">
                  <c:v>82.168033410188883</c:v>
                </c:pt>
                <c:pt idx="21">
                  <c:v>82.518492573220001</c:v>
                </c:pt>
                <c:pt idx="22">
                  <c:v>82.918299815866661</c:v>
                </c:pt>
                <c:pt idx="23">
                  <c:v>83.18978446055111</c:v>
                </c:pt>
                <c:pt idx="24">
                  <c:v>84.063558258153321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60256"/>
        <c:axId val="-862258080"/>
      </c:lineChart>
      <c:lineChart>
        <c:grouping val="standard"/>
        <c:varyColors val="0"/>
        <c:ser>
          <c:idx val="5"/>
          <c:order val="4"/>
          <c:tx>
            <c:strRef>
              <c:f>骆加!$H$33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4.6374977268063035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骆加!$H$34:$H$65</c:f>
              <c:numCache>
                <c:formatCode>0.00%</c:formatCode>
                <c:ptCount val="32"/>
                <c:pt idx="0">
                  <c:v>0.43614427764902985</c:v>
                </c:pt>
                <c:pt idx="1">
                  <c:v>0.45362079329438143</c:v>
                </c:pt>
                <c:pt idx="2">
                  <c:v>0.46341045013470633</c:v>
                </c:pt>
                <c:pt idx="3">
                  <c:v>0.4732072886665567</c:v>
                </c:pt>
                <c:pt idx="4">
                  <c:v>0.4732072886665567</c:v>
                </c:pt>
                <c:pt idx="5">
                  <c:v>0.4732072886665567</c:v>
                </c:pt>
                <c:pt idx="6">
                  <c:v>0.4732072886665567</c:v>
                </c:pt>
                <c:pt idx="7">
                  <c:v>0.4732072886665567</c:v>
                </c:pt>
                <c:pt idx="8">
                  <c:v>0.4732072886665567</c:v>
                </c:pt>
                <c:pt idx="9">
                  <c:v>0.4732072886665567</c:v>
                </c:pt>
                <c:pt idx="10">
                  <c:v>0.4732072886665567</c:v>
                </c:pt>
                <c:pt idx="11">
                  <c:v>0.4732072886665567</c:v>
                </c:pt>
                <c:pt idx="12">
                  <c:v>0.4732072886665567</c:v>
                </c:pt>
                <c:pt idx="13">
                  <c:v>0.4732072886665567</c:v>
                </c:pt>
                <c:pt idx="14">
                  <c:v>0.48172771433402378</c:v>
                </c:pt>
                <c:pt idx="15">
                  <c:v>0.50243200405950239</c:v>
                </c:pt>
                <c:pt idx="16">
                  <c:v>0.51194119352754797</c:v>
                </c:pt>
                <c:pt idx="17">
                  <c:v>0.52489235831106429</c:v>
                </c:pt>
                <c:pt idx="18">
                  <c:v>0.53751947151657764</c:v>
                </c:pt>
                <c:pt idx="19">
                  <c:v>0.53971423421104159</c:v>
                </c:pt>
                <c:pt idx="20">
                  <c:v>0.55767737532020256</c:v>
                </c:pt>
                <c:pt idx="21">
                  <c:v>0.55077877543930309</c:v>
                </c:pt>
                <c:pt idx="22">
                  <c:v>0.5564103953272822</c:v>
                </c:pt>
                <c:pt idx="23">
                  <c:v>0.5541975039915128</c:v>
                </c:pt>
                <c:pt idx="24">
                  <c:v>0.55611941214865224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骆加!$X$33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骆加!$M$33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骆加!$F$33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骆加!$F$34:$F$65</c:f>
              <c:numCache>
                <c:formatCode>0.00%</c:formatCode>
                <c:ptCount val="32"/>
                <c:pt idx="0">
                  <c:v>1.2750813755302035E-3</c:v>
                </c:pt>
                <c:pt idx="1">
                  <c:v>-2.7174639419586303E-3</c:v>
                </c:pt>
                <c:pt idx="2">
                  <c:v>7.1660154214272876E-3</c:v>
                </c:pt>
                <c:pt idx="3">
                  <c:v>1.507170712425208E-3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-1.1519712276361518E-3</c:v>
                </c:pt>
                <c:pt idx="15">
                  <c:v>3.452593742113277E-3</c:v>
                </c:pt>
                <c:pt idx="16">
                  <c:v>5.3468713432115404E-3</c:v>
                </c:pt>
                <c:pt idx="17">
                  <c:v>6.4840265842818813E-4</c:v>
                </c:pt>
                <c:pt idx="18">
                  <c:v>3.1231698741071042E-4</c:v>
                </c:pt>
                <c:pt idx="19">
                  <c:v>1.3193664799217508E-3</c:v>
                </c:pt>
                <c:pt idx="20">
                  <c:v>1.3536141422866644E-3</c:v>
                </c:pt>
                <c:pt idx="21">
                  <c:v>1.7354764451870256E-3</c:v>
                </c:pt>
                <c:pt idx="22">
                  <c:v>3.0410299050487692E-3</c:v>
                </c:pt>
                <c:pt idx="23">
                  <c:v>1.5507947697756049E-3</c:v>
                </c:pt>
                <c:pt idx="24">
                  <c:v>4.9528215015027946E-3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74400"/>
        <c:axId val="-862277664"/>
      </c:lineChart>
      <c:catAx>
        <c:axId val="-862260256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862258080"/>
        <c:crosses val="autoZero"/>
        <c:auto val="0"/>
        <c:lblAlgn val="ctr"/>
        <c:lblOffset val="100"/>
        <c:noMultiLvlLbl val="0"/>
      </c:catAx>
      <c:valAx>
        <c:axId val="-8622580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862260256"/>
        <c:crosses val="autoZero"/>
        <c:crossBetween val="between"/>
      </c:valAx>
      <c:valAx>
        <c:axId val="-86227766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862274400"/>
        <c:crosses val="max"/>
        <c:crossBetween val="between"/>
      </c:valAx>
      <c:catAx>
        <c:axId val="-862274400"/>
        <c:scaling>
          <c:orientation val="minMax"/>
        </c:scaling>
        <c:delete val="1"/>
        <c:axPos val="b"/>
        <c:majorTickMark val="out"/>
        <c:minorTickMark val="none"/>
        <c:tickLblPos val="nextTo"/>
        <c:crossAx val="-86227766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雷豪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雷豪!$U$33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162529347131272"/>
                  <c:y val="-0.4661821812288611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雷豪!$Q$33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雷豪!$Q$34:$Q$65</c:f>
              <c:numCache>
                <c:formatCode>0_);[Red]\(0\)</c:formatCode>
                <c:ptCount val="3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862270048"/>
        <c:axId val="-943342688"/>
      </c:barChart>
      <c:lineChart>
        <c:grouping val="standard"/>
        <c:varyColors val="0"/>
        <c:ser>
          <c:idx val="0"/>
          <c:order val="0"/>
          <c:tx>
            <c:strRef>
              <c:f>雷豪!$R$33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雷豪!$V$33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雷豪!$G$33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雷豪!$G$34:$G$65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-0.18399066666666666</c:v>
                </c:pt>
                <c:pt idx="20">
                  <c:v>-5.7859785333333337E-2</c:v>
                </c:pt>
                <c:pt idx="21">
                  <c:v>0.15907340136444445</c:v>
                </c:pt>
                <c:pt idx="22">
                  <c:v>-6.4592242428888905E-2</c:v>
                </c:pt>
                <c:pt idx="23">
                  <c:v>5.0278228111111115E-2</c:v>
                </c:pt>
                <c:pt idx="24">
                  <c:v>4.9056171186666664E-2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雷豪!$E$33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-0.18399066666666666</c:v>
                </c:pt>
                <c:pt idx="20">
                  <c:v>-0.24185045200000002</c:v>
                </c:pt>
                <c:pt idx="21">
                  <c:v>-8.2777050635555557E-2</c:v>
                </c:pt>
                <c:pt idx="22">
                  <c:v>-0.14736929306444443</c:v>
                </c:pt>
                <c:pt idx="23">
                  <c:v>-9.7091064953333334E-2</c:v>
                </c:pt>
                <c:pt idx="24">
                  <c:v>-4.803489376666667E-2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70048"/>
        <c:axId val="-943342688"/>
      </c:lineChart>
      <c:lineChart>
        <c:grouping val="standard"/>
        <c:varyColors val="0"/>
        <c:ser>
          <c:idx val="5"/>
          <c:order val="4"/>
          <c:tx>
            <c:strRef>
              <c:f>雷豪!$H$33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9928918817807705E-3"/>
                  <c:y val="9.275360625290768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-2.61647705726204E-3</c:v>
                </c:pt>
                <c:pt idx="20">
                  <c:v>-2.7607900285267785E-3</c:v>
                </c:pt>
                <c:pt idx="21">
                  <c:v>-8.3098697995931815E-4</c:v>
                </c:pt>
                <c:pt idx="22">
                  <c:v>-1.4172388508456853E-3</c:v>
                </c:pt>
                <c:pt idx="23">
                  <c:v>-8.9338462569125293E-4</c:v>
                </c:pt>
                <c:pt idx="24">
                  <c:v>-4.6249728255566992E-4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雷豪!$X$33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雷豪!$M$33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雷豪!$F$33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9095475018485E-5"/>
                  <c:y val="-6.455194530604672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-2.61647705726204E-3</c:v>
                </c:pt>
                <c:pt idx="20">
                  <c:v>-5.5165607399172548E-4</c:v>
                </c:pt>
                <c:pt idx="21">
                  <c:v>1.2866372901237065E-3</c:v>
                </c:pt>
                <c:pt idx="22">
                  <c:v>-5.516237742949759E-4</c:v>
                </c:pt>
                <c:pt idx="23">
                  <c:v>3.9447703362204434E-4</c:v>
                </c:pt>
                <c:pt idx="24">
                  <c:v>6.1496940817006213E-4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3328544"/>
        <c:axId val="-943338336"/>
      </c:lineChart>
      <c:catAx>
        <c:axId val="-862270048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943342688"/>
        <c:crosses val="autoZero"/>
        <c:auto val="0"/>
        <c:lblAlgn val="ctr"/>
        <c:lblOffset val="100"/>
        <c:noMultiLvlLbl val="0"/>
      </c:catAx>
      <c:valAx>
        <c:axId val="-9433426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862270048"/>
        <c:crosses val="autoZero"/>
        <c:crossBetween val="between"/>
      </c:valAx>
      <c:valAx>
        <c:axId val="-94333833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943328544"/>
        <c:crosses val="max"/>
        <c:crossBetween val="between"/>
      </c:valAx>
      <c:catAx>
        <c:axId val="-943328544"/>
        <c:scaling>
          <c:orientation val="minMax"/>
        </c:scaling>
        <c:delete val="1"/>
        <c:axPos val="b"/>
        <c:majorTickMark val="out"/>
        <c:minorTickMark val="none"/>
        <c:tickLblPos val="nextTo"/>
        <c:crossAx val="-94333833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徐琪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徐琪!$U$33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徐琪!$Q$33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943330720"/>
        <c:axId val="-943335072"/>
      </c:barChart>
      <c:lineChart>
        <c:grouping val="standard"/>
        <c:varyColors val="0"/>
        <c:ser>
          <c:idx val="0"/>
          <c:order val="0"/>
          <c:tx>
            <c:strRef>
              <c:f>徐琪!$R$33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徐琪!$V$33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徐琪!$G$33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徐琪!$G$34:$G$65</c:f>
              <c:numCache>
                <c:formatCode>0.00</c:formatCode>
                <c:ptCount val="32"/>
                <c:pt idx="0">
                  <c:v>1.2756425249533334</c:v>
                </c:pt>
                <c:pt idx="1">
                  <c:v>-0.50049887765777779</c:v>
                </c:pt>
                <c:pt idx="2">
                  <c:v>-0.20458204897777779</c:v>
                </c:pt>
                <c:pt idx="3">
                  <c:v>0.55263880785777786</c:v>
                </c:pt>
                <c:pt idx="4">
                  <c:v>-2.8499999999999999E-4</c:v>
                </c:pt>
                <c:pt idx="5">
                  <c:v>8.3100000000000003E-4</c:v>
                </c:pt>
                <c:pt idx="6">
                  <c:v>-1.751E-3</c:v>
                </c:pt>
                <c:pt idx="7">
                  <c:v>-2.61E-4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9.859999999999999E-4</c:v>
                </c:pt>
                <c:pt idx="14">
                  <c:v>-0.11169731772666668</c:v>
                </c:pt>
                <c:pt idx="15">
                  <c:v>-0.46435775441333338</c:v>
                </c:pt>
                <c:pt idx="16">
                  <c:v>-0.60553709300444447</c:v>
                </c:pt>
                <c:pt idx="17">
                  <c:v>-4.6408008493333333E-2</c:v>
                </c:pt>
                <c:pt idx="18">
                  <c:v>-0.11113606072444444</c:v>
                </c:pt>
                <c:pt idx="19">
                  <c:v>-8.7108789146666657E-2</c:v>
                </c:pt>
                <c:pt idx="20">
                  <c:v>0.17653159679111111</c:v>
                </c:pt>
                <c:pt idx="21">
                  <c:v>-0.27057374585333338</c:v>
                </c:pt>
                <c:pt idx="22">
                  <c:v>0.26902201064444448</c:v>
                </c:pt>
                <c:pt idx="23">
                  <c:v>0.75089101974222228</c:v>
                </c:pt>
                <c:pt idx="24">
                  <c:v>3.2618111448888891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徐琪!$E$33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徐琪!$E$34:$E$65</c:f>
              <c:numCache>
                <c:formatCode>0.00</c:formatCode>
                <c:ptCount val="32"/>
                <c:pt idx="0">
                  <c:v>37.407986429419999</c:v>
                </c:pt>
                <c:pt idx="1">
                  <c:v>36.907487551762223</c:v>
                </c:pt>
                <c:pt idx="2">
                  <c:v>36.702905502784439</c:v>
                </c:pt>
                <c:pt idx="3">
                  <c:v>37.255544310642222</c:v>
                </c:pt>
                <c:pt idx="4">
                  <c:v>37.255259310642224</c:v>
                </c:pt>
                <c:pt idx="5">
                  <c:v>37.256090310642222</c:v>
                </c:pt>
                <c:pt idx="6">
                  <c:v>37.254339310642223</c:v>
                </c:pt>
                <c:pt idx="7">
                  <c:v>37.254078310642221</c:v>
                </c:pt>
                <c:pt idx="8">
                  <c:v>37.254078310642221</c:v>
                </c:pt>
                <c:pt idx="9">
                  <c:v>37.254078310642221</c:v>
                </c:pt>
                <c:pt idx="10">
                  <c:v>37.254078310642221</c:v>
                </c:pt>
                <c:pt idx="11">
                  <c:v>37.254078310642221</c:v>
                </c:pt>
                <c:pt idx="12">
                  <c:v>37.254078310642221</c:v>
                </c:pt>
                <c:pt idx="13">
                  <c:v>37.255064310642226</c:v>
                </c:pt>
                <c:pt idx="14">
                  <c:v>37.143366992915553</c:v>
                </c:pt>
                <c:pt idx="15">
                  <c:v>36.679009238502225</c:v>
                </c:pt>
                <c:pt idx="16">
                  <c:v>36.073472145497774</c:v>
                </c:pt>
                <c:pt idx="17">
                  <c:v>36.027064137004444</c:v>
                </c:pt>
                <c:pt idx="18">
                  <c:v>35.915928076280004</c:v>
                </c:pt>
                <c:pt idx="19">
                  <c:v>35.828819287133335</c:v>
                </c:pt>
                <c:pt idx="20">
                  <c:v>36.005350883924443</c:v>
                </c:pt>
                <c:pt idx="21">
                  <c:v>35.734777138071109</c:v>
                </c:pt>
                <c:pt idx="22">
                  <c:v>36.003799148715551</c:v>
                </c:pt>
                <c:pt idx="23">
                  <c:v>36.754690168457778</c:v>
                </c:pt>
                <c:pt idx="24">
                  <c:v>40.016501313346666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3330720"/>
        <c:axId val="-943335072"/>
      </c:lineChart>
      <c:lineChart>
        <c:grouping val="standard"/>
        <c:varyColors val="0"/>
        <c:ser>
          <c:idx val="5"/>
          <c:order val="4"/>
          <c:tx>
            <c:strRef>
              <c:f>徐琪!$H$33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徐琪!$H$34:$H$65</c:f>
              <c:numCache>
                <c:formatCode>0.00%</c:formatCode>
                <c:ptCount val="32"/>
                <c:pt idx="0">
                  <c:v>0.11237808418591448</c:v>
                </c:pt>
                <c:pt idx="1">
                  <c:v>0.11917819468869176</c:v>
                </c:pt>
                <c:pt idx="2">
                  <c:v>0.12515382279333062</c:v>
                </c:pt>
                <c:pt idx="3">
                  <c:v>0.12230322468278128</c:v>
                </c:pt>
                <c:pt idx="4">
                  <c:v>0.12230228907924416</c:v>
                </c:pt>
                <c:pt idx="5">
                  <c:v>0.12230501710218926</c:v>
                </c:pt>
                <c:pt idx="6">
                  <c:v>0.12229926888536993</c:v>
                </c:pt>
                <c:pt idx="7">
                  <c:v>0.1222984120694991</c:v>
                </c:pt>
                <c:pt idx="8">
                  <c:v>0.1222984120694991</c:v>
                </c:pt>
                <c:pt idx="9">
                  <c:v>0.1222984120694991</c:v>
                </c:pt>
                <c:pt idx="10">
                  <c:v>0.1222984120694991</c:v>
                </c:pt>
                <c:pt idx="11">
                  <c:v>0.1222984120694991</c:v>
                </c:pt>
                <c:pt idx="12">
                  <c:v>0.1222984120694991</c:v>
                </c:pt>
                <c:pt idx="13">
                  <c:v>0.12230164892945561</c:v>
                </c:pt>
                <c:pt idx="14">
                  <c:v>0.1204936635854035</c:v>
                </c:pt>
                <c:pt idx="15">
                  <c:v>0.11956049033721947</c:v>
                </c:pt>
                <c:pt idx="16">
                  <c:v>0.11972323342107603</c:v>
                </c:pt>
                <c:pt idx="17">
                  <c:v>0.12278683583593872</c:v>
                </c:pt>
                <c:pt idx="18">
                  <c:v>0.12575066973860338</c:v>
                </c:pt>
                <c:pt idx="19">
                  <c:v>0.12794900360145919</c:v>
                </c:pt>
                <c:pt idx="20">
                  <c:v>0.13177544150180012</c:v>
                </c:pt>
                <c:pt idx="21">
                  <c:v>0.13154420098850247</c:v>
                </c:pt>
                <c:pt idx="22">
                  <c:v>0.13466389784113891</c:v>
                </c:pt>
                <c:pt idx="23">
                  <c:v>0.13570791011905819</c:v>
                </c:pt>
                <c:pt idx="24">
                  <c:v>0.14432021326468936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徐琪!$X$33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徐琪!$M$33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徐琪!$F$33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徐琪!$F$34:$F$65</c:f>
              <c:numCache>
                <c:formatCode>0.00%</c:formatCode>
                <c:ptCount val="32"/>
                <c:pt idx="0">
                  <c:v>4.5832362654025464E-3</c:v>
                </c:pt>
                <c:pt idx="1">
                  <c:v>-9.1732320211173196E-3</c:v>
                </c:pt>
                <c:pt idx="2">
                  <c:v>-2.1263672824364714E-3</c:v>
                </c:pt>
                <c:pt idx="3">
                  <c:v>1.2220676920857273E-3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-3.1089912048970893E-4</c:v>
                </c:pt>
                <c:pt idx="15">
                  <c:v>-1.6315374754169631E-3</c:v>
                </c:pt>
                <c:pt idx="16">
                  <c:v>-2.8334523092248586E-3</c:v>
                </c:pt>
                <c:pt idx="17">
                  <c:v>-2.9153725751824829E-4</c:v>
                </c:pt>
                <c:pt idx="18">
                  <c:v>-7.6526277347920598E-4</c:v>
                </c:pt>
                <c:pt idx="19">
                  <c:v>-5.010511184315098E-4</c:v>
                </c:pt>
                <c:pt idx="20">
                  <c:v>1.2847912081506766E-3</c:v>
                </c:pt>
                <c:pt idx="21">
                  <c:v>-1.1342545015779167E-3</c:v>
                </c:pt>
                <c:pt idx="22">
                  <c:v>1.5563251669264829E-3</c:v>
                </c:pt>
                <c:pt idx="23">
                  <c:v>2.1405591340230741E-3</c:v>
                </c:pt>
                <c:pt idx="24">
                  <c:v>7.553765032043849E-3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3332896"/>
        <c:axId val="-943336160"/>
      </c:lineChart>
      <c:catAx>
        <c:axId val="-943330720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943335072"/>
        <c:crosses val="autoZero"/>
        <c:auto val="0"/>
        <c:lblAlgn val="ctr"/>
        <c:lblOffset val="100"/>
        <c:noMultiLvlLbl val="0"/>
      </c:catAx>
      <c:valAx>
        <c:axId val="-9433350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943330720"/>
        <c:crosses val="autoZero"/>
        <c:crossBetween val="between"/>
      </c:valAx>
      <c:valAx>
        <c:axId val="-94333616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943332896"/>
        <c:crosses val="max"/>
        <c:crossBetween val="between"/>
      </c:valAx>
      <c:catAx>
        <c:axId val="-943332896"/>
        <c:scaling>
          <c:orientation val="minMax"/>
        </c:scaling>
        <c:delete val="1"/>
        <c:axPos val="b"/>
        <c:majorTickMark val="out"/>
        <c:minorTickMark val="none"/>
        <c:tickLblPos val="nextTo"/>
        <c:crossAx val="-94333616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王亚运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王亚运!$U$33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王亚运!$Q$33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943329632"/>
        <c:axId val="-943334528"/>
      </c:barChart>
      <c:lineChart>
        <c:grouping val="standard"/>
        <c:varyColors val="0"/>
        <c:ser>
          <c:idx val="0"/>
          <c:order val="0"/>
          <c:tx>
            <c:strRef>
              <c:f>王亚运!$R$33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王亚运!$V$33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王亚运!$G$33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王亚运!$G$34:$G$65</c:f>
              <c:numCache>
                <c:formatCode>0.00</c:formatCode>
                <c:ptCount val="32"/>
                <c:pt idx="0">
                  <c:v>1.3421591888066668</c:v>
                </c:pt>
                <c:pt idx="1">
                  <c:v>0.26049573082888894</c:v>
                </c:pt>
                <c:pt idx="2">
                  <c:v>0.92606553872666675</c:v>
                </c:pt>
                <c:pt idx="3">
                  <c:v>-0.43398880516888888</c:v>
                </c:pt>
                <c:pt idx="4">
                  <c:v>0.16539787488222224</c:v>
                </c:pt>
                <c:pt idx="5">
                  <c:v>5.5758219751111116E-2</c:v>
                </c:pt>
                <c:pt idx="6">
                  <c:v>0.23598598521777778</c:v>
                </c:pt>
                <c:pt idx="7">
                  <c:v>0.14465138480666667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0.10773587623333335</c:v>
                </c:pt>
                <c:pt idx="14">
                  <c:v>0.1917707784488889</c:v>
                </c:pt>
                <c:pt idx="15">
                  <c:v>0.28252022164222224</c:v>
                </c:pt>
                <c:pt idx="16">
                  <c:v>-0.19110568856000001</c:v>
                </c:pt>
                <c:pt idx="17">
                  <c:v>-0.48536283139333336</c:v>
                </c:pt>
                <c:pt idx="18">
                  <c:v>0.51134510911999997</c:v>
                </c:pt>
                <c:pt idx="19">
                  <c:v>0.10218377110222222</c:v>
                </c:pt>
                <c:pt idx="20">
                  <c:v>-1.9326846753333335E-2</c:v>
                </c:pt>
                <c:pt idx="21">
                  <c:v>-5.5870944588888895E-2</c:v>
                </c:pt>
                <c:pt idx="22">
                  <c:v>-0.13025407957333335</c:v>
                </c:pt>
                <c:pt idx="23">
                  <c:v>-1.1794645601288889</c:v>
                </c:pt>
                <c:pt idx="24">
                  <c:v>9.8925922441822216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王亚运!$E$33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王亚运!$E$34:$E$65</c:f>
              <c:numCache>
                <c:formatCode>0.00</c:formatCode>
                <c:ptCount val="32"/>
                <c:pt idx="0">
                  <c:v>-11.848376877408889</c:v>
                </c:pt>
                <c:pt idx="1">
                  <c:v>-11.587881146579999</c:v>
                </c:pt>
                <c:pt idx="2">
                  <c:v>-10.661815607853335</c:v>
                </c:pt>
                <c:pt idx="3">
                  <c:v>-11.095804413022224</c:v>
                </c:pt>
                <c:pt idx="4">
                  <c:v>-10.93040653814</c:v>
                </c:pt>
                <c:pt idx="5">
                  <c:v>-10.874648318388889</c:v>
                </c:pt>
                <c:pt idx="6">
                  <c:v>-10.63866233317111</c:v>
                </c:pt>
                <c:pt idx="7">
                  <c:v>-10.494010948364444</c:v>
                </c:pt>
                <c:pt idx="8">
                  <c:v>-10.494010948364444</c:v>
                </c:pt>
                <c:pt idx="9">
                  <c:v>-10.494010948364444</c:v>
                </c:pt>
                <c:pt idx="10">
                  <c:v>-10.494010948364444</c:v>
                </c:pt>
                <c:pt idx="11">
                  <c:v>-10.494010948364444</c:v>
                </c:pt>
                <c:pt idx="12">
                  <c:v>-10.494010948364444</c:v>
                </c:pt>
                <c:pt idx="13">
                  <c:v>-10.386275072131111</c:v>
                </c:pt>
                <c:pt idx="14">
                  <c:v>-10.194504293682224</c:v>
                </c:pt>
                <c:pt idx="15">
                  <c:v>-9.9119840720399992</c:v>
                </c:pt>
                <c:pt idx="16">
                  <c:v>-10.1030897606</c:v>
                </c:pt>
                <c:pt idx="17">
                  <c:v>-10.588452591993333</c:v>
                </c:pt>
                <c:pt idx="18">
                  <c:v>-10.077107482873334</c:v>
                </c:pt>
                <c:pt idx="19">
                  <c:v>-9.9749237117711118</c:v>
                </c:pt>
                <c:pt idx="20">
                  <c:v>-9.9942505585244454</c:v>
                </c:pt>
                <c:pt idx="21">
                  <c:v>-10.050121503113333</c:v>
                </c:pt>
                <c:pt idx="22">
                  <c:v>-10.180375582686667</c:v>
                </c:pt>
                <c:pt idx="23">
                  <c:v>-11.359840142815555</c:v>
                </c:pt>
                <c:pt idx="24">
                  <c:v>-1.4672478986333335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3329632"/>
        <c:axId val="-943334528"/>
      </c:lineChart>
      <c:lineChart>
        <c:grouping val="standard"/>
        <c:varyColors val="0"/>
        <c:ser>
          <c:idx val="5"/>
          <c:order val="4"/>
          <c:tx>
            <c:strRef>
              <c:f>王亚运!$H$33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王亚运!$H$34:$H$65</c:f>
              <c:numCache>
                <c:formatCode>0.00%</c:formatCode>
                <c:ptCount val="32"/>
                <c:pt idx="0">
                  <c:v>-9.6794232585460049E-2</c:v>
                </c:pt>
                <c:pt idx="1">
                  <c:v>-9.445820940329816E-2</c:v>
                </c:pt>
                <c:pt idx="2">
                  <c:v>-8.2976301993942056E-2</c:v>
                </c:pt>
                <c:pt idx="3">
                  <c:v>-7.9454509532652595E-2</c:v>
                </c:pt>
                <c:pt idx="4">
                  <c:v>-7.7655199348529935E-2</c:v>
                </c:pt>
                <c:pt idx="5">
                  <c:v>-7.7357198157359461E-2</c:v>
                </c:pt>
                <c:pt idx="6">
                  <c:v>-7.6755888432270589E-2</c:v>
                </c:pt>
                <c:pt idx="7">
                  <c:v>-7.5621744074924307E-2</c:v>
                </c:pt>
                <c:pt idx="8">
                  <c:v>-7.5621744074924307E-2</c:v>
                </c:pt>
                <c:pt idx="9">
                  <c:v>-7.5621744074924307E-2</c:v>
                </c:pt>
                <c:pt idx="10">
                  <c:v>-7.5621744074924307E-2</c:v>
                </c:pt>
                <c:pt idx="11">
                  <c:v>-7.5621744074924307E-2</c:v>
                </c:pt>
                <c:pt idx="12">
                  <c:v>-7.5621744074924307E-2</c:v>
                </c:pt>
                <c:pt idx="13">
                  <c:v>-7.6187728222738768E-2</c:v>
                </c:pt>
                <c:pt idx="14">
                  <c:v>-7.6154568518725665E-2</c:v>
                </c:pt>
                <c:pt idx="15">
                  <c:v>-7.543205135177565E-2</c:v>
                </c:pt>
                <c:pt idx="16">
                  <c:v>-7.8645802494874503E-2</c:v>
                </c:pt>
                <c:pt idx="17">
                  <c:v>-8.450126347758749E-2</c:v>
                </c:pt>
                <c:pt idx="18">
                  <c:v>-8.1859150898944716E-2</c:v>
                </c:pt>
                <c:pt idx="19">
                  <c:v>-8.2828409357437988E-2</c:v>
                </c:pt>
                <c:pt idx="20">
                  <c:v>-8.5031746478866424E-2</c:v>
                </c:pt>
                <c:pt idx="21">
                  <c:v>-8.653153995364693E-2</c:v>
                </c:pt>
                <c:pt idx="22">
                  <c:v>-8.9382782035336283E-2</c:v>
                </c:pt>
                <c:pt idx="23">
                  <c:v>-9.7722413831258834E-2</c:v>
                </c:pt>
                <c:pt idx="24">
                  <c:v>-1.1126376008038723E-2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王亚运!$X$33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王亚运!$M$33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王亚运!$F$33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王亚运!$F$34:$F$65</c:f>
              <c:numCache>
                <c:formatCode>0.00%</c:formatCode>
                <c:ptCount val="32"/>
                <c:pt idx="0">
                  <c:v>3.9099239077083859E-3</c:v>
                </c:pt>
                <c:pt idx="1">
                  <c:v>2.0733288403485869E-3</c:v>
                </c:pt>
                <c:pt idx="2">
                  <c:v>4.6706854989970971E-3</c:v>
                </c:pt>
                <c:pt idx="3">
                  <c:v>-1.5243884029999928E-3</c:v>
                </c:pt>
                <c:pt idx="4">
                  <c:v>1.0586304121557308E-3</c:v>
                </c:pt>
                <c:pt idx="5">
                  <c:v>4.0434195141301511E-4</c:v>
                </c:pt>
                <c:pt idx="6">
                  <c:v>2.2048074310326367E-3</c:v>
                </c:pt>
                <c:pt idx="7">
                  <c:v>1.0216214761400288E-3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1.1670441947471742E-3</c:v>
                </c:pt>
                <c:pt idx="14">
                  <c:v>2.2005083105242195E-3</c:v>
                </c:pt>
                <c:pt idx="15">
                  <c:v>3.4394962459486514E-3</c:v>
                </c:pt>
                <c:pt idx="16">
                  <c:v>-2.8638320402764781E-3</c:v>
                </c:pt>
                <c:pt idx="17">
                  <c:v>-8.6934289443737957E-3</c:v>
                </c:pt>
                <c:pt idx="18">
                  <c:v>7.0577866083653545E-3</c:v>
                </c:pt>
                <c:pt idx="19">
                  <c:v>1.8166908059818485E-3</c:v>
                </c:pt>
                <c:pt idx="20">
                  <c:v>-4.2754537749442161E-4</c:v>
                </c:pt>
                <c:pt idx="21">
                  <c:v>-6.9869073783206809E-4</c:v>
                </c:pt>
                <c:pt idx="22">
                  <c:v>-2.4479248181419533E-3</c:v>
                </c:pt>
                <c:pt idx="23">
                  <c:v>-6.4793142439816048E-3</c:v>
                </c:pt>
                <c:pt idx="24">
                  <c:v>1.6910411144137241E-2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3337792"/>
        <c:axId val="-943327456"/>
      </c:lineChart>
      <c:catAx>
        <c:axId val="-943329632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943334528"/>
        <c:crosses val="autoZero"/>
        <c:auto val="0"/>
        <c:lblAlgn val="ctr"/>
        <c:lblOffset val="100"/>
        <c:noMultiLvlLbl val="0"/>
      </c:catAx>
      <c:valAx>
        <c:axId val="-9433345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943329632"/>
        <c:crosses val="autoZero"/>
        <c:crossBetween val="between"/>
      </c:valAx>
      <c:valAx>
        <c:axId val="-94332745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943337792"/>
        <c:crosses val="max"/>
        <c:crossBetween val="between"/>
      </c:valAx>
      <c:catAx>
        <c:axId val="-943337792"/>
        <c:scaling>
          <c:orientation val="minMax"/>
        </c:scaling>
        <c:delete val="1"/>
        <c:axPos val="b"/>
        <c:majorTickMark val="out"/>
        <c:minorTickMark val="none"/>
        <c:tickLblPos val="nextTo"/>
        <c:crossAx val="-94332745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傅锋传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傅锋传!$U$33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傅锋传!$Q$33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943341056"/>
        <c:axId val="-943335616"/>
      </c:barChart>
      <c:lineChart>
        <c:grouping val="standard"/>
        <c:varyColors val="0"/>
        <c:ser>
          <c:idx val="0"/>
          <c:order val="0"/>
          <c:tx>
            <c:strRef>
              <c:f>傅锋传!$R$33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傅锋传!$V$33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傅锋传!$G$33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傅锋传!$G$34:$G$65</c:f>
              <c:numCache>
                <c:formatCode>0.00</c:formatCode>
                <c:ptCount val="32"/>
                <c:pt idx="0">
                  <c:v>1.1574780097244446</c:v>
                </c:pt>
                <c:pt idx="1">
                  <c:v>0.27188905999333335</c:v>
                </c:pt>
                <c:pt idx="2">
                  <c:v>0.49285114959333337</c:v>
                </c:pt>
                <c:pt idx="3">
                  <c:v>0.24799864756222226</c:v>
                </c:pt>
                <c:pt idx="4">
                  <c:v>-3.1809999999999998E-3</c:v>
                </c:pt>
                <c:pt idx="5">
                  <c:v>5.2810000000000001E-3</c:v>
                </c:pt>
                <c:pt idx="6">
                  <c:v>-4.5370000000000002E-3</c:v>
                </c:pt>
                <c:pt idx="7">
                  <c:v>-6.0530000000000002E-3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4.2900000000000004E-3</c:v>
                </c:pt>
                <c:pt idx="14">
                  <c:v>-1.5206268199999999E-3</c:v>
                </c:pt>
                <c:pt idx="15">
                  <c:v>0.16380240484</c:v>
                </c:pt>
                <c:pt idx="16">
                  <c:v>0.60340839213111108</c:v>
                </c:pt>
                <c:pt idx="17">
                  <c:v>0.11331560726444445</c:v>
                </c:pt>
                <c:pt idx="18">
                  <c:v>-0.20849766361555555</c:v>
                </c:pt>
                <c:pt idx="19">
                  <c:v>0.20930767320888891</c:v>
                </c:pt>
                <c:pt idx="20">
                  <c:v>-3.7780219273333339E-2</c:v>
                </c:pt>
                <c:pt idx="21">
                  <c:v>0.6981394574644445</c:v>
                </c:pt>
                <c:pt idx="22">
                  <c:v>0.18181234359777779</c:v>
                </c:pt>
                <c:pt idx="23">
                  <c:v>0.25140093589111112</c:v>
                </c:pt>
                <c:pt idx="24">
                  <c:v>0.81863155191333337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傅锋传!$E$33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傅锋传!$E$34:$E$65</c:f>
              <c:numCache>
                <c:formatCode>0.00</c:formatCode>
                <c:ptCount val="32"/>
                <c:pt idx="0">
                  <c:v>12.19345679732</c:v>
                </c:pt>
                <c:pt idx="1">
                  <c:v>12.465345857313332</c:v>
                </c:pt>
                <c:pt idx="2">
                  <c:v>12.958197006906666</c:v>
                </c:pt>
                <c:pt idx="3">
                  <c:v>13.206195654468887</c:v>
                </c:pt>
                <c:pt idx="4">
                  <c:v>13.203014654468889</c:v>
                </c:pt>
                <c:pt idx="5">
                  <c:v>13.208295654468889</c:v>
                </c:pt>
                <c:pt idx="6">
                  <c:v>13.203758654468889</c:v>
                </c:pt>
                <c:pt idx="7">
                  <c:v>13.197705654468887</c:v>
                </c:pt>
                <c:pt idx="8">
                  <c:v>13.197705654468887</c:v>
                </c:pt>
                <c:pt idx="9">
                  <c:v>13.197705654468887</c:v>
                </c:pt>
                <c:pt idx="10">
                  <c:v>13.197705654468887</c:v>
                </c:pt>
                <c:pt idx="11">
                  <c:v>13.197705654468887</c:v>
                </c:pt>
                <c:pt idx="12">
                  <c:v>13.197705654468887</c:v>
                </c:pt>
                <c:pt idx="13">
                  <c:v>13.201995654468888</c:v>
                </c:pt>
                <c:pt idx="14">
                  <c:v>13.200475027648888</c:v>
                </c:pt>
                <c:pt idx="15">
                  <c:v>13.36427743248889</c:v>
                </c:pt>
                <c:pt idx="16">
                  <c:v>13.96768582462</c:v>
                </c:pt>
                <c:pt idx="17">
                  <c:v>14.081001431884443</c:v>
                </c:pt>
                <c:pt idx="18">
                  <c:v>13.872503768268889</c:v>
                </c:pt>
                <c:pt idx="19">
                  <c:v>14.081811441477777</c:v>
                </c:pt>
                <c:pt idx="20">
                  <c:v>14.044031222204444</c:v>
                </c:pt>
                <c:pt idx="21">
                  <c:v>14.742170679668888</c:v>
                </c:pt>
                <c:pt idx="22">
                  <c:v>14.923983023266665</c:v>
                </c:pt>
                <c:pt idx="23">
                  <c:v>15.175383959157777</c:v>
                </c:pt>
                <c:pt idx="24">
                  <c:v>15.99401551107111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3341056"/>
        <c:axId val="-943335616"/>
      </c:lineChart>
      <c:lineChart>
        <c:grouping val="standard"/>
        <c:varyColors val="0"/>
        <c:ser>
          <c:idx val="5"/>
          <c:order val="4"/>
          <c:tx>
            <c:strRef>
              <c:f>傅锋传!$H$33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傅锋传!$H$34:$H$65</c:f>
              <c:numCache>
                <c:formatCode>0.00%</c:formatCode>
                <c:ptCount val="32"/>
                <c:pt idx="0">
                  <c:v>0.13046545094470965</c:v>
                </c:pt>
                <c:pt idx="1">
                  <c:v>0.13209793314643922</c:v>
                </c:pt>
                <c:pt idx="2">
                  <c:v>0.13867963900080965</c:v>
                </c:pt>
                <c:pt idx="3">
                  <c:v>0.13995699755632274</c:v>
                </c:pt>
                <c:pt idx="4">
                  <c:v>0.13992328586365402</c:v>
                </c:pt>
                <c:pt idx="5">
                  <c:v>0.13997925299631153</c:v>
                </c:pt>
                <c:pt idx="6">
                  <c:v>0.1399311706481072</c:v>
                </c:pt>
                <c:pt idx="7">
                  <c:v>0.13986702199179665</c:v>
                </c:pt>
                <c:pt idx="8">
                  <c:v>0.13986702199179665</c:v>
                </c:pt>
                <c:pt idx="9">
                  <c:v>0.13986702199179665</c:v>
                </c:pt>
                <c:pt idx="10">
                  <c:v>0.13986702199179665</c:v>
                </c:pt>
                <c:pt idx="11">
                  <c:v>0.13986702199179665</c:v>
                </c:pt>
                <c:pt idx="12">
                  <c:v>0.13986702199179665</c:v>
                </c:pt>
                <c:pt idx="13">
                  <c:v>0.13991248667634518</c:v>
                </c:pt>
                <c:pt idx="14">
                  <c:v>0.14065840892764059</c:v>
                </c:pt>
                <c:pt idx="15">
                  <c:v>0.14291968271183217</c:v>
                </c:pt>
                <c:pt idx="16">
                  <c:v>0.15122814504841464</c:v>
                </c:pt>
                <c:pt idx="17">
                  <c:v>0.15201112353324497</c:v>
                </c:pt>
                <c:pt idx="18">
                  <c:v>0.15139712075630438</c:v>
                </c:pt>
                <c:pt idx="19">
                  <c:v>0.15419297564130052</c:v>
                </c:pt>
                <c:pt idx="20">
                  <c:v>0.1539016263612783</c:v>
                </c:pt>
                <c:pt idx="21">
                  <c:v>0.15369212239719693</c:v>
                </c:pt>
                <c:pt idx="22">
                  <c:v>0.15827100119589207</c:v>
                </c:pt>
                <c:pt idx="23">
                  <c:v>0.14802834834689602</c:v>
                </c:pt>
                <c:pt idx="24">
                  <c:v>0.15409482068042912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傅锋传!$X$33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傅锋传!$M$33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傅锋传!$F$33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傅锋传!$F$34:$F$65</c:f>
              <c:numCache>
                <c:formatCode>0.00%</c:formatCode>
                <c:ptCount val="32"/>
                <c:pt idx="0">
                  <c:v>6.7107320142033699E-3</c:v>
                </c:pt>
                <c:pt idx="1">
                  <c:v>2.6067982741450942E-3</c:v>
                </c:pt>
                <c:pt idx="2">
                  <c:v>5.9852563944191983E-3</c:v>
                </c:pt>
                <c:pt idx="3">
                  <c:v>2.332831466702621E-3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-1.7540789402347883E-5</c:v>
                </c:pt>
                <c:pt idx="15">
                  <c:v>1.852384586034311E-3</c:v>
                </c:pt>
                <c:pt idx="16">
                  <c:v>8.1536716298483344E-3</c:v>
                </c:pt>
                <c:pt idx="17">
                  <c:v>1.1656017633284552E-3</c:v>
                </c:pt>
                <c:pt idx="18">
                  <c:v>-2.8327255284492461E-3</c:v>
                </c:pt>
                <c:pt idx="19">
                  <c:v>2.4466207737594511E-3</c:v>
                </c:pt>
                <c:pt idx="20">
                  <c:v>-4.2070857774303445E-4</c:v>
                </c:pt>
                <c:pt idx="21">
                  <c:v>3.6000691893286205E-3</c:v>
                </c:pt>
                <c:pt idx="22">
                  <c:v>3.1070800659274509E-3</c:v>
                </c:pt>
                <c:pt idx="23">
                  <c:v>8.6201568722508526E-4</c:v>
                </c:pt>
                <c:pt idx="24">
                  <c:v>6.0895767952872199E-3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3333440"/>
        <c:axId val="-943333984"/>
      </c:lineChart>
      <c:catAx>
        <c:axId val="-943341056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943335616"/>
        <c:crosses val="autoZero"/>
        <c:auto val="0"/>
        <c:lblAlgn val="ctr"/>
        <c:lblOffset val="100"/>
        <c:noMultiLvlLbl val="0"/>
      </c:catAx>
      <c:valAx>
        <c:axId val="-9433356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943341056"/>
        <c:crosses val="autoZero"/>
        <c:crossBetween val="between"/>
      </c:valAx>
      <c:valAx>
        <c:axId val="-94333398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943333440"/>
        <c:crosses val="max"/>
        <c:crossBetween val="between"/>
      </c:valAx>
      <c:catAx>
        <c:axId val="-943333440"/>
        <c:scaling>
          <c:orientation val="minMax"/>
        </c:scaling>
        <c:delete val="1"/>
        <c:axPos val="b"/>
        <c:majorTickMark val="out"/>
        <c:minorTickMark val="none"/>
        <c:tickLblPos val="nextTo"/>
        <c:crossAx val="-94333398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徐琪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徐琪!$U$33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4642370136850576E-2"/>
                  <c:y val="0.2657674718705601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938804064"/>
        <c:axId val="-938807328"/>
      </c:barChart>
      <c:lineChart>
        <c:grouping val="standard"/>
        <c:varyColors val="0"/>
        <c:ser>
          <c:idx val="0"/>
          <c:order val="0"/>
          <c:tx>
            <c:strRef>
              <c:f>徐琪!$R$33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徐琪!$V$33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5"/>
          <c:tx>
            <c:strRef>
              <c:f>徐琪!$G$33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3461155966151E-3"/>
                  <c:y val="-3.323604890663627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徐琪!$G$34:$G$65</c:f>
              <c:numCache>
                <c:formatCode>0.00</c:formatCode>
                <c:ptCount val="32"/>
                <c:pt idx="0">
                  <c:v>1.2756425249533334</c:v>
                </c:pt>
                <c:pt idx="1">
                  <c:v>-0.50049887765777779</c:v>
                </c:pt>
                <c:pt idx="2">
                  <c:v>-0.20458204897777779</c:v>
                </c:pt>
                <c:pt idx="3">
                  <c:v>0.55263880785777786</c:v>
                </c:pt>
                <c:pt idx="4">
                  <c:v>-2.8499999999999999E-4</c:v>
                </c:pt>
                <c:pt idx="5">
                  <c:v>8.3100000000000003E-4</c:v>
                </c:pt>
                <c:pt idx="6">
                  <c:v>-1.751E-3</c:v>
                </c:pt>
                <c:pt idx="7">
                  <c:v>-2.61E-4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9.859999999999999E-4</c:v>
                </c:pt>
                <c:pt idx="14">
                  <c:v>-0.11169731772666668</c:v>
                </c:pt>
                <c:pt idx="15">
                  <c:v>-0.46435775441333338</c:v>
                </c:pt>
                <c:pt idx="16">
                  <c:v>-0.60553709300444447</c:v>
                </c:pt>
                <c:pt idx="17">
                  <c:v>-4.6408008493333333E-2</c:v>
                </c:pt>
                <c:pt idx="18">
                  <c:v>-0.11113606072444444</c:v>
                </c:pt>
                <c:pt idx="19">
                  <c:v>-8.7108789146666657E-2</c:v>
                </c:pt>
                <c:pt idx="20">
                  <c:v>0.17653159679111111</c:v>
                </c:pt>
                <c:pt idx="21">
                  <c:v>-0.27057374585333338</c:v>
                </c:pt>
                <c:pt idx="22">
                  <c:v>0.26902201064444448</c:v>
                </c:pt>
                <c:pt idx="23">
                  <c:v>0.75089101974222228</c:v>
                </c:pt>
                <c:pt idx="24">
                  <c:v>3.2618111448888891</c:v>
                </c:pt>
              </c:numCache>
            </c:numRef>
          </c:val>
          <c:smooth val="1"/>
        </c:ser>
        <c:ser>
          <c:idx val="11"/>
          <c:order val="7"/>
          <c:tx>
            <c:strRef>
              <c:f>徐琪!$E$33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476750284161381E-3"/>
                  <c:y val="1.495306963497873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徐琪!$E$34:$E$65</c:f>
              <c:numCache>
                <c:formatCode>0.00</c:formatCode>
                <c:ptCount val="32"/>
                <c:pt idx="0">
                  <c:v>37.407986429419999</c:v>
                </c:pt>
                <c:pt idx="1">
                  <c:v>36.907487551762223</c:v>
                </c:pt>
                <c:pt idx="2">
                  <c:v>36.702905502784439</c:v>
                </c:pt>
                <c:pt idx="3">
                  <c:v>37.255544310642222</c:v>
                </c:pt>
                <c:pt idx="4">
                  <c:v>37.255259310642224</c:v>
                </c:pt>
                <c:pt idx="5">
                  <c:v>37.256090310642222</c:v>
                </c:pt>
                <c:pt idx="6">
                  <c:v>37.254339310642223</c:v>
                </c:pt>
                <c:pt idx="7">
                  <c:v>37.254078310642221</c:v>
                </c:pt>
                <c:pt idx="8">
                  <c:v>37.254078310642221</c:v>
                </c:pt>
                <c:pt idx="9">
                  <c:v>37.254078310642221</c:v>
                </c:pt>
                <c:pt idx="10">
                  <c:v>37.254078310642221</c:v>
                </c:pt>
                <c:pt idx="11">
                  <c:v>37.254078310642221</c:v>
                </c:pt>
                <c:pt idx="12">
                  <c:v>37.254078310642221</c:v>
                </c:pt>
                <c:pt idx="13">
                  <c:v>37.255064310642226</c:v>
                </c:pt>
                <c:pt idx="14">
                  <c:v>37.143366992915553</c:v>
                </c:pt>
                <c:pt idx="15">
                  <c:v>36.679009238502225</c:v>
                </c:pt>
                <c:pt idx="16">
                  <c:v>36.073472145497774</c:v>
                </c:pt>
                <c:pt idx="17">
                  <c:v>36.027064137004444</c:v>
                </c:pt>
                <c:pt idx="18">
                  <c:v>35.915928076280004</c:v>
                </c:pt>
                <c:pt idx="19">
                  <c:v>35.828819287133335</c:v>
                </c:pt>
                <c:pt idx="20">
                  <c:v>36.005350883924443</c:v>
                </c:pt>
                <c:pt idx="21">
                  <c:v>35.734777138071109</c:v>
                </c:pt>
                <c:pt idx="22">
                  <c:v>36.003799148715551</c:v>
                </c:pt>
                <c:pt idx="23">
                  <c:v>36.754690168457778</c:v>
                </c:pt>
                <c:pt idx="24">
                  <c:v>40.016501313346666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8804064"/>
        <c:axId val="-938807328"/>
      </c:lineChart>
      <c:lineChart>
        <c:grouping val="standard"/>
        <c:varyColors val="0"/>
        <c:ser>
          <c:idx val="5"/>
          <c:order val="3"/>
          <c:tx>
            <c:strRef>
              <c:f>徐琪!$H$33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9917630342208936E-3"/>
                  <c:y val="-1.8690489515822518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徐琪!$H$34:$H$65</c:f>
              <c:numCache>
                <c:formatCode>0.00%</c:formatCode>
                <c:ptCount val="32"/>
                <c:pt idx="0">
                  <c:v>0.11237808418591448</c:v>
                </c:pt>
                <c:pt idx="1">
                  <c:v>0.11917819468869176</c:v>
                </c:pt>
                <c:pt idx="2">
                  <c:v>0.12515382279333062</c:v>
                </c:pt>
                <c:pt idx="3">
                  <c:v>0.12230322468278128</c:v>
                </c:pt>
                <c:pt idx="4">
                  <c:v>0.12230228907924416</c:v>
                </c:pt>
                <c:pt idx="5">
                  <c:v>0.12230501710218926</c:v>
                </c:pt>
                <c:pt idx="6">
                  <c:v>0.12229926888536993</c:v>
                </c:pt>
                <c:pt idx="7">
                  <c:v>0.1222984120694991</c:v>
                </c:pt>
                <c:pt idx="8">
                  <c:v>0.1222984120694991</c:v>
                </c:pt>
                <c:pt idx="9">
                  <c:v>0.1222984120694991</c:v>
                </c:pt>
                <c:pt idx="10">
                  <c:v>0.1222984120694991</c:v>
                </c:pt>
                <c:pt idx="11">
                  <c:v>0.1222984120694991</c:v>
                </c:pt>
                <c:pt idx="12">
                  <c:v>0.1222984120694991</c:v>
                </c:pt>
                <c:pt idx="13">
                  <c:v>0.12230164892945561</c:v>
                </c:pt>
                <c:pt idx="14">
                  <c:v>0.1204936635854035</c:v>
                </c:pt>
                <c:pt idx="15">
                  <c:v>0.11956049033721947</c:v>
                </c:pt>
                <c:pt idx="16">
                  <c:v>0.11972323342107603</c:v>
                </c:pt>
                <c:pt idx="17">
                  <c:v>0.12278683583593872</c:v>
                </c:pt>
                <c:pt idx="18">
                  <c:v>0.12575066973860338</c:v>
                </c:pt>
                <c:pt idx="19">
                  <c:v>0.12794900360145919</c:v>
                </c:pt>
                <c:pt idx="20">
                  <c:v>0.13177544150180012</c:v>
                </c:pt>
                <c:pt idx="21">
                  <c:v>0.13154420098850247</c:v>
                </c:pt>
                <c:pt idx="22">
                  <c:v>0.13466389784113891</c:v>
                </c:pt>
                <c:pt idx="23">
                  <c:v>0.13570791011905819</c:v>
                </c:pt>
                <c:pt idx="24">
                  <c:v>0.14432021326468936</c:v>
                </c:pt>
              </c:numCache>
            </c:numRef>
          </c:val>
          <c:smooth val="1"/>
        </c:ser>
        <c:ser>
          <c:idx val="6"/>
          <c:order val="4"/>
          <c:tx>
            <c:strRef>
              <c:f>徐琪!$X$33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徐琪!$M$33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8"/>
          <c:tx>
            <c:strRef>
              <c:f>徐琪!$F$33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6.2568315828184671E-3"/>
                  <c:y val="3.4075427032837532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徐琪!$F$34:$F$65</c:f>
              <c:numCache>
                <c:formatCode>0.00%</c:formatCode>
                <c:ptCount val="32"/>
                <c:pt idx="0">
                  <c:v>4.5832362654025464E-3</c:v>
                </c:pt>
                <c:pt idx="1">
                  <c:v>-9.1732320211173196E-3</c:v>
                </c:pt>
                <c:pt idx="2">
                  <c:v>-2.1263672824364714E-3</c:v>
                </c:pt>
                <c:pt idx="3">
                  <c:v>1.2220676920857273E-3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-3.1089912048970893E-4</c:v>
                </c:pt>
                <c:pt idx="15">
                  <c:v>-1.6315374754169631E-3</c:v>
                </c:pt>
                <c:pt idx="16">
                  <c:v>-2.8334523092248586E-3</c:v>
                </c:pt>
                <c:pt idx="17">
                  <c:v>-2.9153725751824829E-4</c:v>
                </c:pt>
                <c:pt idx="18">
                  <c:v>-7.6526277347920598E-4</c:v>
                </c:pt>
                <c:pt idx="19">
                  <c:v>-5.010511184315098E-4</c:v>
                </c:pt>
                <c:pt idx="20">
                  <c:v>1.2847912081506766E-3</c:v>
                </c:pt>
                <c:pt idx="21">
                  <c:v>-1.1342545015779167E-3</c:v>
                </c:pt>
                <c:pt idx="22">
                  <c:v>1.5563251669264829E-3</c:v>
                </c:pt>
                <c:pt idx="23">
                  <c:v>2.1405591340230741E-3</c:v>
                </c:pt>
                <c:pt idx="24">
                  <c:v>7.553765032043849E-3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8803520"/>
        <c:axId val="-938806784"/>
      </c:lineChart>
      <c:catAx>
        <c:axId val="-938804064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938807328"/>
        <c:crosses val="autoZero"/>
        <c:auto val="0"/>
        <c:lblAlgn val="ctr"/>
        <c:lblOffset val="100"/>
        <c:noMultiLvlLbl val="0"/>
      </c:catAx>
      <c:valAx>
        <c:axId val="-9388073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938804064"/>
        <c:crosses val="autoZero"/>
        <c:crossBetween val="between"/>
      </c:valAx>
      <c:valAx>
        <c:axId val="-93880678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938803520"/>
        <c:crosses val="max"/>
        <c:crossBetween val="between"/>
      </c:valAx>
      <c:catAx>
        <c:axId val="-938803520"/>
        <c:scaling>
          <c:orientation val="minMax"/>
        </c:scaling>
        <c:delete val="1"/>
        <c:axPos val="b"/>
        <c:majorTickMark val="out"/>
        <c:minorTickMark val="none"/>
        <c:tickLblPos val="nextTo"/>
        <c:crossAx val="-93880678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骆加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骆加!$U$33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8.3673836633223531E-2"/>
                  <c:y val="0.1579000166152737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骆加!$Q$33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862261888"/>
        <c:axId val="-862276576"/>
      </c:barChart>
      <c:lineChart>
        <c:grouping val="standard"/>
        <c:varyColors val="0"/>
        <c:ser>
          <c:idx val="0"/>
          <c:order val="0"/>
          <c:tx>
            <c:strRef>
              <c:f>骆加!$R$33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056652851055E-3"/>
                  <c:y val="-6.699804779220854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骆加!$V$33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骆加!$G$33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9715778417949979E-3"/>
                  <c:y val="-5.670062249981338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骆加!$G$34:$G$65</c:f>
              <c:numCache>
                <c:formatCode>0.00</c:formatCode>
                <c:ptCount val="32"/>
                <c:pt idx="0">
                  <c:v>0.33950733146444445</c:v>
                </c:pt>
                <c:pt idx="1">
                  <c:v>-0.24981184049555555</c:v>
                </c:pt>
                <c:pt idx="2">
                  <c:v>1.142770928668889</c:v>
                </c:pt>
                <c:pt idx="3">
                  <c:v>0.19538508964666668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-0.13988421637111112</c:v>
                </c:pt>
                <c:pt idx="15">
                  <c:v>0.22186574542444445</c:v>
                </c:pt>
                <c:pt idx="16">
                  <c:v>0.71801573981555555</c:v>
                </c:pt>
                <c:pt idx="17">
                  <c:v>5.891269842E-2</c:v>
                </c:pt>
                <c:pt idx="18">
                  <c:v>2.727408034E-2</c:v>
                </c:pt>
                <c:pt idx="19">
                  <c:v>0.19417960879555557</c:v>
                </c:pt>
                <c:pt idx="20">
                  <c:v>7.020384387555556E-2</c:v>
                </c:pt>
                <c:pt idx="21">
                  <c:v>0.35045916303111113</c:v>
                </c:pt>
                <c:pt idx="22">
                  <c:v>0.39980724264666667</c:v>
                </c:pt>
                <c:pt idx="23">
                  <c:v>0.27148464468444444</c:v>
                </c:pt>
                <c:pt idx="24">
                  <c:v>0.87377379760222229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骆加!$E$33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618521437091329E-3"/>
                  <c:y val="2.139850756679299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骆加!$E$34:$E$65</c:f>
              <c:numCache>
                <c:formatCode>0.00</c:formatCode>
                <c:ptCount val="32"/>
                <c:pt idx="0">
                  <c:v>79.929121732068879</c:v>
                </c:pt>
                <c:pt idx="1">
                  <c:v>79.679309891573325</c:v>
                </c:pt>
                <c:pt idx="2">
                  <c:v>80.822080820242221</c:v>
                </c:pt>
                <c:pt idx="3">
                  <c:v>81.017465909888884</c:v>
                </c:pt>
                <c:pt idx="4">
                  <c:v>81.017465909888884</c:v>
                </c:pt>
                <c:pt idx="5">
                  <c:v>81.017465909888884</c:v>
                </c:pt>
                <c:pt idx="6">
                  <c:v>81.017465909888884</c:v>
                </c:pt>
                <c:pt idx="7">
                  <c:v>81.017465909888884</c:v>
                </c:pt>
                <c:pt idx="8">
                  <c:v>81.017465909888884</c:v>
                </c:pt>
                <c:pt idx="9">
                  <c:v>81.017465909888884</c:v>
                </c:pt>
                <c:pt idx="10">
                  <c:v>81.017465909888884</c:v>
                </c:pt>
                <c:pt idx="11">
                  <c:v>81.017465909888884</c:v>
                </c:pt>
                <c:pt idx="12">
                  <c:v>81.017465909888884</c:v>
                </c:pt>
                <c:pt idx="13">
                  <c:v>81.017465909888884</c:v>
                </c:pt>
                <c:pt idx="14">
                  <c:v>80.877581693517769</c:v>
                </c:pt>
                <c:pt idx="15">
                  <c:v>81.099447438942221</c:v>
                </c:pt>
                <c:pt idx="16">
                  <c:v>81.817463178757777</c:v>
                </c:pt>
                <c:pt idx="17">
                  <c:v>81.876375877177779</c:v>
                </c:pt>
                <c:pt idx="18">
                  <c:v>81.903649957517771</c:v>
                </c:pt>
                <c:pt idx="19">
                  <c:v>82.097829566313322</c:v>
                </c:pt>
                <c:pt idx="20">
                  <c:v>82.168033410188883</c:v>
                </c:pt>
                <c:pt idx="21">
                  <c:v>82.518492573220001</c:v>
                </c:pt>
                <c:pt idx="22">
                  <c:v>82.918299815866661</c:v>
                </c:pt>
                <c:pt idx="23">
                  <c:v>83.18978446055111</c:v>
                </c:pt>
                <c:pt idx="24">
                  <c:v>84.063558258153321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61888"/>
        <c:axId val="-862276576"/>
      </c:lineChart>
      <c:lineChart>
        <c:grouping val="standard"/>
        <c:varyColors val="0"/>
        <c:ser>
          <c:idx val="5"/>
          <c:order val="4"/>
          <c:tx>
            <c:strRef>
              <c:f>骆加!$H$33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4139821124978E-3"/>
                  <c:y val="-1.975828113202698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骆加!$H$34:$H$65</c:f>
              <c:numCache>
                <c:formatCode>0.00%</c:formatCode>
                <c:ptCount val="32"/>
                <c:pt idx="0">
                  <c:v>0.43614427764902985</c:v>
                </c:pt>
                <c:pt idx="1">
                  <c:v>0.45362079329438143</c:v>
                </c:pt>
                <c:pt idx="2">
                  <c:v>0.46341045013470633</c:v>
                </c:pt>
                <c:pt idx="3">
                  <c:v>0.4732072886665567</c:v>
                </c:pt>
                <c:pt idx="4">
                  <c:v>0.4732072886665567</c:v>
                </c:pt>
                <c:pt idx="5">
                  <c:v>0.4732072886665567</c:v>
                </c:pt>
                <c:pt idx="6">
                  <c:v>0.4732072886665567</c:v>
                </c:pt>
                <c:pt idx="7">
                  <c:v>0.4732072886665567</c:v>
                </c:pt>
                <c:pt idx="8">
                  <c:v>0.4732072886665567</c:v>
                </c:pt>
                <c:pt idx="9">
                  <c:v>0.4732072886665567</c:v>
                </c:pt>
                <c:pt idx="10">
                  <c:v>0.4732072886665567</c:v>
                </c:pt>
                <c:pt idx="11">
                  <c:v>0.4732072886665567</c:v>
                </c:pt>
                <c:pt idx="12">
                  <c:v>0.4732072886665567</c:v>
                </c:pt>
                <c:pt idx="13">
                  <c:v>0.4732072886665567</c:v>
                </c:pt>
                <c:pt idx="14">
                  <c:v>0.48172771433402378</c:v>
                </c:pt>
                <c:pt idx="15">
                  <c:v>0.50243200405950239</c:v>
                </c:pt>
                <c:pt idx="16">
                  <c:v>0.51194119352754797</c:v>
                </c:pt>
                <c:pt idx="17">
                  <c:v>0.52489235831106429</c:v>
                </c:pt>
                <c:pt idx="18">
                  <c:v>0.53751947151657764</c:v>
                </c:pt>
                <c:pt idx="19">
                  <c:v>0.53971423421104159</c:v>
                </c:pt>
                <c:pt idx="20">
                  <c:v>0.55767737532020256</c:v>
                </c:pt>
                <c:pt idx="21">
                  <c:v>0.55077877543930309</c:v>
                </c:pt>
                <c:pt idx="22">
                  <c:v>0.5564103953272822</c:v>
                </c:pt>
                <c:pt idx="23">
                  <c:v>0.5541975039915128</c:v>
                </c:pt>
                <c:pt idx="24">
                  <c:v>0.55611941214865224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骆加!$X$33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骆加!$M$33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骆加!$F$33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6.256830968569372E-3"/>
                  <c:y val="2.111434662581233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骆加!$F$34:$F$65</c:f>
              <c:numCache>
                <c:formatCode>0.00%</c:formatCode>
                <c:ptCount val="32"/>
                <c:pt idx="0">
                  <c:v>1.2750813755302035E-3</c:v>
                </c:pt>
                <c:pt idx="1">
                  <c:v>-2.7174639419586303E-3</c:v>
                </c:pt>
                <c:pt idx="2">
                  <c:v>7.1660154214272876E-3</c:v>
                </c:pt>
                <c:pt idx="3">
                  <c:v>1.507170712425208E-3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-1.1519712276361518E-3</c:v>
                </c:pt>
                <c:pt idx="15">
                  <c:v>3.452593742113277E-3</c:v>
                </c:pt>
                <c:pt idx="16">
                  <c:v>5.3468713432115404E-3</c:v>
                </c:pt>
                <c:pt idx="17">
                  <c:v>6.4840265842818813E-4</c:v>
                </c:pt>
                <c:pt idx="18">
                  <c:v>3.1231698741071042E-4</c:v>
                </c:pt>
                <c:pt idx="19">
                  <c:v>1.3193664799217508E-3</c:v>
                </c:pt>
                <c:pt idx="20">
                  <c:v>1.3536141422866644E-3</c:v>
                </c:pt>
                <c:pt idx="21">
                  <c:v>1.7354764451870256E-3</c:v>
                </c:pt>
                <c:pt idx="22">
                  <c:v>3.0410299050487692E-3</c:v>
                </c:pt>
                <c:pt idx="23">
                  <c:v>1.5507947697756049E-3</c:v>
                </c:pt>
                <c:pt idx="24">
                  <c:v>4.9528215015027946E-3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72224"/>
        <c:axId val="-862251552"/>
      </c:lineChart>
      <c:catAx>
        <c:axId val="-862261888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862276576"/>
        <c:crosses val="autoZero"/>
        <c:auto val="0"/>
        <c:lblAlgn val="ctr"/>
        <c:lblOffset val="100"/>
        <c:noMultiLvlLbl val="0"/>
      </c:catAx>
      <c:valAx>
        <c:axId val="-8622765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862261888"/>
        <c:crosses val="autoZero"/>
        <c:crossBetween val="between"/>
      </c:valAx>
      <c:valAx>
        <c:axId val="-86225155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862272224"/>
        <c:crosses val="max"/>
        <c:crossBetween val="between"/>
      </c:valAx>
      <c:catAx>
        <c:axId val="-862272224"/>
        <c:scaling>
          <c:orientation val="minMax"/>
        </c:scaling>
        <c:delete val="1"/>
        <c:axPos val="b"/>
        <c:majorTickMark val="out"/>
        <c:minorTickMark val="none"/>
        <c:tickLblPos val="nextTo"/>
        <c:crossAx val="-86225155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吕志远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吕志远!$U$33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85979164647309"/>
                  <c:y val="0.5335030985485256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862267328"/>
        <c:axId val="-862280928"/>
      </c:barChart>
      <c:lineChart>
        <c:grouping val="standard"/>
        <c:varyColors val="0"/>
        <c:ser>
          <c:idx val="0"/>
          <c:order val="0"/>
          <c:tx>
            <c:strRef>
              <c:f>吕志远!$R$33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吕志远!$V$33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5"/>
          <c:tx>
            <c:strRef>
              <c:f>吕志远!$G$33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340023745197207E-3"/>
                  <c:y val="-1.0289705460988169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吕志远!$G$34:$G$65</c:f>
              <c:numCache>
                <c:formatCode>0.00</c:formatCode>
                <c:ptCount val="32"/>
                <c:pt idx="0">
                  <c:v>-1.2250426485577779</c:v>
                </c:pt>
                <c:pt idx="1">
                  <c:v>-8.0553290400000005E-2</c:v>
                </c:pt>
                <c:pt idx="2">
                  <c:v>0.14769965952000003</c:v>
                </c:pt>
                <c:pt idx="3">
                  <c:v>-7.4456070139999997E-2</c:v>
                </c:pt>
                <c:pt idx="4">
                  <c:v>1.415E-3</c:v>
                </c:pt>
                <c:pt idx="5">
                  <c:v>-3.088E-3</c:v>
                </c:pt>
                <c:pt idx="6">
                  <c:v>3.4489999999999998E-3</c:v>
                </c:pt>
                <c:pt idx="7">
                  <c:v>5.9649999999999998E-3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-5.653E-3</c:v>
                </c:pt>
                <c:pt idx="14">
                  <c:v>6.1409999999999998E-3</c:v>
                </c:pt>
                <c:pt idx="15">
                  <c:v>-9.6424557068888889E-2</c:v>
                </c:pt>
                <c:pt idx="16">
                  <c:v>7.7697348693333335E-2</c:v>
                </c:pt>
                <c:pt idx="17">
                  <c:v>-0.17028609580000001</c:v>
                </c:pt>
                <c:pt idx="18">
                  <c:v>1.0532230797733333</c:v>
                </c:pt>
                <c:pt idx="19">
                  <c:v>-6.5426604124444454E-2</c:v>
                </c:pt>
                <c:pt idx="20">
                  <c:v>-0.13472692636</c:v>
                </c:pt>
                <c:pt idx="21">
                  <c:v>-2.1517265801800001</c:v>
                </c:pt>
                <c:pt idx="22">
                  <c:v>4.076192423957778</c:v>
                </c:pt>
                <c:pt idx="23">
                  <c:v>-4.8548011471111117E-2</c:v>
                </c:pt>
                <c:pt idx="24">
                  <c:v>0.72253641776444444</c:v>
                </c:pt>
              </c:numCache>
            </c:numRef>
          </c:val>
          <c:smooth val="1"/>
        </c:ser>
        <c:ser>
          <c:idx val="11"/>
          <c:order val="7"/>
          <c:tx>
            <c:strRef>
              <c:f>吕志远!$E$33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0157362431513634E-3"/>
                  <c:y val="1.428362116467827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吕志远!$E$34:$E$65</c:f>
              <c:numCache>
                <c:formatCode>0.00</c:formatCode>
                <c:ptCount val="32"/>
                <c:pt idx="0">
                  <c:v>-7.1294078333999993</c:v>
                </c:pt>
                <c:pt idx="1">
                  <c:v>-7.2099611238000003</c:v>
                </c:pt>
                <c:pt idx="2">
                  <c:v>-7.0622614642800006</c:v>
                </c:pt>
                <c:pt idx="3">
                  <c:v>-7.1367175344200007</c:v>
                </c:pt>
                <c:pt idx="4">
                  <c:v>-7.1353025344200001</c:v>
                </c:pt>
                <c:pt idx="5">
                  <c:v>-7.1383905344200009</c:v>
                </c:pt>
                <c:pt idx="6">
                  <c:v>-7.1349415344200002</c:v>
                </c:pt>
                <c:pt idx="7">
                  <c:v>-7.1289765344200005</c:v>
                </c:pt>
                <c:pt idx="8">
                  <c:v>-7.1289765344200005</c:v>
                </c:pt>
                <c:pt idx="9">
                  <c:v>-7.1289765344200005</c:v>
                </c:pt>
                <c:pt idx="10">
                  <c:v>-7.1289765344200005</c:v>
                </c:pt>
                <c:pt idx="11">
                  <c:v>-7.1289765344200005</c:v>
                </c:pt>
                <c:pt idx="12">
                  <c:v>-7.1289765344200005</c:v>
                </c:pt>
                <c:pt idx="13">
                  <c:v>-7.1346295344200001</c:v>
                </c:pt>
                <c:pt idx="14">
                  <c:v>-7.1284885344199997</c:v>
                </c:pt>
                <c:pt idx="15">
                  <c:v>-7.2249130914888893</c:v>
                </c:pt>
                <c:pt idx="16">
                  <c:v>-7.1472157427955558</c:v>
                </c:pt>
                <c:pt idx="17">
                  <c:v>-7.3175018385955557</c:v>
                </c:pt>
                <c:pt idx="18">
                  <c:v>-6.2642787588222228</c:v>
                </c:pt>
                <c:pt idx="19">
                  <c:v>-6.3297053629466671</c:v>
                </c:pt>
                <c:pt idx="20">
                  <c:v>-6.464432289306667</c:v>
                </c:pt>
                <c:pt idx="21">
                  <c:v>-8.6161588694866662</c:v>
                </c:pt>
                <c:pt idx="22">
                  <c:v>-4.5399664455288891</c:v>
                </c:pt>
                <c:pt idx="23">
                  <c:v>-4.5885144570000005</c:v>
                </c:pt>
                <c:pt idx="24">
                  <c:v>-3.8659780392355558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67328"/>
        <c:axId val="-862280928"/>
      </c:lineChart>
      <c:lineChart>
        <c:grouping val="standard"/>
        <c:varyColors val="0"/>
        <c:ser>
          <c:idx val="5"/>
          <c:order val="3"/>
          <c:tx>
            <c:strRef>
              <c:f>吕志远!$H$33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5360849749387236E-3"/>
                  <c:y val="-5.176899627149888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吕志远!$H$34:$H$65</c:f>
              <c:numCache>
                <c:formatCode>0.00%</c:formatCode>
                <c:ptCount val="32"/>
                <c:pt idx="0">
                  <c:v>-5.4256453115832694E-2</c:v>
                </c:pt>
                <c:pt idx="1">
                  <c:v>-5.7831242315094164E-2</c:v>
                </c:pt>
                <c:pt idx="2">
                  <c:v>-5.2815721740933103E-2</c:v>
                </c:pt>
                <c:pt idx="3">
                  <c:v>-5.5178065669036533E-2</c:v>
                </c:pt>
                <c:pt idx="4">
                  <c:v>-5.5167125490649879E-2</c:v>
                </c:pt>
                <c:pt idx="5">
                  <c:v>-5.5191000593729722E-2</c:v>
                </c:pt>
                <c:pt idx="6">
                  <c:v>-5.5164334392135694E-2</c:v>
                </c:pt>
                <c:pt idx="7">
                  <c:v>-5.5118215548265466E-2</c:v>
                </c:pt>
                <c:pt idx="8">
                  <c:v>-5.5118215548265466E-2</c:v>
                </c:pt>
                <c:pt idx="9">
                  <c:v>-5.5118215548265466E-2</c:v>
                </c:pt>
                <c:pt idx="10">
                  <c:v>-5.5118215548265466E-2</c:v>
                </c:pt>
                <c:pt idx="11">
                  <c:v>-5.5118215548265466E-2</c:v>
                </c:pt>
                <c:pt idx="12">
                  <c:v>-5.5118215548265466E-2</c:v>
                </c:pt>
                <c:pt idx="13">
                  <c:v>-5.5161922140788251E-2</c:v>
                </c:pt>
                <c:pt idx="14">
                  <c:v>-5.511444253974767E-2</c:v>
                </c:pt>
                <c:pt idx="15">
                  <c:v>-5.7502686553764115E-2</c:v>
                </c:pt>
                <c:pt idx="16">
                  <c:v>-5.5998855398167395E-2</c:v>
                </c:pt>
                <c:pt idx="17">
                  <c:v>-5.6772470497387748E-2</c:v>
                </c:pt>
                <c:pt idx="18">
                  <c:v>-4.8085911197745371E-2</c:v>
                </c:pt>
                <c:pt idx="19">
                  <c:v>-4.9416425089753586E-2</c:v>
                </c:pt>
                <c:pt idx="20">
                  <c:v>-4.7788415101231309E-2</c:v>
                </c:pt>
                <c:pt idx="21">
                  <c:v>-5.8833684760013862E-2</c:v>
                </c:pt>
                <c:pt idx="22">
                  <c:v>-2.8854955016296528E-2</c:v>
                </c:pt>
                <c:pt idx="23">
                  <c:v>-2.7845548188424774E-2</c:v>
                </c:pt>
                <c:pt idx="24">
                  <c:v>-2.3063686385570163E-2</c:v>
                </c:pt>
              </c:numCache>
            </c:numRef>
          </c:val>
          <c:smooth val="1"/>
        </c:ser>
        <c:ser>
          <c:idx val="6"/>
          <c:order val="4"/>
          <c:tx>
            <c:strRef>
              <c:f>吕志远!$X$33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吕志远!$M$33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8"/>
          <c:tx>
            <c:strRef>
              <c:f>吕志远!$F$33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3.0800856716481065E-5"/>
                  <c:y val="3.5819793708899072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吕志远!$F$34:$F$65</c:f>
              <c:numCache>
                <c:formatCode>0.00%</c:formatCode>
                <c:ptCount val="32"/>
                <c:pt idx="0">
                  <c:v>-4.1908148355762056E-3</c:v>
                </c:pt>
                <c:pt idx="1">
                  <c:v>-1.5904912136600932E-3</c:v>
                </c:pt>
                <c:pt idx="2">
                  <c:v>6.0975544712681498E-4</c:v>
                </c:pt>
                <c:pt idx="3">
                  <c:v>-1.0275500365720027E-3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-1.3045277103507515E-3</c:v>
                </c:pt>
                <c:pt idx="16">
                  <c:v>4.9353114651980916E-4</c:v>
                </c:pt>
                <c:pt idx="17">
                  <c:v>-1.142430333565908E-3</c:v>
                </c:pt>
                <c:pt idx="18">
                  <c:v>6.8503116119299828E-3</c:v>
                </c:pt>
                <c:pt idx="19">
                  <c:v>-7.3690807064282545E-4</c:v>
                </c:pt>
                <c:pt idx="20">
                  <c:v>-4.9578219073532581E-4</c:v>
                </c:pt>
                <c:pt idx="21">
                  <c:v>-5.815497833735573E-3</c:v>
                </c:pt>
                <c:pt idx="22">
                  <c:v>1.0560434190454444E-2</c:v>
                </c:pt>
                <c:pt idx="23">
                  <c:v>-1.4773374298117638E-4</c:v>
                </c:pt>
                <c:pt idx="24">
                  <c:v>3.1025939287742366E-3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53728"/>
        <c:axId val="-862264064"/>
      </c:lineChart>
      <c:catAx>
        <c:axId val="-862267328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862280928"/>
        <c:crosses val="autoZero"/>
        <c:auto val="0"/>
        <c:lblAlgn val="ctr"/>
        <c:lblOffset val="100"/>
        <c:noMultiLvlLbl val="0"/>
      </c:catAx>
      <c:valAx>
        <c:axId val="-8622809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862267328"/>
        <c:crosses val="autoZero"/>
        <c:crossBetween val="between"/>
      </c:valAx>
      <c:valAx>
        <c:axId val="-86226406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862253728"/>
        <c:crosses val="max"/>
        <c:crossBetween val="between"/>
      </c:valAx>
      <c:catAx>
        <c:axId val="-862253728"/>
        <c:scaling>
          <c:orientation val="minMax"/>
        </c:scaling>
        <c:delete val="1"/>
        <c:axPos val="b"/>
        <c:majorTickMark val="out"/>
        <c:minorTickMark val="none"/>
        <c:tickLblPos val="nextTo"/>
        <c:crossAx val="-86226406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王亚运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王亚运!$U$33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461795444159762"/>
                  <c:y val="0.65484522870284834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王亚运!$Q$33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862280384"/>
        <c:axId val="-862262976"/>
      </c:barChart>
      <c:lineChart>
        <c:grouping val="standard"/>
        <c:varyColors val="0"/>
        <c:ser>
          <c:idx val="0"/>
          <c:order val="0"/>
          <c:tx>
            <c:strRef>
              <c:f>王亚运!$R$33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王亚运!$V$33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王亚运!$G$33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7473942699400315E-3"/>
                  <c:y val="4.633823860368582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王亚运!$G$34:$G$65</c:f>
              <c:numCache>
                <c:formatCode>0.00</c:formatCode>
                <c:ptCount val="32"/>
                <c:pt idx="0">
                  <c:v>1.3421591888066668</c:v>
                </c:pt>
                <c:pt idx="1">
                  <c:v>0.26049573082888894</c:v>
                </c:pt>
                <c:pt idx="2">
                  <c:v>0.92606553872666675</c:v>
                </c:pt>
                <c:pt idx="3">
                  <c:v>-0.43398880516888888</c:v>
                </c:pt>
                <c:pt idx="4">
                  <c:v>0.16539787488222224</c:v>
                </c:pt>
                <c:pt idx="5">
                  <c:v>5.5758219751111116E-2</c:v>
                </c:pt>
                <c:pt idx="6">
                  <c:v>0.23598598521777778</c:v>
                </c:pt>
                <c:pt idx="7">
                  <c:v>0.14465138480666667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0.10773587623333335</c:v>
                </c:pt>
                <c:pt idx="14">
                  <c:v>0.1917707784488889</c:v>
                </c:pt>
                <c:pt idx="15">
                  <c:v>0.28252022164222224</c:v>
                </c:pt>
                <c:pt idx="16">
                  <c:v>-0.19110568856000001</c:v>
                </c:pt>
                <c:pt idx="17">
                  <c:v>-0.48536283139333336</c:v>
                </c:pt>
                <c:pt idx="18">
                  <c:v>0.51134510911999997</c:v>
                </c:pt>
                <c:pt idx="19">
                  <c:v>0.10218377110222222</c:v>
                </c:pt>
                <c:pt idx="20">
                  <c:v>-1.9326846753333335E-2</c:v>
                </c:pt>
                <c:pt idx="21">
                  <c:v>-5.5870944588888895E-2</c:v>
                </c:pt>
                <c:pt idx="22">
                  <c:v>-0.13025407957333335</c:v>
                </c:pt>
                <c:pt idx="23">
                  <c:v>-1.1794645601288889</c:v>
                </c:pt>
                <c:pt idx="24">
                  <c:v>9.8925922441822216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王亚运!$E$33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8655862761974954E-5"/>
                  <c:y val="9.9137230289656928E-5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王亚运!$E$34:$E$65</c:f>
              <c:numCache>
                <c:formatCode>0.00</c:formatCode>
                <c:ptCount val="32"/>
                <c:pt idx="0">
                  <c:v>-11.848376877408889</c:v>
                </c:pt>
                <c:pt idx="1">
                  <c:v>-11.587881146579999</c:v>
                </c:pt>
                <c:pt idx="2">
                  <c:v>-10.661815607853335</c:v>
                </c:pt>
                <c:pt idx="3">
                  <c:v>-11.095804413022224</c:v>
                </c:pt>
                <c:pt idx="4">
                  <c:v>-10.93040653814</c:v>
                </c:pt>
                <c:pt idx="5">
                  <c:v>-10.874648318388889</c:v>
                </c:pt>
                <c:pt idx="6">
                  <c:v>-10.63866233317111</c:v>
                </c:pt>
                <c:pt idx="7">
                  <c:v>-10.494010948364444</c:v>
                </c:pt>
                <c:pt idx="8">
                  <c:v>-10.494010948364444</c:v>
                </c:pt>
                <c:pt idx="9">
                  <c:v>-10.494010948364444</c:v>
                </c:pt>
                <c:pt idx="10">
                  <c:v>-10.494010948364444</c:v>
                </c:pt>
                <c:pt idx="11">
                  <c:v>-10.494010948364444</c:v>
                </c:pt>
                <c:pt idx="12">
                  <c:v>-10.494010948364444</c:v>
                </c:pt>
                <c:pt idx="13">
                  <c:v>-10.386275072131111</c:v>
                </c:pt>
                <c:pt idx="14">
                  <c:v>-10.194504293682224</c:v>
                </c:pt>
                <c:pt idx="15">
                  <c:v>-9.9119840720399992</c:v>
                </c:pt>
                <c:pt idx="16">
                  <c:v>-10.1030897606</c:v>
                </c:pt>
                <c:pt idx="17">
                  <c:v>-10.588452591993333</c:v>
                </c:pt>
                <c:pt idx="18">
                  <c:v>-10.077107482873334</c:v>
                </c:pt>
                <c:pt idx="19">
                  <c:v>-9.9749237117711118</c:v>
                </c:pt>
                <c:pt idx="20">
                  <c:v>-9.9942505585244454</c:v>
                </c:pt>
                <c:pt idx="21">
                  <c:v>-10.050121503113333</c:v>
                </c:pt>
                <c:pt idx="22">
                  <c:v>-10.180375582686667</c:v>
                </c:pt>
                <c:pt idx="23">
                  <c:v>-11.359840142815555</c:v>
                </c:pt>
                <c:pt idx="24">
                  <c:v>-1.4672478986333335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80384"/>
        <c:axId val="-862262976"/>
      </c:lineChart>
      <c:lineChart>
        <c:grouping val="standard"/>
        <c:varyColors val="0"/>
        <c:ser>
          <c:idx val="5"/>
          <c:order val="4"/>
          <c:tx>
            <c:strRef>
              <c:f>王亚运!$H$33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7.483946630094235E-4"/>
                  <c:y val="1.023074764947465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王亚运!$H$34:$H$65</c:f>
              <c:numCache>
                <c:formatCode>0.00%</c:formatCode>
                <c:ptCount val="32"/>
                <c:pt idx="0">
                  <c:v>-9.6794232585460049E-2</c:v>
                </c:pt>
                <c:pt idx="1">
                  <c:v>-9.445820940329816E-2</c:v>
                </c:pt>
                <c:pt idx="2">
                  <c:v>-8.2976301993942056E-2</c:v>
                </c:pt>
                <c:pt idx="3">
                  <c:v>-7.9454509532652595E-2</c:v>
                </c:pt>
                <c:pt idx="4">
                  <c:v>-7.7655199348529935E-2</c:v>
                </c:pt>
                <c:pt idx="5">
                  <c:v>-7.7357198157359461E-2</c:v>
                </c:pt>
                <c:pt idx="6">
                  <c:v>-7.6755888432270589E-2</c:v>
                </c:pt>
                <c:pt idx="7">
                  <c:v>-7.5621744074924307E-2</c:v>
                </c:pt>
                <c:pt idx="8">
                  <c:v>-7.5621744074924307E-2</c:v>
                </c:pt>
                <c:pt idx="9">
                  <c:v>-7.5621744074924307E-2</c:v>
                </c:pt>
                <c:pt idx="10">
                  <c:v>-7.5621744074924307E-2</c:v>
                </c:pt>
                <c:pt idx="11">
                  <c:v>-7.5621744074924307E-2</c:v>
                </c:pt>
                <c:pt idx="12">
                  <c:v>-7.5621744074924307E-2</c:v>
                </c:pt>
                <c:pt idx="13">
                  <c:v>-7.6187728222738768E-2</c:v>
                </c:pt>
                <c:pt idx="14">
                  <c:v>-7.6154568518725665E-2</c:v>
                </c:pt>
                <c:pt idx="15">
                  <c:v>-7.543205135177565E-2</c:v>
                </c:pt>
                <c:pt idx="16">
                  <c:v>-7.8645802494874503E-2</c:v>
                </c:pt>
                <c:pt idx="17">
                  <c:v>-8.450126347758749E-2</c:v>
                </c:pt>
                <c:pt idx="18">
                  <c:v>-8.1859150898944716E-2</c:v>
                </c:pt>
                <c:pt idx="19">
                  <c:v>-8.2828409357437988E-2</c:v>
                </c:pt>
                <c:pt idx="20">
                  <c:v>-8.5031746478866424E-2</c:v>
                </c:pt>
                <c:pt idx="21">
                  <c:v>-8.653153995364693E-2</c:v>
                </c:pt>
                <c:pt idx="22">
                  <c:v>-8.9382782035336283E-2</c:v>
                </c:pt>
                <c:pt idx="23">
                  <c:v>-9.7722413831258834E-2</c:v>
                </c:pt>
                <c:pt idx="24">
                  <c:v>-1.1126376008038723E-2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王亚运!$X$33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王亚运!$M$33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王亚运!$F$33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王亚运!$F$34:$F$65</c:f>
              <c:numCache>
                <c:formatCode>0.00%</c:formatCode>
                <c:ptCount val="32"/>
                <c:pt idx="0">
                  <c:v>3.9099239077083859E-3</c:v>
                </c:pt>
                <c:pt idx="1">
                  <c:v>2.0733288403485869E-3</c:v>
                </c:pt>
                <c:pt idx="2">
                  <c:v>4.6706854989970971E-3</c:v>
                </c:pt>
                <c:pt idx="3">
                  <c:v>-1.5243884029999928E-3</c:v>
                </c:pt>
                <c:pt idx="4">
                  <c:v>1.0586304121557308E-3</c:v>
                </c:pt>
                <c:pt idx="5">
                  <c:v>4.0434195141301511E-4</c:v>
                </c:pt>
                <c:pt idx="6">
                  <c:v>2.2048074310326367E-3</c:v>
                </c:pt>
                <c:pt idx="7">
                  <c:v>1.0216214761400288E-3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1.1670441947471742E-3</c:v>
                </c:pt>
                <c:pt idx="14">
                  <c:v>2.2005083105242195E-3</c:v>
                </c:pt>
                <c:pt idx="15">
                  <c:v>3.4394962459486514E-3</c:v>
                </c:pt>
                <c:pt idx="16">
                  <c:v>-2.8638320402764781E-3</c:v>
                </c:pt>
                <c:pt idx="17">
                  <c:v>-8.6934289443737957E-3</c:v>
                </c:pt>
                <c:pt idx="18">
                  <c:v>7.0577866083653545E-3</c:v>
                </c:pt>
                <c:pt idx="19">
                  <c:v>1.8166908059818485E-3</c:v>
                </c:pt>
                <c:pt idx="20">
                  <c:v>-4.2754537749442161E-4</c:v>
                </c:pt>
                <c:pt idx="21">
                  <c:v>-6.9869073783206809E-4</c:v>
                </c:pt>
                <c:pt idx="22">
                  <c:v>-2.4479248181419533E-3</c:v>
                </c:pt>
                <c:pt idx="23">
                  <c:v>-6.4793142439816048E-3</c:v>
                </c:pt>
                <c:pt idx="24">
                  <c:v>1.6910411144137241E-2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54272"/>
        <c:axId val="-862275488"/>
      </c:lineChart>
      <c:catAx>
        <c:axId val="-862280384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862262976"/>
        <c:crosses val="autoZero"/>
        <c:auto val="0"/>
        <c:lblAlgn val="ctr"/>
        <c:lblOffset val="100"/>
        <c:noMultiLvlLbl val="0"/>
      </c:catAx>
      <c:valAx>
        <c:axId val="-8622629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862280384"/>
        <c:crosses val="autoZero"/>
        <c:crossBetween val="between"/>
      </c:valAx>
      <c:valAx>
        <c:axId val="-86227548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862254272"/>
        <c:crosses val="max"/>
        <c:crossBetween val="between"/>
      </c:valAx>
      <c:catAx>
        <c:axId val="-862254272"/>
        <c:scaling>
          <c:orientation val="minMax"/>
        </c:scaling>
        <c:delete val="1"/>
        <c:axPos val="b"/>
        <c:majorTickMark val="out"/>
        <c:minorTickMark val="none"/>
        <c:tickLblPos val="nextTo"/>
        <c:crossAx val="-86227548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短差收益合计表（近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5639509707751175E-2"/>
                  <c:y val="0.1599048435641047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1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862279840"/>
        <c:axId val="-862279296"/>
      </c:barChart>
      <c:lineChart>
        <c:grouping val="standard"/>
        <c:varyColors val="0"/>
        <c:ser>
          <c:idx val="7"/>
          <c:order val="4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7.8219601604479698E-4"/>
                  <c:y val="-1.082823402501604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2.8899421632800002</c:v>
                </c:pt>
                <c:pt idx="1">
                  <c:v>-0.29836543995333337</c:v>
                </c:pt>
                <c:pt idx="2">
                  <c:v>2.5048164497533336</c:v>
                </c:pt>
                <c:pt idx="3">
                  <c:v>0.48757766975777783</c:v>
                </c:pt>
                <c:pt idx="4">
                  <c:v>0.16694495689555555</c:v>
                </c:pt>
                <c:pt idx="5">
                  <c:v>6.2379845986666675E-2</c:v>
                </c:pt>
                <c:pt idx="6">
                  <c:v>0.23674528345333332</c:v>
                </c:pt>
                <c:pt idx="7">
                  <c:v>0.14790005215333335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0.11095646602444445</c:v>
                </c:pt>
                <c:pt idx="14">
                  <c:v>-5.514161198222222E-2</c:v>
                </c:pt>
                <c:pt idx="15">
                  <c:v>0.10740612709111111</c:v>
                </c:pt>
                <c:pt idx="16">
                  <c:v>0.60255502352000012</c:v>
                </c:pt>
                <c:pt idx="17">
                  <c:v>-0.52974103000222217</c:v>
                </c:pt>
                <c:pt idx="18">
                  <c:v>1.2724137475600001</c:v>
                </c:pt>
                <c:pt idx="19">
                  <c:v>0.16916054872444444</c:v>
                </c:pt>
                <c:pt idx="20">
                  <c:v>-2.9583370533333331E-3</c:v>
                </c:pt>
                <c:pt idx="21">
                  <c:v>-1.2704992487622222</c:v>
                </c:pt>
                <c:pt idx="22">
                  <c:v>4.7323254855111117</c:v>
                </c:pt>
                <c:pt idx="23">
                  <c:v>9.6233990162222213E-2</c:v>
                </c:pt>
                <c:pt idx="24">
                  <c:v>15.623460711982222</c:v>
                </c:pt>
              </c:numCache>
            </c:numRef>
          </c:val>
          <c:smooth val="1"/>
        </c:ser>
        <c:ser>
          <c:idx val="11"/>
          <c:order val="6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7.4812870613395546E-3"/>
                  <c:y val="6.8140852559013573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110.55432169333334</c:v>
                </c:pt>
                <c:pt idx="1">
                  <c:v>110.25595625337999</c:v>
                </c:pt>
                <c:pt idx="2">
                  <c:v>112.76077270313333</c:v>
                </c:pt>
                <c:pt idx="3">
                  <c:v>113.2483503728911</c:v>
                </c:pt>
                <c:pt idx="4">
                  <c:v>113.41529532978666</c:v>
                </c:pt>
                <c:pt idx="5">
                  <c:v>113.47767517577331</c:v>
                </c:pt>
                <c:pt idx="6">
                  <c:v>113.71442045922666</c:v>
                </c:pt>
                <c:pt idx="7">
                  <c:v>113.86232051137999</c:v>
                </c:pt>
                <c:pt idx="8">
                  <c:v>113.86232051137999</c:v>
                </c:pt>
                <c:pt idx="9">
                  <c:v>113.86232051137999</c:v>
                </c:pt>
                <c:pt idx="10">
                  <c:v>113.86232051137999</c:v>
                </c:pt>
                <c:pt idx="11">
                  <c:v>113.86232051137999</c:v>
                </c:pt>
                <c:pt idx="12">
                  <c:v>113.86232051137999</c:v>
                </c:pt>
                <c:pt idx="13">
                  <c:v>113.97327697740444</c:v>
                </c:pt>
                <c:pt idx="14">
                  <c:v>113.91813536542223</c:v>
                </c:pt>
                <c:pt idx="15">
                  <c:v>114.02554149251331</c:v>
                </c:pt>
                <c:pt idx="16">
                  <c:v>114.62809651603334</c:v>
                </c:pt>
                <c:pt idx="17">
                  <c:v>114.09835548603111</c:v>
                </c:pt>
                <c:pt idx="18">
                  <c:v>115.37076923359112</c:v>
                </c:pt>
                <c:pt idx="19">
                  <c:v>115.53992978231554</c:v>
                </c:pt>
                <c:pt idx="20">
                  <c:v>115.53697144526222</c:v>
                </c:pt>
                <c:pt idx="21">
                  <c:v>114.26647219649999</c:v>
                </c:pt>
                <c:pt idx="22">
                  <c:v>118.9987976820111</c:v>
                </c:pt>
                <c:pt idx="23">
                  <c:v>119.09503167217332</c:v>
                </c:pt>
                <c:pt idx="24">
                  <c:v>134.71849238415555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79840"/>
        <c:axId val="-862279296"/>
      </c:lineChart>
      <c:lineChart>
        <c:grouping val="standard"/>
        <c:varyColors val="0"/>
        <c:ser>
          <c:idx val="5"/>
          <c:order val="2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3913040937936152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0.12813736856403204</c:v>
                </c:pt>
                <c:pt idx="1">
                  <c:v>0.13341257729963032</c:v>
                </c:pt>
                <c:pt idx="2">
                  <c:v>0.13705519594134644</c:v>
                </c:pt>
                <c:pt idx="3">
                  <c:v>0.13503837182513675</c:v>
                </c:pt>
                <c:pt idx="4">
                  <c:v>0.14299441713205693</c:v>
                </c:pt>
                <c:pt idx="5">
                  <c:v>0.15086263998050664</c:v>
                </c:pt>
                <c:pt idx="6">
                  <c:v>0.15921005129333457</c:v>
                </c:pt>
                <c:pt idx="7">
                  <c:v>0.16684896375523053</c:v>
                </c:pt>
                <c:pt idx="8">
                  <c:v>0.16684896375523053</c:v>
                </c:pt>
                <c:pt idx="9">
                  <c:v>0.16684896375523053</c:v>
                </c:pt>
                <c:pt idx="10">
                  <c:v>0.16684896375523053</c:v>
                </c:pt>
                <c:pt idx="11">
                  <c:v>0.16684896375523053</c:v>
                </c:pt>
                <c:pt idx="12">
                  <c:v>0.16684896375523053</c:v>
                </c:pt>
                <c:pt idx="13">
                  <c:v>0.17497499170737521</c:v>
                </c:pt>
                <c:pt idx="14">
                  <c:v>0.17484775614984496</c:v>
                </c:pt>
                <c:pt idx="15">
                  <c:v>0.17575986689682715</c:v>
                </c:pt>
                <c:pt idx="16">
                  <c:v>0.17672501822876352</c:v>
                </c:pt>
                <c:pt idx="17">
                  <c:v>0.17705803570548515</c:v>
                </c:pt>
                <c:pt idx="18">
                  <c:v>0.18035003178685774</c:v>
                </c:pt>
                <c:pt idx="19">
                  <c:v>0.1808162158959282</c:v>
                </c:pt>
                <c:pt idx="20">
                  <c:v>0.18014031034859559</c:v>
                </c:pt>
                <c:pt idx="21">
                  <c:v>0.17251450013534694</c:v>
                </c:pt>
                <c:pt idx="22">
                  <c:v>0.17722000415180378</c:v>
                </c:pt>
                <c:pt idx="23">
                  <c:v>0.17050497164990941</c:v>
                </c:pt>
                <c:pt idx="24">
                  <c:v>0.18476869664739773</c:v>
                </c:pt>
              </c:numCache>
            </c:numRef>
          </c:val>
          <c:smooth val="1"/>
        </c:ser>
        <c:ser>
          <c:idx val="6"/>
          <c:order val="3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-0.03</c:v>
                </c:pt>
                <c:pt idx="31">
                  <c:v>-0.03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5193050363654038E-3"/>
                  <c:y val="-2.049434750759374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2.1378966333543948E-3</c:v>
                </c:pt>
                <c:pt idx="1">
                  <c:v>-6.9946034030280335E-4</c:v>
                </c:pt>
                <c:pt idx="2">
                  <c:v>3.2175891218205327E-3</c:v>
                </c:pt>
                <c:pt idx="3">
                  <c:v>4.6643956170062869E-4</c:v>
                </c:pt>
                <c:pt idx="4">
                  <c:v>1.0685325228725706E-3</c:v>
                </c:pt>
                <c:pt idx="5">
                  <c:v>4.5236000660852369E-4</c:v>
                </c:pt>
                <c:pt idx="6">
                  <c:v>2.2119015234660414E-3</c:v>
                </c:pt>
                <c:pt idx="7">
                  <c:v>1.0445656624997058E-3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1.2019310936223267E-3</c:v>
                </c:pt>
                <c:pt idx="14">
                  <c:v>-8.424463788047613E-5</c:v>
                </c:pt>
                <c:pt idx="15">
                  <c:v>1.8101432397401847E-4</c:v>
                </c:pt>
                <c:pt idx="16">
                  <c:v>9.3300713662829908E-4</c:v>
                </c:pt>
                <c:pt idx="17">
                  <c:v>-9.6010852355594739E-4</c:v>
                </c:pt>
                <c:pt idx="18">
                  <c:v>2.3943051896248902E-3</c:v>
                </c:pt>
                <c:pt idx="19">
                  <c:v>2.720232179400378E-4</c:v>
                </c:pt>
                <c:pt idx="20">
                  <c:v>-4.220765474210371E-6</c:v>
                </c:pt>
                <c:pt idx="21">
                  <c:v>-1.0517301793381249E-3</c:v>
                </c:pt>
                <c:pt idx="22">
                  <c:v>5.157198161747807E-3</c:v>
                </c:pt>
                <c:pt idx="23">
                  <c:v>6.6151882619586939E-5</c:v>
                </c:pt>
                <c:pt idx="24">
                  <c:v>9.6587308028353788E-3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59168"/>
        <c:axId val="-862266784"/>
      </c:lineChart>
      <c:catAx>
        <c:axId val="-862279840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862279296"/>
        <c:crosses val="autoZero"/>
        <c:auto val="0"/>
        <c:lblAlgn val="ctr"/>
        <c:lblOffset val="100"/>
        <c:noMultiLvlLbl val="0"/>
      </c:catAx>
      <c:valAx>
        <c:axId val="-8622792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862279840"/>
        <c:crosses val="autoZero"/>
        <c:crossBetween val="between"/>
      </c:valAx>
      <c:valAx>
        <c:axId val="-86226678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862259168"/>
        <c:crosses val="max"/>
        <c:crossBetween val="between"/>
      </c:valAx>
      <c:catAx>
        <c:axId val="-862259168"/>
        <c:scaling>
          <c:orientation val="minMax"/>
        </c:scaling>
        <c:delete val="1"/>
        <c:axPos val="b"/>
        <c:majorTickMark val="out"/>
        <c:minorTickMark val="none"/>
        <c:tickLblPos val="nextTo"/>
        <c:crossAx val="-86226678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傅锋传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傅锋传!$U$33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傅锋传!$Q$33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862262432"/>
        <c:axId val="-862252640"/>
      </c:barChart>
      <c:lineChart>
        <c:grouping val="standard"/>
        <c:varyColors val="0"/>
        <c:ser>
          <c:idx val="0"/>
          <c:order val="0"/>
          <c:tx>
            <c:strRef>
              <c:f>傅锋传!$R$33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傅锋传!$V$33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傅锋传!$G$33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傅锋传!$G$34:$G$65</c:f>
              <c:numCache>
                <c:formatCode>0.00</c:formatCode>
                <c:ptCount val="32"/>
                <c:pt idx="0">
                  <c:v>1.1574780097244446</c:v>
                </c:pt>
                <c:pt idx="1">
                  <c:v>0.27188905999333335</c:v>
                </c:pt>
                <c:pt idx="2">
                  <c:v>0.49285114959333337</c:v>
                </c:pt>
                <c:pt idx="3">
                  <c:v>0.24799864756222226</c:v>
                </c:pt>
                <c:pt idx="4">
                  <c:v>-3.1809999999999998E-3</c:v>
                </c:pt>
                <c:pt idx="5">
                  <c:v>5.2810000000000001E-3</c:v>
                </c:pt>
                <c:pt idx="6">
                  <c:v>-4.5370000000000002E-3</c:v>
                </c:pt>
                <c:pt idx="7">
                  <c:v>-6.0530000000000002E-3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4.2900000000000004E-3</c:v>
                </c:pt>
                <c:pt idx="14">
                  <c:v>-1.5206268199999999E-3</c:v>
                </c:pt>
                <c:pt idx="15">
                  <c:v>0.16380240484</c:v>
                </c:pt>
                <c:pt idx="16">
                  <c:v>0.60340839213111108</c:v>
                </c:pt>
                <c:pt idx="17">
                  <c:v>0.11331560726444445</c:v>
                </c:pt>
                <c:pt idx="18">
                  <c:v>-0.20849766361555555</c:v>
                </c:pt>
                <c:pt idx="19">
                  <c:v>0.20930767320888891</c:v>
                </c:pt>
                <c:pt idx="20">
                  <c:v>-3.7780219273333339E-2</c:v>
                </c:pt>
                <c:pt idx="21">
                  <c:v>0.6981394574644445</c:v>
                </c:pt>
                <c:pt idx="22">
                  <c:v>0.18181234359777779</c:v>
                </c:pt>
                <c:pt idx="23">
                  <c:v>0.25140093589111112</c:v>
                </c:pt>
                <c:pt idx="24">
                  <c:v>0.81863155191333337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傅锋传!$E$33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傅锋传!$E$34:$E$65</c:f>
              <c:numCache>
                <c:formatCode>0.00</c:formatCode>
                <c:ptCount val="32"/>
                <c:pt idx="0">
                  <c:v>12.19345679732</c:v>
                </c:pt>
                <c:pt idx="1">
                  <c:v>12.465345857313332</c:v>
                </c:pt>
                <c:pt idx="2">
                  <c:v>12.958197006906666</c:v>
                </c:pt>
                <c:pt idx="3">
                  <c:v>13.206195654468887</c:v>
                </c:pt>
                <c:pt idx="4">
                  <c:v>13.203014654468889</c:v>
                </c:pt>
                <c:pt idx="5">
                  <c:v>13.208295654468889</c:v>
                </c:pt>
                <c:pt idx="6">
                  <c:v>13.203758654468889</c:v>
                </c:pt>
                <c:pt idx="7">
                  <c:v>13.197705654468887</c:v>
                </c:pt>
                <c:pt idx="8">
                  <c:v>13.197705654468887</c:v>
                </c:pt>
                <c:pt idx="9">
                  <c:v>13.197705654468887</c:v>
                </c:pt>
                <c:pt idx="10">
                  <c:v>13.197705654468887</c:v>
                </c:pt>
                <c:pt idx="11">
                  <c:v>13.197705654468887</c:v>
                </c:pt>
                <c:pt idx="12">
                  <c:v>13.197705654468887</c:v>
                </c:pt>
                <c:pt idx="13">
                  <c:v>13.201995654468888</c:v>
                </c:pt>
                <c:pt idx="14">
                  <c:v>13.200475027648888</c:v>
                </c:pt>
                <c:pt idx="15">
                  <c:v>13.36427743248889</c:v>
                </c:pt>
                <c:pt idx="16">
                  <c:v>13.96768582462</c:v>
                </c:pt>
                <c:pt idx="17">
                  <c:v>14.081001431884443</c:v>
                </c:pt>
                <c:pt idx="18">
                  <c:v>13.872503768268889</c:v>
                </c:pt>
                <c:pt idx="19">
                  <c:v>14.081811441477777</c:v>
                </c:pt>
                <c:pt idx="20">
                  <c:v>14.044031222204444</c:v>
                </c:pt>
                <c:pt idx="21">
                  <c:v>14.742170679668888</c:v>
                </c:pt>
                <c:pt idx="22">
                  <c:v>14.923983023266665</c:v>
                </c:pt>
                <c:pt idx="23">
                  <c:v>15.175383959157777</c:v>
                </c:pt>
                <c:pt idx="24">
                  <c:v>15.99401551107111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62432"/>
        <c:axId val="-862252640"/>
      </c:lineChart>
      <c:lineChart>
        <c:grouping val="standard"/>
        <c:varyColors val="0"/>
        <c:ser>
          <c:idx val="5"/>
          <c:order val="4"/>
          <c:tx>
            <c:strRef>
              <c:f>傅锋传!$H$33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傅锋传!$H$34:$H$65</c:f>
              <c:numCache>
                <c:formatCode>0.00%</c:formatCode>
                <c:ptCount val="32"/>
                <c:pt idx="0">
                  <c:v>0.13046545094470965</c:v>
                </c:pt>
                <c:pt idx="1">
                  <c:v>0.13209793314643922</c:v>
                </c:pt>
                <c:pt idx="2">
                  <c:v>0.13867963900080965</c:v>
                </c:pt>
                <c:pt idx="3">
                  <c:v>0.13995699755632274</c:v>
                </c:pt>
                <c:pt idx="4">
                  <c:v>0.13992328586365402</c:v>
                </c:pt>
                <c:pt idx="5">
                  <c:v>0.13997925299631153</c:v>
                </c:pt>
                <c:pt idx="6">
                  <c:v>0.1399311706481072</c:v>
                </c:pt>
                <c:pt idx="7">
                  <c:v>0.13986702199179665</c:v>
                </c:pt>
                <c:pt idx="8">
                  <c:v>0.13986702199179665</c:v>
                </c:pt>
                <c:pt idx="9">
                  <c:v>0.13986702199179665</c:v>
                </c:pt>
                <c:pt idx="10">
                  <c:v>0.13986702199179665</c:v>
                </c:pt>
                <c:pt idx="11">
                  <c:v>0.13986702199179665</c:v>
                </c:pt>
                <c:pt idx="12">
                  <c:v>0.13986702199179665</c:v>
                </c:pt>
                <c:pt idx="13">
                  <c:v>0.13991248667634518</c:v>
                </c:pt>
                <c:pt idx="14">
                  <c:v>0.14065840892764059</c:v>
                </c:pt>
                <c:pt idx="15">
                  <c:v>0.14291968271183217</c:v>
                </c:pt>
                <c:pt idx="16">
                  <c:v>0.15122814504841464</c:v>
                </c:pt>
                <c:pt idx="17">
                  <c:v>0.15201112353324497</c:v>
                </c:pt>
                <c:pt idx="18">
                  <c:v>0.15139712075630438</c:v>
                </c:pt>
                <c:pt idx="19">
                  <c:v>0.15419297564130052</c:v>
                </c:pt>
                <c:pt idx="20">
                  <c:v>0.1539016263612783</c:v>
                </c:pt>
                <c:pt idx="21">
                  <c:v>0.15369212239719693</c:v>
                </c:pt>
                <c:pt idx="22">
                  <c:v>0.15827100119589207</c:v>
                </c:pt>
                <c:pt idx="23">
                  <c:v>0.14802834834689602</c:v>
                </c:pt>
                <c:pt idx="24">
                  <c:v>0.15409482068042912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傅锋传!$X$33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傅锋传!$M$33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傅锋传!$F$33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傅锋传!$F$34:$F$65</c:f>
              <c:numCache>
                <c:formatCode>0.00%</c:formatCode>
                <c:ptCount val="32"/>
                <c:pt idx="0">
                  <c:v>6.7107320142033699E-3</c:v>
                </c:pt>
                <c:pt idx="1">
                  <c:v>2.6067982741450942E-3</c:v>
                </c:pt>
                <c:pt idx="2">
                  <c:v>5.9852563944191983E-3</c:v>
                </c:pt>
                <c:pt idx="3">
                  <c:v>2.332831466702621E-3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-1.7540789402347883E-5</c:v>
                </c:pt>
                <c:pt idx="15">
                  <c:v>1.852384586034311E-3</c:v>
                </c:pt>
                <c:pt idx="16">
                  <c:v>8.1536716298483344E-3</c:v>
                </c:pt>
                <c:pt idx="17">
                  <c:v>1.1656017633284552E-3</c:v>
                </c:pt>
                <c:pt idx="18">
                  <c:v>-2.8327255284492461E-3</c:v>
                </c:pt>
                <c:pt idx="19">
                  <c:v>2.4466207737594511E-3</c:v>
                </c:pt>
                <c:pt idx="20">
                  <c:v>-4.2070857774303445E-4</c:v>
                </c:pt>
                <c:pt idx="21">
                  <c:v>3.6000691893286205E-3</c:v>
                </c:pt>
                <c:pt idx="22">
                  <c:v>3.1070800659274509E-3</c:v>
                </c:pt>
                <c:pt idx="23">
                  <c:v>8.6201568722508526E-4</c:v>
                </c:pt>
                <c:pt idx="24">
                  <c:v>6.0895767952872199E-3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59712"/>
        <c:axId val="-862249920"/>
      </c:lineChart>
      <c:catAx>
        <c:axId val="-862262432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862252640"/>
        <c:crosses val="autoZero"/>
        <c:auto val="0"/>
        <c:lblAlgn val="ctr"/>
        <c:lblOffset val="100"/>
        <c:noMultiLvlLbl val="0"/>
      </c:catAx>
      <c:valAx>
        <c:axId val="-8622526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862262432"/>
        <c:crosses val="autoZero"/>
        <c:crossBetween val="between"/>
      </c:valAx>
      <c:valAx>
        <c:axId val="-86224992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862259712"/>
        <c:crosses val="max"/>
        <c:crossBetween val="between"/>
      </c:valAx>
      <c:catAx>
        <c:axId val="-862259712"/>
        <c:scaling>
          <c:orientation val="minMax"/>
        </c:scaling>
        <c:delete val="1"/>
        <c:axPos val="b"/>
        <c:majorTickMark val="out"/>
        <c:minorTickMark val="none"/>
        <c:tickLblPos val="nextTo"/>
        <c:crossAx val="-86224992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短差收益合计表（近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5639509707751175E-2"/>
                  <c:y val="0.1599048435641047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1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862268416"/>
        <c:axId val="-862267872"/>
      </c:barChart>
      <c:lineChart>
        <c:grouping val="standard"/>
        <c:varyColors val="0"/>
        <c:ser>
          <c:idx val="7"/>
          <c:order val="4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4.4893378226711564E-3"/>
                  <c:y val="-3.01239246607006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2.8899421632800002</c:v>
                </c:pt>
                <c:pt idx="1">
                  <c:v>-0.29836543995333337</c:v>
                </c:pt>
                <c:pt idx="2">
                  <c:v>2.5048164497533336</c:v>
                </c:pt>
                <c:pt idx="3">
                  <c:v>0.48757766975777783</c:v>
                </c:pt>
                <c:pt idx="4">
                  <c:v>0.16694495689555555</c:v>
                </c:pt>
                <c:pt idx="5">
                  <c:v>6.2379845986666675E-2</c:v>
                </c:pt>
                <c:pt idx="6">
                  <c:v>0.23674528345333332</c:v>
                </c:pt>
                <c:pt idx="7">
                  <c:v>0.14790005215333335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0.11095646602444445</c:v>
                </c:pt>
                <c:pt idx="14">
                  <c:v>-5.514161198222222E-2</c:v>
                </c:pt>
                <c:pt idx="15">
                  <c:v>0.10740612709111111</c:v>
                </c:pt>
                <c:pt idx="16">
                  <c:v>0.60255502352000012</c:v>
                </c:pt>
                <c:pt idx="17">
                  <c:v>-0.52974103000222217</c:v>
                </c:pt>
                <c:pt idx="18">
                  <c:v>1.2724137475600001</c:v>
                </c:pt>
                <c:pt idx="19">
                  <c:v>0.16916054872444444</c:v>
                </c:pt>
                <c:pt idx="20">
                  <c:v>-2.9583370533333331E-3</c:v>
                </c:pt>
                <c:pt idx="21">
                  <c:v>-1.2704992487622222</c:v>
                </c:pt>
                <c:pt idx="22">
                  <c:v>4.7323254855111117</c:v>
                </c:pt>
                <c:pt idx="23">
                  <c:v>9.6233990162222213E-2</c:v>
                </c:pt>
                <c:pt idx="24">
                  <c:v>15.623460711982222</c:v>
                </c:pt>
              </c:numCache>
            </c:numRef>
          </c:val>
          <c:smooth val="1"/>
        </c:ser>
        <c:ser>
          <c:idx val="11"/>
          <c:order val="6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7.4812870613395546E-3"/>
                  <c:y val="6.8140852559013573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110.55432169333334</c:v>
                </c:pt>
                <c:pt idx="1">
                  <c:v>110.25595625337999</c:v>
                </c:pt>
                <c:pt idx="2">
                  <c:v>112.76077270313333</c:v>
                </c:pt>
                <c:pt idx="3">
                  <c:v>113.2483503728911</c:v>
                </c:pt>
                <c:pt idx="4">
                  <c:v>113.41529532978666</c:v>
                </c:pt>
                <c:pt idx="5">
                  <c:v>113.47767517577331</c:v>
                </c:pt>
                <c:pt idx="6">
                  <c:v>113.71442045922666</c:v>
                </c:pt>
                <c:pt idx="7">
                  <c:v>113.86232051137999</c:v>
                </c:pt>
                <c:pt idx="8">
                  <c:v>113.86232051137999</c:v>
                </c:pt>
                <c:pt idx="9">
                  <c:v>113.86232051137999</c:v>
                </c:pt>
                <c:pt idx="10">
                  <c:v>113.86232051137999</c:v>
                </c:pt>
                <c:pt idx="11">
                  <c:v>113.86232051137999</c:v>
                </c:pt>
                <c:pt idx="12">
                  <c:v>113.86232051137999</c:v>
                </c:pt>
                <c:pt idx="13">
                  <c:v>113.97327697740444</c:v>
                </c:pt>
                <c:pt idx="14">
                  <c:v>113.91813536542223</c:v>
                </c:pt>
                <c:pt idx="15">
                  <c:v>114.02554149251331</c:v>
                </c:pt>
                <c:pt idx="16">
                  <c:v>114.62809651603334</c:v>
                </c:pt>
                <c:pt idx="17">
                  <c:v>114.09835548603111</c:v>
                </c:pt>
                <c:pt idx="18">
                  <c:v>115.37076923359112</c:v>
                </c:pt>
                <c:pt idx="19">
                  <c:v>115.53992978231554</c:v>
                </c:pt>
                <c:pt idx="20">
                  <c:v>115.53697144526222</c:v>
                </c:pt>
                <c:pt idx="21">
                  <c:v>114.26647219649999</c:v>
                </c:pt>
                <c:pt idx="22">
                  <c:v>118.9987976820111</c:v>
                </c:pt>
                <c:pt idx="23">
                  <c:v>119.09503167217332</c:v>
                </c:pt>
                <c:pt idx="24">
                  <c:v>134.71849238415555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68416"/>
        <c:axId val="-862267872"/>
      </c:lineChart>
      <c:lineChart>
        <c:grouping val="standard"/>
        <c:varyColors val="0"/>
        <c:ser>
          <c:idx val="5"/>
          <c:order val="2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3913040937936152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0.12813736856403204</c:v>
                </c:pt>
                <c:pt idx="1">
                  <c:v>0.13341257729963032</c:v>
                </c:pt>
                <c:pt idx="2">
                  <c:v>0.13705519594134644</c:v>
                </c:pt>
                <c:pt idx="3">
                  <c:v>0.13503837182513675</c:v>
                </c:pt>
                <c:pt idx="4">
                  <c:v>0.14299441713205693</c:v>
                </c:pt>
                <c:pt idx="5">
                  <c:v>0.15086263998050664</c:v>
                </c:pt>
                <c:pt idx="6">
                  <c:v>0.15921005129333457</c:v>
                </c:pt>
                <c:pt idx="7">
                  <c:v>0.16684896375523053</c:v>
                </c:pt>
                <c:pt idx="8">
                  <c:v>0.16684896375523053</c:v>
                </c:pt>
                <c:pt idx="9">
                  <c:v>0.16684896375523053</c:v>
                </c:pt>
                <c:pt idx="10">
                  <c:v>0.16684896375523053</c:v>
                </c:pt>
                <c:pt idx="11">
                  <c:v>0.16684896375523053</c:v>
                </c:pt>
                <c:pt idx="12">
                  <c:v>0.16684896375523053</c:v>
                </c:pt>
                <c:pt idx="13">
                  <c:v>0.17497499170737521</c:v>
                </c:pt>
                <c:pt idx="14">
                  <c:v>0.17484775614984496</c:v>
                </c:pt>
                <c:pt idx="15">
                  <c:v>0.17575986689682715</c:v>
                </c:pt>
                <c:pt idx="16">
                  <c:v>0.17672501822876352</c:v>
                </c:pt>
                <c:pt idx="17">
                  <c:v>0.17705803570548515</c:v>
                </c:pt>
                <c:pt idx="18">
                  <c:v>0.18035003178685774</c:v>
                </c:pt>
                <c:pt idx="19">
                  <c:v>0.1808162158959282</c:v>
                </c:pt>
                <c:pt idx="20">
                  <c:v>0.18014031034859559</c:v>
                </c:pt>
                <c:pt idx="21">
                  <c:v>0.17251450013534694</c:v>
                </c:pt>
                <c:pt idx="22">
                  <c:v>0.17722000415180378</c:v>
                </c:pt>
                <c:pt idx="23">
                  <c:v>0.17050497164990941</c:v>
                </c:pt>
                <c:pt idx="24">
                  <c:v>0.18476869664739773</c:v>
                </c:pt>
              </c:numCache>
            </c:numRef>
          </c:val>
          <c:smooth val="1"/>
        </c:ser>
        <c:ser>
          <c:idx val="6"/>
          <c:order val="3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-0.03</c:v>
                </c:pt>
                <c:pt idx="31">
                  <c:v>-0.03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5193050363654038E-3"/>
                  <c:y val="-2.049434750759374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2.1378966333543948E-3</c:v>
                </c:pt>
                <c:pt idx="1">
                  <c:v>-6.9946034030280335E-4</c:v>
                </c:pt>
                <c:pt idx="2">
                  <c:v>3.2175891218205327E-3</c:v>
                </c:pt>
                <c:pt idx="3">
                  <c:v>4.6643956170062869E-4</c:v>
                </c:pt>
                <c:pt idx="4">
                  <c:v>1.0685325228725706E-3</c:v>
                </c:pt>
                <c:pt idx="5">
                  <c:v>4.5236000660852369E-4</c:v>
                </c:pt>
                <c:pt idx="6">
                  <c:v>2.2119015234660414E-3</c:v>
                </c:pt>
                <c:pt idx="7">
                  <c:v>1.0445656624997058E-3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1.2019310936223267E-3</c:v>
                </c:pt>
                <c:pt idx="14">
                  <c:v>-8.424463788047613E-5</c:v>
                </c:pt>
                <c:pt idx="15">
                  <c:v>1.8101432397401847E-4</c:v>
                </c:pt>
                <c:pt idx="16">
                  <c:v>9.3300713662829908E-4</c:v>
                </c:pt>
                <c:pt idx="17">
                  <c:v>-9.6010852355594739E-4</c:v>
                </c:pt>
                <c:pt idx="18">
                  <c:v>2.3943051896248902E-3</c:v>
                </c:pt>
                <c:pt idx="19">
                  <c:v>2.720232179400378E-4</c:v>
                </c:pt>
                <c:pt idx="20">
                  <c:v>-4.220765474210371E-6</c:v>
                </c:pt>
                <c:pt idx="21">
                  <c:v>-1.0517301793381249E-3</c:v>
                </c:pt>
                <c:pt idx="22">
                  <c:v>5.157198161747807E-3</c:v>
                </c:pt>
                <c:pt idx="23">
                  <c:v>6.6151882619586939E-5</c:v>
                </c:pt>
                <c:pt idx="24">
                  <c:v>9.6587308028353788E-3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58624"/>
        <c:axId val="-862265696"/>
      </c:lineChart>
      <c:catAx>
        <c:axId val="-862268416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862267872"/>
        <c:crosses val="autoZero"/>
        <c:auto val="0"/>
        <c:lblAlgn val="ctr"/>
        <c:lblOffset val="100"/>
        <c:noMultiLvlLbl val="0"/>
      </c:catAx>
      <c:valAx>
        <c:axId val="-8622678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862268416"/>
        <c:crosses val="autoZero"/>
        <c:crossBetween val="between"/>
      </c:valAx>
      <c:valAx>
        <c:axId val="-86226569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862258624"/>
        <c:crosses val="max"/>
        <c:crossBetween val="between"/>
      </c:valAx>
      <c:catAx>
        <c:axId val="-862258624"/>
        <c:scaling>
          <c:orientation val="minMax"/>
        </c:scaling>
        <c:delete val="1"/>
        <c:axPos val="b"/>
        <c:majorTickMark val="out"/>
        <c:minorTickMark val="none"/>
        <c:tickLblPos val="nextTo"/>
        <c:crossAx val="-86226569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吕志远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吕志远!$U$33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862270592"/>
        <c:axId val="-862278752"/>
      </c:barChart>
      <c:lineChart>
        <c:grouping val="standard"/>
        <c:varyColors val="0"/>
        <c:ser>
          <c:idx val="0"/>
          <c:order val="0"/>
          <c:tx>
            <c:strRef>
              <c:f>吕志远!$R$33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7"/>
          <c:order val="4"/>
          <c:tx>
            <c:strRef>
              <c:f>吕志远!$G$33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329004329004329E-3"/>
                  <c:y val="-2.550724171954961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吕志远!$G$34:$G$65</c:f>
              <c:numCache>
                <c:formatCode>0.00</c:formatCode>
                <c:ptCount val="32"/>
                <c:pt idx="0">
                  <c:v>-1.2250426485577779</c:v>
                </c:pt>
                <c:pt idx="1">
                  <c:v>-8.0553290400000005E-2</c:v>
                </c:pt>
                <c:pt idx="2">
                  <c:v>0.14769965952000003</c:v>
                </c:pt>
                <c:pt idx="3">
                  <c:v>-7.4456070139999997E-2</c:v>
                </c:pt>
                <c:pt idx="4">
                  <c:v>1.415E-3</c:v>
                </c:pt>
                <c:pt idx="5">
                  <c:v>-3.088E-3</c:v>
                </c:pt>
                <c:pt idx="6">
                  <c:v>3.4489999999999998E-3</c:v>
                </c:pt>
                <c:pt idx="7">
                  <c:v>5.9649999999999998E-3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-5.653E-3</c:v>
                </c:pt>
                <c:pt idx="14">
                  <c:v>6.1409999999999998E-3</c:v>
                </c:pt>
                <c:pt idx="15">
                  <c:v>-9.6424557068888889E-2</c:v>
                </c:pt>
                <c:pt idx="16">
                  <c:v>7.7697348693333335E-2</c:v>
                </c:pt>
                <c:pt idx="17">
                  <c:v>-0.17028609580000001</c:v>
                </c:pt>
                <c:pt idx="18">
                  <c:v>1.0532230797733333</c:v>
                </c:pt>
                <c:pt idx="19">
                  <c:v>-6.5426604124444454E-2</c:v>
                </c:pt>
                <c:pt idx="20">
                  <c:v>-0.13472692636</c:v>
                </c:pt>
                <c:pt idx="21">
                  <c:v>-2.1517265801800001</c:v>
                </c:pt>
                <c:pt idx="22">
                  <c:v>4.076192423957778</c:v>
                </c:pt>
                <c:pt idx="23">
                  <c:v>-4.8548011471111117E-2</c:v>
                </c:pt>
                <c:pt idx="24">
                  <c:v>0.72253641776444444</c:v>
                </c:pt>
              </c:numCache>
            </c:numRef>
          </c:val>
          <c:smooth val="1"/>
        </c:ser>
        <c:ser>
          <c:idx val="11"/>
          <c:order val="6"/>
          <c:tx>
            <c:strRef>
              <c:f>吕志远!$E$33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吕志远!$E$34:$E$65</c:f>
              <c:numCache>
                <c:formatCode>0.00</c:formatCode>
                <c:ptCount val="32"/>
                <c:pt idx="0">
                  <c:v>-7.1294078333999993</c:v>
                </c:pt>
                <c:pt idx="1">
                  <c:v>-7.2099611238000003</c:v>
                </c:pt>
                <c:pt idx="2">
                  <c:v>-7.0622614642800006</c:v>
                </c:pt>
                <c:pt idx="3">
                  <c:v>-7.1367175344200007</c:v>
                </c:pt>
                <c:pt idx="4">
                  <c:v>-7.1353025344200001</c:v>
                </c:pt>
                <c:pt idx="5">
                  <c:v>-7.1383905344200009</c:v>
                </c:pt>
                <c:pt idx="6">
                  <c:v>-7.1349415344200002</c:v>
                </c:pt>
                <c:pt idx="7">
                  <c:v>-7.1289765344200005</c:v>
                </c:pt>
                <c:pt idx="8">
                  <c:v>-7.1289765344200005</c:v>
                </c:pt>
                <c:pt idx="9">
                  <c:v>-7.1289765344200005</c:v>
                </c:pt>
                <c:pt idx="10">
                  <c:v>-7.1289765344200005</c:v>
                </c:pt>
                <c:pt idx="11">
                  <c:v>-7.1289765344200005</c:v>
                </c:pt>
                <c:pt idx="12">
                  <c:v>-7.1289765344200005</c:v>
                </c:pt>
                <c:pt idx="13">
                  <c:v>-7.1346295344200001</c:v>
                </c:pt>
                <c:pt idx="14">
                  <c:v>-7.1284885344199997</c:v>
                </c:pt>
                <c:pt idx="15">
                  <c:v>-7.2249130914888893</c:v>
                </c:pt>
                <c:pt idx="16">
                  <c:v>-7.1472157427955558</c:v>
                </c:pt>
                <c:pt idx="17">
                  <c:v>-7.3175018385955557</c:v>
                </c:pt>
                <c:pt idx="18">
                  <c:v>-6.2642787588222228</c:v>
                </c:pt>
                <c:pt idx="19">
                  <c:v>-6.3297053629466671</c:v>
                </c:pt>
                <c:pt idx="20">
                  <c:v>-6.464432289306667</c:v>
                </c:pt>
                <c:pt idx="21">
                  <c:v>-8.6161588694866662</c:v>
                </c:pt>
                <c:pt idx="22">
                  <c:v>-4.5399664455288891</c:v>
                </c:pt>
                <c:pt idx="23">
                  <c:v>-4.5885144570000005</c:v>
                </c:pt>
                <c:pt idx="24">
                  <c:v>-3.8659780392355558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70592"/>
        <c:axId val="-862278752"/>
      </c:lineChart>
      <c:lineChart>
        <c:grouping val="standard"/>
        <c:varyColors val="0"/>
        <c:ser>
          <c:idx val="5"/>
          <c:order val="2"/>
          <c:tx>
            <c:strRef>
              <c:f>吕志远!$H$33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6032086898228631E-4"/>
                  <c:y val="4.8695460696937448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吕志远!$H$34:$H$65</c:f>
              <c:numCache>
                <c:formatCode>0.00%</c:formatCode>
                <c:ptCount val="32"/>
                <c:pt idx="0">
                  <c:v>-5.4256453115832694E-2</c:v>
                </c:pt>
                <c:pt idx="1">
                  <c:v>-5.7831242315094164E-2</c:v>
                </c:pt>
                <c:pt idx="2">
                  <c:v>-5.2815721740933103E-2</c:v>
                </c:pt>
                <c:pt idx="3">
                  <c:v>-5.5178065669036533E-2</c:v>
                </c:pt>
                <c:pt idx="4">
                  <c:v>-5.5167125490649879E-2</c:v>
                </c:pt>
                <c:pt idx="5">
                  <c:v>-5.5191000593729722E-2</c:v>
                </c:pt>
                <c:pt idx="6">
                  <c:v>-5.5164334392135694E-2</c:v>
                </c:pt>
                <c:pt idx="7">
                  <c:v>-5.5118215548265466E-2</c:v>
                </c:pt>
                <c:pt idx="8">
                  <c:v>-5.5118215548265466E-2</c:v>
                </c:pt>
                <c:pt idx="9">
                  <c:v>-5.5118215548265466E-2</c:v>
                </c:pt>
                <c:pt idx="10">
                  <c:v>-5.5118215548265466E-2</c:v>
                </c:pt>
                <c:pt idx="11">
                  <c:v>-5.5118215548265466E-2</c:v>
                </c:pt>
                <c:pt idx="12">
                  <c:v>-5.5118215548265466E-2</c:v>
                </c:pt>
                <c:pt idx="13">
                  <c:v>-5.5161922140788251E-2</c:v>
                </c:pt>
                <c:pt idx="14">
                  <c:v>-5.511444253974767E-2</c:v>
                </c:pt>
                <c:pt idx="15">
                  <c:v>-5.7502686553764115E-2</c:v>
                </c:pt>
                <c:pt idx="16">
                  <c:v>-5.5998855398167395E-2</c:v>
                </c:pt>
                <c:pt idx="17">
                  <c:v>-5.6772470497387748E-2</c:v>
                </c:pt>
                <c:pt idx="18">
                  <c:v>-4.8085911197745371E-2</c:v>
                </c:pt>
                <c:pt idx="19">
                  <c:v>-4.9416425089753586E-2</c:v>
                </c:pt>
                <c:pt idx="20">
                  <c:v>-4.7788415101231309E-2</c:v>
                </c:pt>
                <c:pt idx="21">
                  <c:v>-5.8833684760013862E-2</c:v>
                </c:pt>
                <c:pt idx="22">
                  <c:v>-2.8854955016296528E-2</c:v>
                </c:pt>
                <c:pt idx="23">
                  <c:v>-2.7845548188424774E-2</c:v>
                </c:pt>
                <c:pt idx="24">
                  <c:v>-2.3063686385570163E-2</c:v>
                </c:pt>
              </c:numCache>
            </c:numRef>
          </c:val>
          <c:smooth val="1"/>
        </c:ser>
        <c:ser>
          <c:idx val="6"/>
          <c:order val="3"/>
          <c:tx>
            <c:strRef>
              <c:f>吕志远!$X$33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吕志远!$M$33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吕志远!$F$33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38054334117325E-5"/>
                  <c:y val="-4.832006421178788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吕志远!$F$34:$F$65</c:f>
              <c:numCache>
                <c:formatCode>0.00%</c:formatCode>
                <c:ptCount val="32"/>
                <c:pt idx="0">
                  <c:v>-4.1908148355762056E-3</c:v>
                </c:pt>
                <c:pt idx="1">
                  <c:v>-1.5904912136600932E-3</c:v>
                </c:pt>
                <c:pt idx="2">
                  <c:v>6.0975544712681498E-4</c:v>
                </c:pt>
                <c:pt idx="3">
                  <c:v>-1.0275500365720027E-3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-1.3045277103507515E-3</c:v>
                </c:pt>
                <c:pt idx="16">
                  <c:v>4.9353114651980916E-4</c:v>
                </c:pt>
                <c:pt idx="17">
                  <c:v>-1.142430333565908E-3</c:v>
                </c:pt>
                <c:pt idx="18">
                  <c:v>6.8503116119299828E-3</c:v>
                </c:pt>
                <c:pt idx="19">
                  <c:v>-7.3690807064282545E-4</c:v>
                </c:pt>
                <c:pt idx="20">
                  <c:v>-4.9578219073532581E-4</c:v>
                </c:pt>
                <c:pt idx="21">
                  <c:v>-5.815497833735573E-3</c:v>
                </c:pt>
                <c:pt idx="22">
                  <c:v>1.0560434190454444E-2</c:v>
                </c:pt>
                <c:pt idx="23">
                  <c:v>-1.4773374298117638E-4</c:v>
                </c:pt>
                <c:pt idx="24">
                  <c:v>3.1025939287742366E-3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55904"/>
        <c:axId val="-862272768"/>
      </c:lineChart>
      <c:catAx>
        <c:axId val="-862270592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862278752"/>
        <c:crosses val="autoZero"/>
        <c:auto val="0"/>
        <c:lblAlgn val="ctr"/>
        <c:lblOffset val="100"/>
        <c:noMultiLvlLbl val="0"/>
      </c:catAx>
      <c:valAx>
        <c:axId val="-8622787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862270592"/>
        <c:crosses val="autoZero"/>
        <c:crossBetween val="between"/>
      </c:valAx>
      <c:valAx>
        <c:axId val="-86227276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862255904"/>
        <c:crosses val="max"/>
        <c:crossBetween val="between"/>
      </c:valAx>
      <c:catAx>
        <c:axId val="-862255904"/>
        <c:scaling>
          <c:orientation val="minMax"/>
        </c:scaling>
        <c:delete val="1"/>
        <c:axPos val="b"/>
        <c:majorTickMark val="out"/>
        <c:minorTickMark val="none"/>
        <c:tickLblPos val="nextTo"/>
        <c:crossAx val="-86227276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118</xdr:row>
      <xdr:rowOff>67234</xdr:rowOff>
    </xdr:from>
    <xdr:to>
      <xdr:col>15</xdr:col>
      <xdr:colOff>571500</xdr:colOff>
      <xdr:row>156</xdr:row>
      <xdr:rowOff>0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56030</xdr:colOff>
      <xdr:row>157</xdr:row>
      <xdr:rowOff>33616</xdr:rowOff>
    </xdr:from>
    <xdr:to>
      <xdr:col>15</xdr:col>
      <xdr:colOff>549088</xdr:colOff>
      <xdr:row>195</xdr:row>
      <xdr:rowOff>22412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16247</xdr:colOff>
      <xdr:row>79</xdr:row>
      <xdr:rowOff>67234</xdr:rowOff>
    </xdr:from>
    <xdr:to>
      <xdr:col>15</xdr:col>
      <xdr:colOff>590549</xdr:colOff>
      <xdr:row>117</xdr:row>
      <xdr:rowOff>85725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56029</xdr:colOff>
      <xdr:row>39</xdr:row>
      <xdr:rowOff>44824</xdr:rowOff>
    </xdr:from>
    <xdr:to>
      <xdr:col>15</xdr:col>
      <xdr:colOff>590550</xdr:colOff>
      <xdr:row>78</xdr:row>
      <xdr:rowOff>114300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67236</xdr:colOff>
      <xdr:row>196</xdr:row>
      <xdr:rowOff>56029</xdr:rowOff>
    </xdr:from>
    <xdr:to>
      <xdr:col>15</xdr:col>
      <xdr:colOff>526677</xdr:colOff>
      <xdr:row>234</xdr:row>
      <xdr:rowOff>67236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0</xdr:row>
      <xdr:rowOff>47624</xdr:rowOff>
    </xdr:from>
    <xdr:to>
      <xdr:col>15</xdr:col>
      <xdr:colOff>590550</xdr:colOff>
      <xdr:row>38</xdr:row>
      <xdr:rowOff>114299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9524</xdr:colOff>
      <xdr:row>235</xdr:row>
      <xdr:rowOff>95250</xdr:rowOff>
    </xdr:from>
    <xdr:to>
      <xdr:col>15</xdr:col>
      <xdr:colOff>523874</xdr:colOff>
      <xdr:row>273</xdr:row>
      <xdr:rowOff>76200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0.65369</cdr:x>
      <cdr:y>0.0189</cdr:y>
    </cdr:from>
    <cdr:to>
      <cdr:x>0.93192</cdr:x>
      <cdr:y>0.13362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547687" y="103506"/>
          <a:ext cx="2361275" cy="628307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0.65369</cdr:x>
      <cdr:y>0.0189</cdr:y>
    </cdr:from>
    <cdr:to>
      <cdr:x>0.93192</cdr:x>
      <cdr:y>0.13362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547687" y="103506"/>
          <a:ext cx="2361275" cy="628307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3:Y268"/>
  <sheetViews>
    <sheetView tabSelected="1" view="pageBreakPreview" zoomScaleNormal="85" zoomScaleSheetLayoutView="100" workbookViewId="0">
      <selection activeCell="Q3" sqref="Q3"/>
    </sheetView>
  </sheetViews>
  <sheetFormatPr defaultRowHeight="13.5" x14ac:dyDescent="0.15"/>
  <cols>
    <col min="13" max="13" width="1.625" style="36" customWidth="1"/>
  </cols>
  <sheetData>
    <row r="13" spans="13:13" s="38" customFormat="1" x14ac:dyDescent="0.15">
      <c r="M13" s="37"/>
    </row>
    <row r="55" ht="2.25" customHeight="1" x14ac:dyDescent="0.15"/>
    <row r="237" spans="2:25" s="1" customFormat="1" x14ac:dyDescent="0.15">
      <c r="B237" s="51"/>
      <c r="C237" s="40"/>
      <c r="D237" s="45"/>
      <c r="E237" s="45"/>
      <c r="G237" s="45"/>
      <c r="K237" s="6"/>
      <c r="L237" s="10"/>
      <c r="N237" s="31"/>
      <c r="Q237" s="3"/>
      <c r="R237" s="3"/>
      <c r="S237" s="3"/>
      <c r="T237" s="3"/>
      <c r="U237" s="3"/>
      <c r="V237" s="3"/>
      <c r="W237" s="3"/>
      <c r="X237" s="3"/>
      <c r="Y237"/>
    </row>
    <row r="238" spans="2:25" s="1" customFormat="1" x14ac:dyDescent="0.15">
      <c r="B238" s="51"/>
      <c r="C238" s="40"/>
      <c r="D238" s="45"/>
      <c r="E238" s="48"/>
      <c r="G238" s="45"/>
      <c r="K238" s="9"/>
      <c r="L238" s="10"/>
      <c r="N238" s="31"/>
      <c r="Q238" s="3"/>
      <c r="R238" s="3"/>
      <c r="S238" s="3"/>
      <c r="T238" s="3"/>
      <c r="U238" s="3"/>
      <c r="V238" s="3"/>
      <c r="W238" s="3"/>
      <c r="X238" s="3"/>
      <c r="Y238"/>
    </row>
    <row r="239" spans="2:25" s="1" customFormat="1" x14ac:dyDescent="0.15">
      <c r="B239" s="51"/>
      <c r="C239" s="40"/>
      <c r="D239" s="45"/>
      <c r="E239" s="48"/>
      <c r="G239" s="45"/>
      <c r="K239" s="9"/>
      <c r="L239" s="10"/>
      <c r="N239" s="31"/>
      <c r="Q239" s="3"/>
      <c r="R239" s="3"/>
      <c r="S239" s="3"/>
      <c r="T239" s="3"/>
      <c r="U239" s="3"/>
      <c r="V239" s="3"/>
      <c r="W239" s="3"/>
      <c r="X239" s="3"/>
      <c r="Y239"/>
    </row>
    <row r="240" spans="2:25" s="1" customFormat="1" x14ac:dyDescent="0.15">
      <c r="B240" s="51"/>
      <c r="C240" s="40"/>
      <c r="D240" s="45"/>
      <c r="E240" s="48"/>
      <c r="G240" s="45"/>
      <c r="K240" s="9"/>
      <c r="L240" s="10"/>
      <c r="N240" s="31"/>
      <c r="Q240" s="3"/>
      <c r="R240" s="3"/>
      <c r="S240" s="3"/>
      <c r="T240" s="3"/>
      <c r="U240" s="3"/>
      <c r="V240" s="3"/>
      <c r="W240" s="3"/>
      <c r="X240" s="3"/>
      <c r="Y240"/>
    </row>
    <row r="241" spans="2:25" s="1" customFormat="1" x14ac:dyDescent="0.15">
      <c r="B241" s="51"/>
      <c r="C241" s="40"/>
      <c r="D241" s="45"/>
      <c r="E241" s="48"/>
      <c r="G241" s="45"/>
      <c r="K241" s="9"/>
      <c r="L241" s="10"/>
      <c r="N241" s="31"/>
      <c r="Q241" s="3"/>
      <c r="R241" s="3"/>
      <c r="S241" s="3"/>
      <c r="T241" s="3"/>
      <c r="U241" s="3"/>
      <c r="V241" s="3"/>
      <c r="W241" s="3"/>
      <c r="X241" s="3"/>
      <c r="Y241"/>
    </row>
    <row r="242" spans="2:25" s="1" customFormat="1" x14ac:dyDescent="0.15">
      <c r="B242" s="51"/>
      <c r="C242" s="40"/>
      <c r="D242" s="45"/>
      <c r="E242" s="48"/>
      <c r="G242" s="45"/>
      <c r="K242" s="9"/>
      <c r="L242" s="10"/>
      <c r="N242" s="31"/>
      <c r="Q242" s="3"/>
      <c r="R242" s="3"/>
      <c r="S242" s="3"/>
      <c r="T242" s="3"/>
      <c r="U242" s="3"/>
      <c r="V242" s="3"/>
      <c r="W242" s="3"/>
      <c r="X242" s="3"/>
      <c r="Y242"/>
    </row>
    <row r="243" spans="2:25" s="1" customFormat="1" x14ac:dyDescent="0.15">
      <c r="B243" s="51"/>
      <c r="C243" s="40"/>
      <c r="D243" s="45"/>
      <c r="E243" s="48"/>
      <c r="G243" s="45"/>
      <c r="K243" s="9"/>
      <c r="L243" s="10"/>
      <c r="N243" s="31"/>
      <c r="Q243" s="3"/>
      <c r="R243" s="3"/>
      <c r="S243" s="3"/>
      <c r="T243" s="3"/>
      <c r="U243" s="3"/>
      <c r="V243" s="3"/>
      <c r="W243" s="3"/>
      <c r="X243" s="3"/>
      <c r="Y243"/>
    </row>
    <row r="244" spans="2:25" s="1" customFormat="1" x14ac:dyDescent="0.15">
      <c r="B244" s="51"/>
      <c r="C244" s="40"/>
      <c r="D244" s="45"/>
      <c r="E244" s="48"/>
      <c r="G244" s="45"/>
      <c r="K244" s="9"/>
      <c r="L244" s="10"/>
      <c r="N244" s="31"/>
      <c r="Q244" s="3"/>
      <c r="R244" s="3"/>
      <c r="S244" s="3"/>
      <c r="T244" s="3"/>
      <c r="U244" s="3"/>
      <c r="V244" s="3"/>
      <c r="W244" s="3"/>
      <c r="X244" s="3"/>
      <c r="Y244"/>
    </row>
    <row r="245" spans="2:25" s="1" customFormat="1" x14ac:dyDescent="0.15">
      <c r="B245" s="51"/>
      <c r="C245" s="40"/>
      <c r="D245" s="45"/>
      <c r="E245" s="48"/>
      <c r="G245" s="45"/>
      <c r="K245" s="9"/>
      <c r="L245" s="10"/>
      <c r="N245" s="31"/>
      <c r="Q245" s="3"/>
      <c r="R245" s="3"/>
      <c r="S245" s="3"/>
      <c r="T245" s="3"/>
      <c r="U245" s="3"/>
      <c r="V245" s="3"/>
      <c r="W245" s="3"/>
      <c r="X245" s="3"/>
      <c r="Y245"/>
    </row>
    <row r="246" spans="2:25" s="1" customFormat="1" x14ac:dyDescent="0.15">
      <c r="B246" s="51"/>
      <c r="C246" s="40"/>
      <c r="D246" s="45"/>
      <c r="E246" s="48"/>
      <c r="G246" s="45"/>
      <c r="K246" s="9"/>
      <c r="L246" s="10"/>
      <c r="N246" s="31"/>
      <c r="Q246" s="3"/>
      <c r="R246" s="3"/>
      <c r="S246" s="3"/>
      <c r="T246" s="3"/>
      <c r="U246" s="3"/>
      <c r="V246" s="3"/>
      <c r="W246" s="3"/>
      <c r="X246" s="3"/>
      <c r="Y246"/>
    </row>
    <row r="247" spans="2:25" s="1" customFormat="1" x14ac:dyDescent="0.15">
      <c r="B247" s="51"/>
      <c r="C247" s="40"/>
      <c r="D247" s="45"/>
      <c r="E247" s="48"/>
      <c r="G247" s="45"/>
      <c r="K247" s="9"/>
      <c r="L247" s="10"/>
      <c r="N247" s="31"/>
      <c r="Q247" s="3"/>
      <c r="R247" s="3"/>
      <c r="S247" s="3"/>
      <c r="T247" s="3"/>
      <c r="U247" s="3"/>
      <c r="V247" s="3"/>
      <c r="W247" s="3"/>
      <c r="X247" s="3"/>
      <c r="Y247"/>
    </row>
    <row r="248" spans="2:25" s="1" customFormat="1" x14ac:dyDescent="0.15">
      <c r="B248" s="51"/>
      <c r="C248" s="40"/>
      <c r="D248" s="45"/>
      <c r="E248" s="48"/>
      <c r="G248" s="45"/>
      <c r="K248" s="9"/>
      <c r="L248" s="10"/>
      <c r="N248" s="31"/>
      <c r="Q248" s="3"/>
      <c r="R248" s="3"/>
      <c r="S248" s="3"/>
      <c r="T248" s="3"/>
      <c r="U248" s="3"/>
      <c r="V248" s="3"/>
      <c r="W248" s="3"/>
      <c r="X248" s="3"/>
      <c r="Y248"/>
    </row>
    <row r="249" spans="2:25" s="1" customFormat="1" x14ac:dyDescent="0.15">
      <c r="B249" s="51"/>
      <c r="C249" s="40"/>
      <c r="D249" s="45"/>
      <c r="E249" s="48"/>
      <c r="G249" s="45"/>
      <c r="K249" s="9"/>
      <c r="L249" s="10"/>
      <c r="N249" s="31"/>
      <c r="Q249" s="3"/>
      <c r="R249" s="3"/>
      <c r="S249" s="3"/>
      <c r="T249" s="3"/>
      <c r="U249" s="3"/>
      <c r="V249" s="3"/>
      <c r="W249" s="3"/>
      <c r="X249" s="3"/>
      <c r="Y249"/>
    </row>
    <row r="250" spans="2:25" s="1" customFormat="1" x14ac:dyDescent="0.15">
      <c r="B250" s="51"/>
      <c r="C250" s="40"/>
      <c r="D250" s="45"/>
      <c r="E250" s="48"/>
      <c r="G250" s="45"/>
      <c r="K250" s="9"/>
      <c r="L250" s="10"/>
      <c r="N250" s="31"/>
      <c r="Q250" s="3"/>
      <c r="R250" s="3"/>
      <c r="S250" s="3"/>
      <c r="T250" s="3"/>
      <c r="U250" s="3"/>
      <c r="V250" s="3"/>
      <c r="W250" s="3"/>
      <c r="X250" s="3"/>
      <c r="Y250"/>
    </row>
    <row r="251" spans="2:25" s="1" customFormat="1" x14ac:dyDescent="0.15">
      <c r="B251" s="51"/>
      <c r="C251" s="40"/>
      <c r="D251" s="45"/>
      <c r="E251" s="48"/>
      <c r="G251" s="45"/>
      <c r="K251" s="9"/>
      <c r="L251" s="10"/>
      <c r="N251" s="31"/>
      <c r="Q251" s="3"/>
      <c r="R251" s="3"/>
      <c r="S251" s="3"/>
      <c r="T251" s="3"/>
      <c r="U251" s="3"/>
      <c r="V251" s="3"/>
      <c r="W251" s="3"/>
      <c r="X251" s="3"/>
      <c r="Y251"/>
    </row>
    <row r="252" spans="2:25" s="1" customFormat="1" x14ac:dyDescent="0.15">
      <c r="B252" s="51"/>
      <c r="C252" s="40"/>
      <c r="D252" s="45"/>
      <c r="E252" s="48"/>
      <c r="G252" s="45"/>
      <c r="K252" s="9"/>
      <c r="L252" s="10"/>
      <c r="N252" s="31"/>
      <c r="Q252" s="3"/>
      <c r="R252" s="3"/>
      <c r="S252" s="3"/>
      <c r="T252" s="3"/>
      <c r="U252" s="3"/>
      <c r="V252" s="3"/>
      <c r="W252" s="3"/>
      <c r="X252" s="3"/>
      <c r="Y252"/>
    </row>
    <row r="253" spans="2:25" s="1" customFormat="1" x14ac:dyDescent="0.15">
      <c r="B253" s="51"/>
      <c r="C253" s="40"/>
      <c r="D253" s="45"/>
      <c r="E253" s="48"/>
      <c r="G253" s="45"/>
      <c r="K253" s="9"/>
      <c r="L253" s="10"/>
      <c r="N253" s="31"/>
      <c r="Q253" s="3"/>
      <c r="R253" s="3"/>
      <c r="S253" s="3"/>
      <c r="T253" s="3"/>
      <c r="U253" s="3"/>
      <c r="V253" s="3"/>
      <c r="W253" s="3"/>
      <c r="X253" s="3"/>
      <c r="Y253"/>
    </row>
    <row r="254" spans="2:25" s="1" customFormat="1" x14ac:dyDescent="0.15">
      <c r="B254" s="51"/>
      <c r="C254" s="40"/>
      <c r="D254" s="45"/>
      <c r="E254" s="48"/>
      <c r="G254" s="45"/>
      <c r="K254" s="9"/>
      <c r="L254" s="10"/>
      <c r="N254" s="31"/>
      <c r="Q254" s="3"/>
      <c r="R254" s="3"/>
      <c r="S254" s="3"/>
      <c r="T254" s="3"/>
      <c r="U254" s="3"/>
      <c r="V254" s="3"/>
      <c r="W254" s="3"/>
      <c r="X254" s="3"/>
      <c r="Y254"/>
    </row>
    <row r="255" spans="2:25" s="1" customFormat="1" x14ac:dyDescent="0.15">
      <c r="B255" s="51"/>
      <c r="C255" s="40"/>
      <c r="D255" s="45"/>
      <c r="E255" s="48"/>
      <c r="G255" s="45"/>
      <c r="K255" s="9"/>
      <c r="L255" s="10"/>
      <c r="N255" s="31"/>
      <c r="Q255" s="3"/>
      <c r="R255" s="3"/>
      <c r="S255" s="3"/>
      <c r="T255" s="3"/>
      <c r="U255" s="3"/>
      <c r="V255" s="3"/>
      <c r="W255" s="3"/>
      <c r="X255" s="3"/>
      <c r="Y255"/>
    </row>
    <row r="256" spans="2:25" s="1" customFormat="1" x14ac:dyDescent="0.15">
      <c r="B256" s="51"/>
      <c r="C256" s="40"/>
      <c r="D256" s="45"/>
      <c r="E256" s="48"/>
      <c r="G256" s="45"/>
      <c r="K256" s="9"/>
      <c r="L256" s="10"/>
      <c r="N256" s="31"/>
      <c r="Q256" s="3"/>
      <c r="R256" s="3"/>
      <c r="S256" s="3"/>
      <c r="T256" s="3"/>
      <c r="U256" s="3"/>
      <c r="V256" s="3"/>
      <c r="W256" s="3"/>
      <c r="X256" s="3"/>
      <c r="Y256"/>
    </row>
    <row r="257" spans="2:25" s="1" customFormat="1" x14ac:dyDescent="0.15">
      <c r="B257" s="51"/>
      <c r="C257" s="40"/>
      <c r="D257" s="45"/>
      <c r="E257" s="48"/>
      <c r="G257" s="45"/>
      <c r="K257" s="9"/>
      <c r="L257" s="10"/>
      <c r="N257" s="31"/>
      <c r="Q257" s="3"/>
      <c r="R257" s="3"/>
      <c r="S257" s="3"/>
      <c r="T257" s="3"/>
      <c r="U257" s="3"/>
      <c r="V257" s="3"/>
      <c r="W257" s="3"/>
      <c r="X257" s="3"/>
      <c r="Y257"/>
    </row>
    <row r="258" spans="2:25" s="1" customFormat="1" x14ac:dyDescent="0.15">
      <c r="B258" s="51"/>
      <c r="C258" s="40"/>
      <c r="D258" s="45"/>
      <c r="E258" s="48"/>
      <c r="G258" s="45"/>
      <c r="K258" s="9"/>
      <c r="L258" s="10"/>
      <c r="N258" s="31"/>
      <c r="Q258" s="3"/>
      <c r="R258" s="3"/>
      <c r="S258" s="3"/>
      <c r="T258" s="3"/>
      <c r="U258" s="3"/>
      <c r="V258" s="3"/>
      <c r="W258" s="3"/>
      <c r="X258" s="3"/>
      <c r="Y258"/>
    </row>
    <row r="259" spans="2:25" s="1" customFormat="1" x14ac:dyDescent="0.15">
      <c r="B259" s="51"/>
      <c r="C259" s="40"/>
      <c r="D259" s="45"/>
      <c r="E259" s="48"/>
      <c r="G259" s="45"/>
      <c r="K259" s="9"/>
      <c r="L259" s="10"/>
      <c r="N259" s="31"/>
      <c r="Q259" s="3"/>
      <c r="R259" s="3"/>
      <c r="S259" s="3"/>
      <c r="T259" s="3"/>
      <c r="U259" s="3"/>
      <c r="V259" s="3"/>
      <c r="W259" s="3"/>
      <c r="X259" s="3"/>
      <c r="Y259"/>
    </row>
    <row r="260" spans="2:25" s="1" customFormat="1" x14ac:dyDescent="0.15">
      <c r="B260" s="51"/>
      <c r="C260" s="40"/>
      <c r="D260" s="45"/>
      <c r="E260" s="48"/>
      <c r="G260" s="45"/>
      <c r="K260" s="9"/>
      <c r="L260" s="10"/>
      <c r="N260" s="31"/>
      <c r="Q260" s="3"/>
      <c r="R260" s="3"/>
      <c r="S260" s="3"/>
      <c r="T260" s="3"/>
      <c r="U260" s="3"/>
      <c r="V260" s="3"/>
      <c r="W260" s="3"/>
      <c r="X260" s="3"/>
      <c r="Y260"/>
    </row>
    <row r="261" spans="2:25" s="1" customFormat="1" x14ac:dyDescent="0.15">
      <c r="B261" s="51"/>
      <c r="C261" s="40"/>
      <c r="D261" s="45"/>
      <c r="E261" s="48"/>
      <c r="G261" s="45"/>
      <c r="K261" s="9"/>
      <c r="L261" s="10"/>
      <c r="N261" s="31"/>
      <c r="Q261" s="3"/>
      <c r="R261" s="3"/>
      <c r="S261" s="3"/>
      <c r="T261" s="3"/>
      <c r="U261" s="3"/>
      <c r="V261" s="3"/>
      <c r="W261" s="3"/>
      <c r="X261" s="3"/>
      <c r="Y261"/>
    </row>
    <row r="262" spans="2:25" s="1" customFormat="1" x14ac:dyDescent="0.15">
      <c r="B262" s="51"/>
      <c r="C262" s="40"/>
      <c r="D262" s="45"/>
      <c r="E262" s="48"/>
      <c r="G262" s="45"/>
      <c r="K262" s="9"/>
      <c r="L262" s="10"/>
      <c r="N262" s="31"/>
      <c r="Q262" s="3"/>
      <c r="R262" s="3"/>
      <c r="S262" s="3"/>
      <c r="T262" s="3"/>
      <c r="U262" s="3"/>
      <c r="V262" s="3"/>
      <c r="W262" s="3"/>
      <c r="X262" s="3"/>
      <c r="Y262"/>
    </row>
    <row r="263" spans="2:25" s="1" customFormat="1" x14ac:dyDescent="0.15">
      <c r="B263" s="51"/>
      <c r="C263" s="40"/>
      <c r="D263" s="45"/>
      <c r="E263" s="48"/>
      <c r="G263" s="45"/>
      <c r="K263" s="9"/>
      <c r="L263" s="10"/>
      <c r="N263" s="31"/>
      <c r="Q263" s="3"/>
      <c r="R263" s="3"/>
      <c r="S263" s="3"/>
      <c r="T263" s="3"/>
      <c r="U263" s="3"/>
      <c r="V263" s="3"/>
      <c r="W263" s="3"/>
      <c r="X263" s="3"/>
      <c r="Y263"/>
    </row>
    <row r="264" spans="2:25" s="1" customFormat="1" x14ac:dyDescent="0.15">
      <c r="B264" s="51"/>
      <c r="C264" s="40"/>
      <c r="D264" s="45"/>
      <c r="E264" s="48"/>
      <c r="G264" s="45"/>
      <c r="K264" s="9"/>
      <c r="L264" s="10"/>
      <c r="N264" s="31"/>
      <c r="Q264" s="3"/>
      <c r="R264" s="3"/>
      <c r="S264" s="3"/>
      <c r="T264" s="3"/>
      <c r="U264" s="3"/>
      <c r="V264" s="3"/>
      <c r="W264" s="3"/>
      <c r="X264" s="3"/>
      <c r="Y264"/>
    </row>
    <row r="265" spans="2:25" s="1" customFormat="1" x14ac:dyDescent="0.15">
      <c r="B265" s="51"/>
      <c r="C265" s="40"/>
      <c r="D265" s="45"/>
      <c r="E265" s="48"/>
      <c r="G265" s="45"/>
      <c r="K265" s="9"/>
      <c r="L265" s="10"/>
      <c r="N265" s="31"/>
      <c r="Q265" s="3"/>
      <c r="R265" s="3"/>
      <c r="S265" s="3"/>
      <c r="T265" s="3"/>
      <c r="U265" s="3"/>
      <c r="V265" s="3"/>
      <c r="W265" s="3"/>
      <c r="X265" s="3"/>
      <c r="Y265"/>
    </row>
    <row r="266" spans="2:25" s="1" customFormat="1" x14ac:dyDescent="0.15">
      <c r="B266" s="51"/>
      <c r="C266" s="40"/>
      <c r="D266" s="45"/>
      <c r="E266" s="48"/>
      <c r="G266" s="45"/>
      <c r="K266" s="9"/>
      <c r="L266" s="10"/>
      <c r="N266" s="31"/>
      <c r="Q266" s="3"/>
      <c r="R266" s="3"/>
      <c r="S266" s="3"/>
      <c r="T266" s="3"/>
      <c r="U266" s="3"/>
      <c r="V266" s="3"/>
      <c r="W266" s="3"/>
      <c r="X266" s="3"/>
      <c r="Y266"/>
    </row>
    <row r="267" spans="2:25" s="7" customFormat="1" ht="12.75" customHeight="1" x14ac:dyDescent="0.15">
      <c r="B267" s="52"/>
      <c r="C267" s="41">
        <v>2</v>
      </c>
      <c r="D267" s="46">
        <v>3</v>
      </c>
      <c r="E267" s="46">
        <v>4</v>
      </c>
      <c r="F267" s="8">
        <v>5</v>
      </c>
      <c r="G267" s="46">
        <v>6</v>
      </c>
      <c r="H267" s="8">
        <v>7</v>
      </c>
      <c r="I267" s="8">
        <v>8</v>
      </c>
      <c r="J267" s="8">
        <v>9</v>
      </c>
      <c r="K267" s="8">
        <v>10</v>
      </c>
      <c r="L267" s="8">
        <v>11</v>
      </c>
      <c r="M267" s="8">
        <v>13</v>
      </c>
      <c r="N267" s="8">
        <v>16</v>
      </c>
      <c r="O267" s="8">
        <v>17</v>
      </c>
      <c r="Q267" s="8"/>
      <c r="R267" s="8"/>
      <c r="S267" s="8"/>
      <c r="T267" s="8"/>
      <c r="U267" s="8"/>
      <c r="V267" s="8"/>
      <c r="W267" s="8"/>
      <c r="X267" s="8"/>
    </row>
    <row r="268" spans="2:25" s="7" customFormat="1" ht="15.75" customHeight="1" x14ac:dyDescent="0.15">
      <c r="B268" s="52"/>
      <c r="C268" s="41"/>
      <c r="D268" s="46"/>
      <c r="E268" s="46"/>
      <c r="F268" s="8"/>
      <c r="G268" s="46"/>
      <c r="H268" s="8"/>
      <c r="I268" s="8"/>
      <c r="J268" s="8"/>
      <c r="K268" s="8"/>
      <c r="L268" s="8"/>
      <c r="M268" s="8"/>
      <c r="N268" s="32"/>
      <c r="O268" s="8"/>
      <c r="Q268" s="16"/>
      <c r="R268" s="16"/>
      <c r="S268" s="16"/>
      <c r="T268" s="16"/>
      <c r="U268" s="16"/>
      <c r="V268" s="3"/>
      <c r="W268" s="5">
        <v>1</v>
      </c>
      <c r="X268" s="3"/>
    </row>
  </sheetData>
  <phoneticPr fontId="2" type="noConversion"/>
  <pageMargins left="0.7" right="0.56999999999999995" top="0.64" bottom="0.59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R3" sqref="R3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6.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10.2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110.55432169333334</v>
      </c>
      <c r="F34" s="24">
        <v>2.1378966333543948E-3</v>
      </c>
      <c r="G34" s="50">
        <v>2.8899421632800002</v>
      </c>
      <c r="H34" s="24">
        <v>0.12813736856403204</v>
      </c>
      <c r="I34" s="18"/>
      <c r="J34" s="19"/>
      <c r="K34" s="20"/>
      <c r="L34" s="21"/>
      <c r="M34" s="22">
        <v>-0.03</v>
      </c>
      <c r="N34" s="34">
        <v>-0.08</v>
      </c>
      <c r="O34" s="23">
        <v>-0.1</v>
      </c>
      <c r="Q34" s="15">
        <f>C34/$W$32</f>
        <v>0</v>
      </c>
      <c r="R34" s="26">
        <f>D34/$W$32</f>
        <v>0</v>
      </c>
      <c r="S34" s="26">
        <f>G34</f>
        <v>2.8899421632800002</v>
      </c>
      <c r="T34" s="27">
        <f>H34</f>
        <v>0.12813736856403204</v>
      </c>
      <c r="U34" s="35">
        <f>I34/$W$32</f>
        <v>0</v>
      </c>
      <c r="V34" s="28">
        <f>J34/$W$32</f>
        <v>0</v>
      </c>
      <c r="W34" s="30">
        <f>K34/$W$32</f>
        <v>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110.25595625337999</v>
      </c>
      <c r="F35" s="24">
        <v>-6.9946034030280335E-4</v>
      </c>
      <c r="G35" s="50">
        <v>-0.29836543995333337</v>
      </c>
      <c r="H35" s="24">
        <v>0.13341257729963032</v>
      </c>
      <c r="I35" s="18"/>
      <c r="J35" s="19"/>
      <c r="K35" s="20"/>
      <c r="L35" s="21"/>
      <c r="M35" s="22">
        <v>-0.03</v>
      </c>
      <c r="N35" s="34">
        <v>-0.08</v>
      </c>
      <c r="O35" s="23">
        <v>-0.1</v>
      </c>
      <c r="Q35" s="15">
        <f t="shared" ref="Q35:R58" si="0">C35/$W$32</f>
        <v>0</v>
      </c>
      <c r="R35" s="26">
        <f t="shared" si="0"/>
        <v>0</v>
      </c>
      <c r="S35" s="26">
        <f t="shared" ref="S35:T58" si="1">G35</f>
        <v>-0.29836543995333337</v>
      </c>
      <c r="T35" s="27">
        <f t="shared" si="1"/>
        <v>0.13341257729963032</v>
      </c>
      <c r="U35" s="35">
        <f t="shared" ref="U35:W58" si="2">I35/$W$32</f>
        <v>0</v>
      </c>
      <c r="V35" s="28">
        <f t="shared" si="2"/>
        <v>0</v>
      </c>
      <c r="W35" s="30">
        <f t="shared" si="2"/>
        <v>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112.76077270313333</v>
      </c>
      <c r="F36" s="24">
        <v>3.2175891218205327E-3</v>
      </c>
      <c r="G36" s="50">
        <v>2.5048164497533336</v>
      </c>
      <c r="H36" s="24">
        <v>0.13705519594134644</v>
      </c>
      <c r="I36" s="18"/>
      <c r="J36" s="19"/>
      <c r="K36" s="20"/>
      <c r="L36" s="21"/>
      <c r="M36" s="22">
        <v>-0.03</v>
      </c>
      <c r="N36" s="34">
        <v>-0.08</v>
      </c>
      <c r="O36" s="23">
        <v>-0.1</v>
      </c>
      <c r="Q36" s="15">
        <f t="shared" si="0"/>
        <v>0</v>
      </c>
      <c r="R36" s="26">
        <f t="shared" si="0"/>
        <v>0</v>
      </c>
      <c r="S36" s="26">
        <f t="shared" si="1"/>
        <v>2.5048164497533336</v>
      </c>
      <c r="T36" s="27">
        <f t="shared" si="1"/>
        <v>0.13705519594134644</v>
      </c>
      <c r="U36" s="35">
        <f t="shared" si="2"/>
        <v>0</v>
      </c>
      <c r="V36" s="28">
        <f t="shared" si="2"/>
        <v>0</v>
      </c>
      <c r="W36" s="30">
        <f t="shared" si="2"/>
        <v>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113.2483503728911</v>
      </c>
      <c r="F37" s="24">
        <v>4.6643956170062869E-4</v>
      </c>
      <c r="G37" s="50">
        <v>0.48757766975777783</v>
      </c>
      <c r="H37" s="24">
        <v>0.13503837182513675</v>
      </c>
      <c r="I37" s="18"/>
      <c r="J37" s="19"/>
      <c r="K37" s="20"/>
      <c r="L37" s="21"/>
      <c r="M37" s="22">
        <v>-0.03</v>
      </c>
      <c r="N37" s="34">
        <v>-0.08</v>
      </c>
      <c r="O37" s="23">
        <v>-0.1</v>
      </c>
      <c r="Q37" s="15">
        <f t="shared" si="0"/>
        <v>0</v>
      </c>
      <c r="R37" s="26">
        <f t="shared" ref="R37:R41" si="3">D37/$W$32</f>
        <v>0</v>
      </c>
      <c r="S37" s="26">
        <f t="shared" ref="S37:S41" si="4">G37</f>
        <v>0.48757766975777783</v>
      </c>
      <c r="T37" s="27">
        <f t="shared" ref="T37:T41" si="5">H37</f>
        <v>0.13503837182513675</v>
      </c>
      <c r="U37" s="35">
        <f t="shared" ref="U37:U41" si="6">I37/$W$32</f>
        <v>0</v>
      </c>
      <c r="V37" s="28">
        <f t="shared" ref="V37:V41" si="7">J37/$W$32</f>
        <v>0</v>
      </c>
      <c r="W37" s="30">
        <f t="shared" ref="W37:W41" si="8">K37/$W$32</f>
        <v>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113.41529532978666</v>
      </c>
      <c r="F38" s="24">
        <v>1.0685325228725706E-3</v>
      </c>
      <c r="G38" s="50">
        <v>0.16694495689555555</v>
      </c>
      <c r="H38" s="24">
        <v>0.14299441713205693</v>
      </c>
      <c r="I38" s="18"/>
      <c r="J38" s="19"/>
      <c r="K38" s="20"/>
      <c r="L38" s="21"/>
      <c r="M38" s="22">
        <v>-0.03</v>
      </c>
      <c r="N38" s="34">
        <v>-0.08</v>
      </c>
      <c r="O38" s="23">
        <v>-0.1</v>
      </c>
      <c r="Q38" s="15">
        <f t="shared" si="0"/>
        <v>0</v>
      </c>
      <c r="R38" s="26">
        <f t="shared" si="3"/>
        <v>0</v>
      </c>
      <c r="S38" s="26">
        <f t="shared" si="4"/>
        <v>0.16694495689555555</v>
      </c>
      <c r="T38" s="27">
        <f t="shared" si="5"/>
        <v>0.14299441713205693</v>
      </c>
      <c r="U38" s="35">
        <f t="shared" si="6"/>
        <v>0</v>
      </c>
      <c r="V38" s="28">
        <f t="shared" si="7"/>
        <v>0</v>
      </c>
      <c r="W38" s="30">
        <f t="shared" si="8"/>
        <v>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113.47767517577331</v>
      </c>
      <c r="F39" s="24">
        <v>4.5236000660852369E-4</v>
      </c>
      <c r="G39" s="50">
        <v>6.2379845986666675E-2</v>
      </c>
      <c r="H39" s="24">
        <v>0.15086263998050664</v>
      </c>
      <c r="I39" s="18"/>
      <c r="J39" s="19"/>
      <c r="K39" s="20"/>
      <c r="L39" s="21"/>
      <c r="M39" s="22">
        <v>-0.03</v>
      </c>
      <c r="N39" s="34">
        <v>-0.08</v>
      </c>
      <c r="O39" s="23">
        <v>-0.1</v>
      </c>
      <c r="Q39" s="15">
        <f t="shared" si="0"/>
        <v>0</v>
      </c>
      <c r="R39" s="26">
        <f t="shared" si="3"/>
        <v>0</v>
      </c>
      <c r="S39" s="26">
        <f t="shared" si="4"/>
        <v>6.2379845986666675E-2</v>
      </c>
      <c r="T39" s="27">
        <f t="shared" si="5"/>
        <v>0.15086263998050664</v>
      </c>
      <c r="U39" s="35">
        <f t="shared" si="6"/>
        <v>0</v>
      </c>
      <c r="V39" s="28">
        <f t="shared" si="7"/>
        <v>0</v>
      </c>
      <c r="W39" s="30">
        <f t="shared" si="8"/>
        <v>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113.71442045922666</v>
      </c>
      <c r="F40" s="24">
        <v>2.2119015234660414E-3</v>
      </c>
      <c r="G40" s="50">
        <v>0.23674528345333332</v>
      </c>
      <c r="H40" s="24">
        <v>0.15921005129333457</v>
      </c>
      <c r="I40" s="18"/>
      <c r="J40" s="19"/>
      <c r="K40" s="20"/>
      <c r="L40" s="21"/>
      <c r="M40" s="22">
        <v>-0.03</v>
      </c>
      <c r="N40" s="34">
        <v>-0.08</v>
      </c>
      <c r="O40" s="23">
        <v>-0.1</v>
      </c>
      <c r="Q40" s="15">
        <f t="shared" si="0"/>
        <v>0</v>
      </c>
      <c r="R40" s="26">
        <f t="shared" si="3"/>
        <v>0</v>
      </c>
      <c r="S40" s="26">
        <f t="shared" si="4"/>
        <v>0.23674528345333332</v>
      </c>
      <c r="T40" s="27">
        <f t="shared" si="5"/>
        <v>0.15921005129333457</v>
      </c>
      <c r="U40" s="35">
        <f t="shared" si="6"/>
        <v>0</v>
      </c>
      <c r="V40" s="28">
        <f t="shared" si="7"/>
        <v>0</v>
      </c>
      <c r="W40" s="30">
        <f t="shared" si="8"/>
        <v>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113.86232051137999</v>
      </c>
      <c r="F41" s="24">
        <v>1.0445656624997058E-3</v>
      </c>
      <c r="G41" s="50">
        <v>0.14790005215333335</v>
      </c>
      <c r="H41" s="24">
        <v>0.16684896375523053</v>
      </c>
      <c r="I41" s="18"/>
      <c r="J41" s="19"/>
      <c r="K41" s="20"/>
      <c r="L41" s="21"/>
      <c r="M41" s="22">
        <v>-0.03</v>
      </c>
      <c r="N41" s="34">
        <v>-0.08</v>
      </c>
      <c r="O41" s="23">
        <v>-0.1</v>
      </c>
      <c r="Q41" s="15">
        <f t="shared" si="0"/>
        <v>0</v>
      </c>
      <c r="R41" s="26">
        <f t="shared" si="3"/>
        <v>0</v>
      </c>
      <c r="S41" s="26">
        <f t="shared" si="4"/>
        <v>0.14790005215333335</v>
      </c>
      <c r="T41" s="27">
        <f t="shared" si="5"/>
        <v>0.16684896375523053</v>
      </c>
      <c r="U41" s="35">
        <f t="shared" si="6"/>
        <v>0</v>
      </c>
      <c r="V41" s="28">
        <f t="shared" si="7"/>
        <v>0</v>
      </c>
      <c r="W41" s="30">
        <f t="shared" si="8"/>
        <v>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113.86232051137999</v>
      </c>
      <c r="F42" s="24">
        <v>0</v>
      </c>
      <c r="G42" s="50">
        <v>0</v>
      </c>
      <c r="H42" s="24">
        <v>0.16684896375523053</v>
      </c>
      <c r="I42" s="18"/>
      <c r="J42" s="19"/>
      <c r="K42" s="20"/>
      <c r="L42" s="21"/>
      <c r="M42" s="22">
        <v>-0.03</v>
      </c>
      <c r="N42" s="34">
        <v>-0.08</v>
      </c>
      <c r="O42" s="23">
        <v>-0.1</v>
      </c>
      <c r="Q42" s="15">
        <f t="shared" si="0"/>
        <v>0</v>
      </c>
      <c r="R42" s="26">
        <f t="shared" si="0"/>
        <v>0</v>
      </c>
      <c r="S42" s="26">
        <f t="shared" si="1"/>
        <v>0</v>
      </c>
      <c r="T42" s="27">
        <f t="shared" si="1"/>
        <v>0.16684896375523053</v>
      </c>
      <c r="U42" s="35">
        <f t="shared" si="2"/>
        <v>0</v>
      </c>
      <c r="V42" s="28">
        <f t="shared" si="2"/>
        <v>0</v>
      </c>
      <c r="W42" s="30">
        <f t="shared" si="2"/>
        <v>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113.86232051137999</v>
      </c>
      <c r="F43" s="24">
        <v>0</v>
      </c>
      <c r="G43" s="50">
        <v>0</v>
      </c>
      <c r="H43" s="24">
        <v>0.16684896375523053</v>
      </c>
      <c r="I43" s="18"/>
      <c r="J43" s="19"/>
      <c r="K43" s="20"/>
      <c r="L43" s="21"/>
      <c r="M43" s="22">
        <v>-0.03</v>
      </c>
      <c r="N43" s="34">
        <v>-0.08</v>
      </c>
      <c r="O43" s="23">
        <v>-0.1</v>
      </c>
      <c r="Q43" s="15">
        <f t="shared" si="0"/>
        <v>0</v>
      </c>
      <c r="R43" s="26">
        <f t="shared" si="0"/>
        <v>0</v>
      </c>
      <c r="S43" s="26">
        <f t="shared" si="1"/>
        <v>0</v>
      </c>
      <c r="T43" s="27">
        <f t="shared" si="1"/>
        <v>0.16684896375523053</v>
      </c>
      <c r="U43" s="35">
        <f t="shared" si="2"/>
        <v>0</v>
      </c>
      <c r="V43" s="28">
        <f t="shared" si="2"/>
        <v>0</v>
      </c>
      <c r="W43" s="30">
        <f t="shared" si="2"/>
        <v>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113.86232051137999</v>
      </c>
      <c r="F44" s="24">
        <v>0</v>
      </c>
      <c r="G44" s="50">
        <v>0</v>
      </c>
      <c r="H44" s="24">
        <v>0.16684896375523053</v>
      </c>
      <c r="I44" s="18"/>
      <c r="J44" s="19"/>
      <c r="K44" s="20"/>
      <c r="L44" s="21"/>
      <c r="M44" s="22">
        <v>-0.03</v>
      </c>
      <c r="N44" s="34">
        <v>-0.08</v>
      </c>
      <c r="O44" s="23">
        <v>-0.1</v>
      </c>
      <c r="Q44" s="15">
        <f t="shared" si="0"/>
        <v>0</v>
      </c>
      <c r="R44" s="26">
        <f t="shared" si="0"/>
        <v>0</v>
      </c>
      <c r="S44" s="26">
        <f t="shared" si="1"/>
        <v>0</v>
      </c>
      <c r="T44" s="27">
        <f t="shared" si="1"/>
        <v>0.16684896375523053</v>
      </c>
      <c r="U44" s="35">
        <f t="shared" si="2"/>
        <v>0</v>
      </c>
      <c r="V44" s="28">
        <f t="shared" si="2"/>
        <v>0</v>
      </c>
      <c r="W44" s="30">
        <f t="shared" si="2"/>
        <v>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113.86232051137999</v>
      </c>
      <c r="F45" s="24">
        <v>0</v>
      </c>
      <c r="G45" s="50">
        <v>0</v>
      </c>
      <c r="H45" s="24">
        <v>0.16684896375523053</v>
      </c>
      <c r="I45" s="18"/>
      <c r="J45" s="19"/>
      <c r="K45" s="20"/>
      <c r="L45" s="21"/>
      <c r="M45" s="22">
        <v>-0.03</v>
      </c>
      <c r="N45" s="34">
        <v>-0.08</v>
      </c>
      <c r="O45" s="23">
        <v>-0.1</v>
      </c>
      <c r="Q45" s="15">
        <f t="shared" si="0"/>
        <v>0</v>
      </c>
      <c r="R45" s="26">
        <f t="shared" si="0"/>
        <v>0</v>
      </c>
      <c r="S45" s="26">
        <f t="shared" si="1"/>
        <v>0</v>
      </c>
      <c r="T45" s="27">
        <f t="shared" si="1"/>
        <v>0.16684896375523053</v>
      </c>
      <c r="U45" s="35">
        <f t="shared" si="2"/>
        <v>0</v>
      </c>
      <c r="V45" s="28">
        <f t="shared" si="2"/>
        <v>0</v>
      </c>
      <c r="W45" s="30">
        <f t="shared" si="2"/>
        <v>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113.86232051137999</v>
      </c>
      <c r="F46" s="24">
        <v>0</v>
      </c>
      <c r="G46" s="50">
        <v>0</v>
      </c>
      <c r="H46" s="24">
        <v>0.16684896375523053</v>
      </c>
      <c r="I46" s="18"/>
      <c r="J46" s="19"/>
      <c r="K46" s="20"/>
      <c r="L46" s="21"/>
      <c r="M46" s="22">
        <v>-0.03</v>
      </c>
      <c r="N46" s="34">
        <v>-0.08</v>
      </c>
      <c r="O46" s="23">
        <v>-0.1</v>
      </c>
      <c r="Q46" s="15">
        <f t="shared" si="0"/>
        <v>0</v>
      </c>
      <c r="R46" s="26">
        <f t="shared" si="0"/>
        <v>0</v>
      </c>
      <c r="S46" s="26">
        <f t="shared" si="1"/>
        <v>0</v>
      </c>
      <c r="T46" s="27">
        <f t="shared" si="1"/>
        <v>0.16684896375523053</v>
      </c>
      <c r="U46" s="35">
        <f t="shared" si="2"/>
        <v>0</v>
      </c>
      <c r="V46" s="28">
        <f t="shared" si="2"/>
        <v>0</v>
      </c>
      <c r="W46" s="30">
        <f t="shared" si="2"/>
        <v>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113.97327697740444</v>
      </c>
      <c r="F47" s="24">
        <v>1.2019310936223267E-3</v>
      </c>
      <c r="G47" s="50">
        <v>0.11095646602444445</v>
      </c>
      <c r="H47" s="24">
        <v>0.17497499170737521</v>
      </c>
      <c r="I47" s="18"/>
      <c r="J47" s="19"/>
      <c r="K47" s="20"/>
      <c r="L47" s="21"/>
      <c r="M47" s="22">
        <v>-0.03</v>
      </c>
      <c r="N47" s="34">
        <v>-0.08</v>
      </c>
      <c r="O47" s="23">
        <v>-0.1</v>
      </c>
      <c r="Q47" s="15">
        <f t="shared" si="0"/>
        <v>0</v>
      </c>
      <c r="R47" s="26">
        <f t="shared" si="0"/>
        <v>0</v>
      </c>
      <c r="S47" s="26">
        <f t="shared" si="1"/>
        <v>0.11095646602444445</v>
      </c>
      <c r="T47" s="27">
        <f t="shared" si="1"/>
        <v>0.17497499170737521</v>
      </c>
      <c r="U47" s="35">
        <f t="shared" si="2"/>
        <v>0</v>
      </c>
      <c r="V47" s="28">
        <f t="shared" si="2"/>
        <v>0</v>
      </c>
      <c r="W47" s="30">
        <f t="shared" si="2"/>
        <v>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113.91813536542223</v>
      </c>
      <c r="F48" s="24">
        <v>-8.424463788047613E-5</v>
      </c>
      <c r="G48" s="50">
        <v>-5.514161198222222E-2</v>
      </c>
      <c r="H48" s="24">
        <v>0.17484775614984496</v>
      </c>
      <c r="I48" s="18"/>
      <c r="J48" s="19"/>
      <c r="K48" s="20"/>
      <c r="L48" s="21"/>
      <c r="M48" s="22">
        <v>-0.03</v>
      </c>
      <c r="N48" s="34">
        <v>-0.08</v>
      </c>
      <c r="O48" s="23">
        <v>-0.1</v>
      </c>
      <c r="Q48" s="15">
        <f t="shared" si="0"/>
        <v>0</v>
      </c>
      <c r="R48" s="26">
        <f t="shared" si="0"/>
        <v>0</v>
      </c>
      <c r="S48" s="26">
        <f t="shared" si="1"/>
        <v>-5.514161198222222E-2</v>
      </c>
      <c r="T48" s="27">
        <f t="shared" si="1"/>
        <v>0.17484775614984496</v>
      </c>
      <c r="U48" s="35">
        <f t="shared" si="2"/>
        <v>0</v>
      </c>
      <c r="V48" s="28">
        <f t="shared" si="2"/>
        <v>0</v>
      </c>
      <c r="W48" s="30">
        <f t="shared" si="2"/>
        <v>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114.02554149251331</v>
      </c>
      <c r="F49" s="24">
        <v>1.8101432397401847E-4</v>
      </c>
      <c r="G49" s="50">
        <v>0.10740612709111111</v>
      </c>
      <c r="H49" s="24">
        <v>0.17575986689682715</v>
      </c>
      <c r="I49" s="18"/>
      <c r="J49" s="19"/>
      <c r="K49" s="20"/>
      <c r="L49" s="21"/>
      <c r="M49" s="22">
        <v>-0.03</v>
      </c>
      <c r="N49" s="34">
        <v>-0.08</v>
      </c>
      <c r="O49" s="23">
        <v>-0.1</v>
      </c>
      <c r="Q49" s="15">
        <f t="shared" si="0"/>
        <v>0</v>
      </c>
      <c r="R49" s="26">
        <f t="shared" si="0"/>
        <v>0</v>
      </c>
      <c r="S49" s="26">
        <f t="shared" si="1"/>
        <v>0.10740612709111111</v>
      </c>
      <c r="T49" s="27">
        <f t="shared" si="1"/>
        <v>0.17575986689682715</v>
      </c>
      <c r="U49" s="35">
        <f t="shared" si="2"/>
        <v>0</v>
      </c>
      <c r="V49" s="28">
        <f t="shared" si="2"/>
        <v>0</v>
      </c>
      <c r="W49" s="30">
        <f t="shared" si="2"/>
        <v>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114.62809651603334</v>
      </c>
      <c r="F50" s="24">
        <v>9.3300713662829908E-4</v>
      </c>
      <c r="G50" s="50">
        <v>0.60255502352000012</v>
      </c>
      <c r="H50" s="24">
        <v>0.17672501822876352</v>
      </c>
      <c r="I50" s="18"/>
      <c r="J50" s="19"/>
      <c r="K50" s="20"/>
      <c r="L50" s="21"/>
      <c r="M50" s="22">
        <v>-0.03</v>
      </c>
      <c r="N50" s="34">
        <v>-0.08</v>
      </c>
      <c r="O50" s="23">
        <v>-0.1</v>
      </c>
      <c r="Q50" s="15">
        <f t="shared" si="0"/>
        <v>0</v>
      </c>
      <c r="R50" s="26">
        <f t="shared" si="0"/>
        <v>0</v>
      </c>
      <c r="S50" s="26">
        <f t="shared" si="1"/>
        <v>0.60255502352000012</v>
      </c>
      <c r="T50" s="27">
        <f t="shared" si="1"/>
        <v>0.17672501822876352</v>
      </c>
      <c r="U50" s="35">
        <f t="shared" si="2"/>
        <v>0</v>
      </c>
      <c r="V50" s="28">
        <f t="shared" si="2"/>
        <v>0</v>
      </c>
      <c r="W50" s="30">
        <f t="shared" si="2"/>
        <v>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114.09835548603111</v>
      </c>
      <c r="F51" s="24">
        <v>-9.6010852355594739E-4</v>
      </c>
      <c r="G51" s="50">
        <v>-0.52974103000222217</v>
      </c>
      <c r="H51" s="24">
        <v>0.17705803570548515</v>
      </c>
      <c r="I51" s="18"/>
      <c r="J51" s="19"/>
      <c r="K51" s="20"/>
      <c r="L51" s="21"/>
      <c r="M51" s="22">
        <v>-0.03</v>
      </c>
      <c r="N51" s="34">
        <v>-0.08</v>
      </c>
      <c r="O51" s="23">
        <v>-0.1</v>
      </c>
      <c r="Q51" s="15">
        <f t="shared" si="0"/>
        <v>0</v>
      </c>
      <c r="R51" s="26">
        <f t="shared" si="0"/>
        <v>0</v>
      </c>
      <c r="S51" s="26">
        <f t="shared" si="1"/>
        <v>-0.52974103000222217</v>
      </c>
      <c r="T51" s="27">
        <f t="shared" si="1"/>
        <v>0.17705803570548515</v>
      </c>
      <c r="U51" s="35">
        <f t="shared" si="2"/>
        <v>0</v>
      </c>
      <c r="V51" s="28">
        <f t="shared" si="2"/>
        <v>0</v>
      </c>
      <c r="W51" s="30">
        <f t="shared" si="2"/>
        <v>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115.37076923359112</v>
      </c>
      <c r="F52" s="24">
        <v>2.3943051896248902E-3</v>
      </c>
      <c r="G52" s="50">
        <v>1.2724137475600001</v>
      </c>
      <c r="H52" s="24">
        <v>0.18035003178685774</v>
      </c>
      <c r="I52" s="18"/>
      <c r="J52" s="19"/>
      <c r="K52" s="20"/>
      <c r="L52" s="21"/>
      <c r="M52" s="22">
        <v>-0.03</v>
      </c>
      <c r="N52" s="34">
        <v>-0.08</v>
      </c>
      <c r="O52" s="23">
        <v>-0.1</v>
      </c>
      <c r="Q52" s="15">
        <f t="shared" si="0"/>
        <v>0</v>
      </c>
      <c r="R52" s="26">
        <f t="shared" si="0"/>
        <v>0</v>
      </c>
      <c r="S52" s="26">
        <f t="shared" si="1"/>
        <v>1.2724137475600001</v>
      </c>
      <c r="T52" s="27">
        <f t="shared" si="1"/>
        <v>0.18035003178685774</v>
      </c>
      <c r="U52" s="35">
        <f t="shared" si="2"/>
        <v>0</v>
      </c>
      <c r="V52" s="28">
        <f t="shared" si="2"/>
        <v>0</v>
      </c>
      <c r="W52" s="30">
        <f t="shared" si="2"/>
        <v>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115.53992978231554</v>
      </c>
      <c r="F53" s="24">
        <v>2.720232179400378E-4</v>
      </c>
      <c r="G53" s="50">
        <v>0.16916054872444444</v>
      </c>
      <c r="H53" s="24">
        <v>0.1808162158959282</v>
      </c>
      <c r="I53" s="18"/>
      <c r="J53" s="19"/>
      <c r="K53" s="20"/>
      <c r="L53" s="21"/>
      <c r="M53" s="22">
        <v>-0.03</v>
      </c>
      <c r="N53" s="34">
        <v>-0.08</v>
      </c>
      <c r="O53" s="23">
        <v>-0.1</v>
      </c>
      <c r="Q53" s="15">
        <f t="shared" si="0"/>
        <v>0</v>
      </c>
      <c r="R53" s="26">
        <f t="shared" si="0"/>
        <v>0</v>
      </c>
      <c r="S53" s="26">
        <f t="shared" si="1"/>
        <v>0.16916054872444444</v>
      </c>
      <c r="T53" s="27">
        <f t="shared" si="1"/>
        <v>0.1808162158959282</v>
      </c>
      <c r="U53" s="35">
        <f t="shared" si="2"/>
        <v>0</v>
      </c>
      <c r="V53" s="28">
        <f t="shared" si="2"/>
        <v>0</v>
      </c>
      <c r="W53" s="30">
        <f t="shared" si="2"/>
        <v>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115.53697144526222</v>
      </c>
      <c r="F54" s="24">
        <v>-4.220765474210371E-6</v>
      </c>
      <c r="G54" s="50">
        <v>-2.9583370533333331E-3</v>
      </c>
      <c r="H54" s="24">
        <v>0.18014031034859559</v>
      </c>
      <c r="I54" s="18"/>
      <c r="J54" s="19"/>
      <c r="K54" s="20"/>
      <c r="L54" s="21"/>
      <c r="M54" s="22">
        <v>-0.03</v>
      </c>
      <c r="N54" s="34">
        <v>-0.08</v>
      </c>
      <c r="O54" s="23">
        <v>-0.1</v>
      </c>
      <c r="Q54" s="15">
        <f t="shared" si="0"/>
        <v>0</v>
      </c>
      <c r="R54" s="26">
        <f t="shared" si="0"/>
        <v>0</v>
      </c>
      <c r="S54" s="26">
        <f t="shared" si="1"/>
        <v>-2.9583370533333331E-3</v>
      </c>
      <c r="T54" s="27">
        <f t="shared" si="1"/>
        <v>0.18014031034859559</v>
      </c>
      <c r="U54" s="35">
        <f t="shared" si="2"/>
        <v>0</v>
      </c>
      <c r="V54" s="28">
        <f t="shared" si="2"/>
        <v>0</v>
      </c>
      <c r="W54" s="30">
        <f t="shared" si="2"/>
        <v>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114.26647219649999</v>
      </c>
      <c r="F55" s="24">
        <v>-1.0517301793381249E-3</v>
      </c>
      <c r="G55" s="50">
        <v>-1.2704992487622222</v>
      </c>
      <c r="H55" s="24">
        <v>0.17251450013534694</v>
      </c>
      <c r="I55" s="18"/>
      <c r="J55" s="19"/>
      <c r="K55" s="20"/>
      <c r="L55" s="21"/>
      <c r="M55" s="22">
        <v>-0.03</v>
      </c>
      <c r="N55" s="34">
        <v>-0.08</v>
      </c>
      <c r="O55" s="23">
        <v>-0.1</v>
      </c>
      <c r="Q55" s="15">
        <f t="shared" si="0"/>
        <v>0</v>
      </c>
      <c r="R55" s="26">
        <f t="shared" si="0"/>
        <v>0</v>
      </c>
      <c r="S55" s="26">
        <f t="shared" si="1"/>
        <v>-1.2704992487622222</v>
      </c>
      <c r="T55" s="27">
        <f t="shared" si="1"/>
        <v>0.17251450013534694</v>
      </c>
      <c r="U55" s="35">
        <f t="shared" si="2"/>
        <v>0</v>
      </c>
      <c r="V55" s="28">
        <f t="shared" si="2"/>
        <v>0</v>
      </c>
      <c r="W55" s="30">
        <f t="shared" si="2"/>
        <v>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118.9987976820111</v>
      </c>
      <c r="F56" s="24">
        <v>5.157198161747807E-3</v>
      </c>
      <c r="G56" s="50">
        <v>4.7323254855111117</v>
      </c>
      <c r="H56" s="24">
        <v>0.17722000415180378</v>
      </c>
      <c r="I56" s="18"/>
      <c r="J56" s="19"/>
      <c r="K56" s="20"/>
      <c r="L56" s="21"/>
      <c r="M56" s="22">
        <v>-0.03</v>
      </c>
      <c r="N56" s="34">
        <v>-0.08</v>
      </c>
      <c r="O56" s="23">
        <v>-0.1</v>
      </c>
      <c r="Q56" s="15">
        <f t="shared" si="0"/>
        <v>0</v>
      </c>
      <c r="R56" s="26">
        <f t="shared" si="0"/>
        <v>0</v>
      </c>
      <c r="S56" s="26">
        <f t="shared" si="1"/>
        <v>4.7323254855111117</v>
      </c>
      <c r="T56" s="27">
        <f t="shared" si="1"/>
        <v>0.17722000415180378</v>
      </c>
      <c r="U56" s="35">
        <f t="shared" si="2"/>
        <v>0</v>
      </c>
      <c r="V56" s="28">
        <f t="shared" si="2"/>
        <v>0</v>
      </c>
      <c r="W56" s="30">
        <f t="shared" si="2"/>
        <v>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119.09503167217332</v>
      </c>
      <c r="F57" s="24">
        <v>6.6151882619586939E-5</v>
      </c>
      <c r="G57" s="50">
        <v>9.6233990162222213E-2</v>
      </c>
      <c r="H57" s="24">
        <v>0.17050497164990941</v>
      </c>
      <c r="I57" s="18"/>
      <c r="J57" s="19"/>
      <c r="K57" s="20"/>
      <c r="L57" s="21"/>
      <c r="M57" s="22">
        <v>-0.03</v>
      </c>
      <c r="N57" s="34">
        <v>-0.08</v>
      </c>
      <c r="O57" s="23">
        <v>-0.1</v>
      </c>
      <c r="Q57" s="15">
        <f t="shared" si="0"/>
        <v>0</v>
      </c>
      <c r="R57" s="26">
        <f t="shared" si="0"/>
        <v>0</v>
      </c>
      <c r="S57" s="26">
        <f t="shared" si="1"/>
        <v>9.6233990162222213E-2</v>
      </c>
      <c r="T57" s="27">
        <f t="shared" si="1"/>
        <v>0.17050497164990941</v>
      </c>
      <c r="U57" s="35">
        <f t="shared" si="2"/>
        <v>0</v>
      </c>
      <c r="V57" s="28">
        <f t="shared" si="2"/>
        <v>0</v>
      </c>
      <c r="W57" s="30">
        <f t="shared" si="2"/>
        <v>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134.71849238415555</v>
      </c>
      <c r="F58" s="24">
        <v>9.6587308028353788E-3</v>
      </c>
      <c r="G58" s="50">
        <v>15.623460711982222</v>
      </c>
      <c r="H58" s="24">
        <v>0.18476869664739773</v>
      </c>
      <c r="I58" s="18"/>
      <c r="J58" s="19"/>
      <c r="K58" s="20"/>
      <c r="L58" s="21"/>
      <c r="M58" s="22">
        <v>-0.03</v>
      </c>
      <c r="N58" s="34">
        <v>-0.08</v>
      </c>
      <c r="O58" s="23">
        <v>-0.1</v>
      </c>
      <c r="Q58" s="15">
        <f t="shared" si="0"/>
        <v>0</v>
      </c>
      <c r="R58" s="26">
        <f t="shared" si="0"/>
        <v>0</v>
      </c>
      <c r="S58" s="26">
        <f t="shared" si="1"/>
        <v>15.623460711982222</v>
      </c>
      <c r="T58" s="27">
        <f t="shared" si="1"/>
        <v>0.18476869664739773</v>
      </c>
      <c r="U58" s="35">
        <f t="shared" si="2"/>
        <v>0</v>
      </c>
      <c r="V58" s="28">
        <f t="shared" si="2"/>
        <v>0</v>
      </c>
      <c r="W58" s="30">
        <f t="shared" si="2"/>
        <v>0</v>
      </c>
      <c r="X58" s="29">
        <v>0</v>
      </c>
    </row>
    <row r="59" spans="1:24" x14ac:dyDescent="0.15">
      <c r="A59" s="4"/>
      <c r="C59" s="44"/>
      <c r="J59" s="2"/>
      <c r="M59" s="22">
        <v>-0.03</v>
      </c>
      <c r="X59" s="29">
        <v>0</v>
      </c>
    </row>
    <row r="60" spans="1:24" x14ac:dyDescent="0.15">
      <c r="A60" s="4"/>
      <c r="M60" s="22">
        <v>-0.03</v>
      </c>
      <c r="X60" s="29">
        <v>0</v>
      </c>
    </row>
    <row r="61" spans="1:24" x14ac:dyDescent="0.15">
      <c r="M61" s="22">
        <v>-0.03</v>
      </c>
      <c r="X61" s="29">
        <v>0</v>
      </c>
    </row>
    <row r="62" spans="1:24" x14ac:dyDescent="0.15">
      <c r="M62" s="22">
        <v>-0.03</v>
      </c>
      <c r="X62" s="29">
        <v>0</v>
      </c>
    </row>
    <row r="63" spans="1:24" x14ac:dyDescent="0.15">
      <c r="M63" s="22">
        <v>-0.03</v>
      </c>
      <c r="X63" s="29">
        <v>0</v>
      </c>
    </row>
    <row r="64" spans="1:24" x14ac:dyDescent="0.15">
      <c r="M64" s="22">
        <v>-0.03</v>
      </c>
      <c r="X64" s="29">
        <v>0</v>
      </c>
    </row>
    <row r="65" spans="13:24" x14ac:dyDescent="0.15">
      <c r="M65" s="22">
        <v>-0.03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R3" sqref="R3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10.8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-7.1294078333999993</v>
      </c>
      <c r="F34" s="24">
        <v>-4.1908148355762056E-3</v>
      </c>
      <c r="G34" s="50">
        <v>-1.2250426485577779</v>
      </c>
      <c r="H34" s="24">
        <v>-5.4256453115832694E-2</v>
      </c>
      <c r="I34" s="18"/>
      <c r="J34" s="19">
        <v>100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-1.2250426485577779</v>
      </c>
      <c r="T34" s="27">
        <f>H34</f>
        <v>-5.4256453115832694E-2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-7.2099611238000003</v>
      </c>
      <c r="F35" s="24">
        <v>-1.5904912136600932E-3</v>
      </c>
      <c r="G35" s="50">
        <v>-8.0553290400000005E-2</v>
      </c>
      <c r="H35" s="24">
        <v>-5.7831242315094164E-2</v>
      </c>
      <c r="I35" s="18"/>
      <c r="J35" s="19">
        <v>100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-8.0553290400000005E-2</v>
      </c>
      <c r="T35" s="27">
        <f t="shared" si="1"/>
        <v>-5.7831242315094164E-2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-7.0622614642800006</v>
      </c>
      <c r="F36" s="24">
        <v>6.0975544712681498E-4</v>
      </c>
      <c r="G36" s="50">
        <v>0.14769965952000003</v>
      </c>
      <c r="H36" s="24">
        <v>-5.2815721740933103E-2</v>
      </c>
      <c r="I36" s="18"/>
      <c r="J36" s="19">
        <v>100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0.14769965952000003</v>
      </c>
      <c r="T36" s="27">
        <f t="shared" si="1"/>
        <v>-5.2815721740933103E-2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-7.1367175344200007</v>
      </c>
      <c r="F37" s="24">
        <v>-1.0275500365720027E-3</v>
      </c>
      <c r="G37" s="50">
        <v>-7.4456070139999997E-2</v>
      </c>
      <c r="H37" s="24">
        <v>-5.5178065669036533E-2</v>
      </c>
      <c r="I37" s="18"/>
      <c r="J37" s="19">
        <v>100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-7.4456070139999997E-2</v>
      </c>
      <c r="T37" s="27">
        <f t="shared" si="1"/>
        <v>-5.5178065669036533E-2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-7.1353025344200001</v>
      </c>
      <c r="F38" s="24">
        <v>0</v>
      </c>
      <c r="G38" s="50">
        <v>1.415E-3</v>
      </c>
      <c r="H38" s="24">
        <v>-5.5167125490649879E-2</v>
      </c>
      <c r="I38" s="18"/>
      <c r="J38" s="19">
        <v>100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1.415E-3</v>
      </c>
      <c r="T38" s="27">
        <f t="shared" si="1"/>
        <v>-5.5167125490649879E-2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0.04</v>
      </c>
      <c r="D39" s="17"/>
      <c r="E39" s="17">
        <v>-7.1383905344200009</v>
      </c>
      <c r="F39" s="24">
        <v>0</v>
      </c>
      <c r="G39" s="50">
        <v>-3.088E-3</v>
      </c>
      <c r="H39" s="24">
        <v>-5.5191000593729722E-2</v>
      </c>
      <c r="I39" s="18"/>
      <c r="J39" s="19">
        <v>100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0.04</v>
      </c>
      <c r="R39" s="26"/>
      <c r="S39" s="26">
        <f t="shared" si="1"/>
        <v>-3.088E-3</v>
      </c>
      <c r="T39" s="27">
        <f t="shared" si="1"/>
        <v>-5.5191000593729722E-2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-7.1349415344200002</v>
      </c>
      <c r="F40" s="24">
        <v>0</v>
      </c>
      <c r="G40" s="50">
        <v>3.4489999999999998E-3</v>
      </c>
      <c r="H40" s="24">
        <v>-5.5164334392135694E-2</v>
      </c>
      <c r="I40" s="18"/>
      <c r="J40" s="19">
        <v>100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3.4489999999999998E-3</v>
      </c>
      <c r="T40" s="27">
        <f t="shared" si="1"/>
        <v>-5.5164334392135694E-2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-7.1289765344200005</v>
      </c>
      <c r="F41" s="24">
        <v>0</v>
      </c>
      <c r="G41" s="50">
        <v>5.9649999999999998E-3</v>
      </c>
      <c r="H41" s="24">
        <v>-5.5118215548265466E-2</v>
      </c>
      <c r="I41" s="18"/>
      <c r="J41" s="19">
        <v>100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5.9649999999999998E-3</v>
      </c>
      <c r="T41" s="27">
        <f t="shared" si="1"/>
        <v>-5.5118215548265466E-2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-7.1289765344200005</v>
      </c>
      <c r="F42" s="24">
        <v>0</v>
      </c>
      <c r="G42" s="50">
        <v>0</v>
      </c>
      <c r="H42" s="24">
        <v>-5.5118215548265466E-2</v>
      </c>
      <c r="I42" s="18"/>
      <c r="J42" s="19">
        <v>100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-5.5118215548265466E-2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-7.1289765344200005</v>
      </c>
      <c r="F43" s="24">
        <v>0</v>
      </c>
      <c r="G43" s="50">
        <v>0</v>
      </c>
      <c r="H43" s="24">
        <v>-5.5118215548265466E-2</v>
      </c>
      <c r="I43" s="18"/>
      <c r="J43" s="19">
        <v>100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-5.5118215548265466E-2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-7.1289765344200005</v>
      </c>
      <c r="F44" s="24">
        <v>0</v>
      </c>
      <c r="G44" s="50">
        <v>0</v>
      </c>
      <c r="H44" s="24">
        <v>-5.5118215548265466E-2</v>
      </c>
      <c r="I44" s="18"/>
      <c r="J44" s="19">
        <v>100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-5.5118215548265466E-2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-7.1289765344200005</v>
      </c>
      <c r="F45" s="24">
        <v>0</v>
      </c>
      <c r="G45" s="50">
        <v>0</v>
      </c>
      <c r="H45" s="24">
        <v>-5.5118215548265466E-2</v>
      </c>
      <c r="I45" s="18"/>
      <c r="J45" s="19">
        <v>100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-5.5118215548265466E-2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-7.1289765344200005</v>
      </c>
      <c r="F46" s="24">
        <v>0</v>
      </c>
      <c r="G46" s="50">
        <v>0</v>
      </c>
      <c r="H46" s="24">
        <v>-5.5118215548265466E-2</v>
      </c>
      <c r="I46" s="18"/>
      <c r="J46" s="19">
        <v>100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-5.5118215548265466E-2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-7.1346295344200001</v>
      </c>
      <c r="F47" s="24">
        <v>0</v>
      </c>
      <c r="G47" s="50">
        <v>-5.653E-3</v>
      </c>
      <c r="H47" s="24">
        <v>-5.5161922140788251E-2</v>
      </c>
      <c r="I47" s="18"/>
      <c r="J47" s="19">
        <v>100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-5.653E-3</v>
      </c>
      <c r="T47" s="27">
        <f t="shared" si="1"/>
        <v>-5.5161922140788251E-2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-7.1284885344199997</v>
      </c>
      <c r="F48" s="24">
        <v>0</v>
      </c>
      <c r="G48" s="50">
        <v>6.1409999999999998E-3</v>
      </c>
      <c r="H48" s="24">
        <v>-5.511444253974767E-2</v>
      </c>
      <c r="I48" s="18"/>
      <c r="J48" s="19">
        <v>100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6.1409999999999998E-3</v>
      </c>
      <c r="T48" s="27">
        <f t="shared" si="1"/>
        <v>-5.511444253974767E-2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-7.2249130914888893</v>
      </c>
      <c r="F49" s="24">
        <v>-1.3045277103507515E-3</v>
      </c>
      <c r="G49" s="50">
        <v>-9.6424557068888889E-2</v>
      </c>
      <c r="H49" s="24">
        <v>-5.7502686553764115E-2</v>
      </c>
      <c r="I49" s="18"/>
      <c r="J49" s="19">
        <v>100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-9.6424557068888889E-2</v>
      </c>
      <c r="T49" s="27">
        <f t="shared" si="1"/>
        <v>-5.7502686553764115E-2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-7.1472157427955558</v>
      </c>
      <c r="F50" s="24">
        <v>4.9353114651980916E-4</v>
      </c>
      <c r="G50" s="50">
        <v>7.7697348693333335E-2</v>
      </c>
      <c r="H50" s="24">
        <v>-5.5998855398167395E-2</v>
      </c>
      <c r="I50" s="18"/>
      <c r="J50" s="19">
        <v>100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7.7697348693333335E-2</v>
      </c>
      <c r="T50" s="27">
        <f t="shared" si="1"/>
        <v>-5.5998855398167395E-2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-7.3175018385955557</v>
      </c>
      <c r="F51" s="24">
        <v>-1.142430333565908E-3</v>
      </c>
      <c r="G51" s="50">
        <v>-0.17028609580000001</v>
      </c>
      <c r="H51" s="24">
        <v>-5.6772470497387748E-2</v>
      </c>
      <c r="I51" s="18"/>
      <c r="J51" s="19">
        <v>100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-0.17028609580000001</v>
      </c>
      <c r="T51" s="27">
        <f t="shared" si="1"/>
        <v>-5.6772470497387748E-2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-6.2642787588222228</v>
      </c>
      <c r="F52" s="24">
        <v>6.8503116119299828E-3</v>
      </c>
      <c r="G52" s="50">
        <v>1.0532230797733333</v>
      </c>
      <c r="H52" s="24">
        <v>-4.8085911197745371E-2</v>
      </c>
      <c r="I52" s="18"/>
      <c r="J52" s="19">
        <v>100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1.0532230797733333</v>
      </c>
      <c r="T52" s="27">
        <f t="shared" si="1"/>
        <v>-4.8085911197745371E-2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-6.3297053629466671</v>
      </c>
      <c r="F53" s="24">
        <v>-7.3690807064282545E-4</v>
      </c>
      <c r="G53" s="50">
        <v>-6.5426604124444454E-2</v>
      </c>
      <c r="H53" s="24">
        <v>-4.9416425089753586E-2</v>
      </c>
      <c r="I53" s="18"/>
      <c r="J53" s="19">
        <v>100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-6.5426604124444454E-2</v>
      </c>
      <c r="T53" s="27">
        <f t="shared" si="1"/>
        <v>-4.9416425089753586E-2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-6.464432289306667</v>
      </c>
      <c r="F54" s="24">
        <v>-4.9578219073532581E-4</v>
      </c>
      <c r="G54" s="50">
        <v>-0.13472692636</v>
      </c>
      <c r="H54" s="24">
        <v>-4.7788415101231309E-2</v>
      </c>
      <c r="I54" s="18"/>
      <c r="J54" s="19">
        <v>100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-0.13472692636</v>
      </c>
      <c r="T54" s="27">
        <f t="shared" si="1"/>
        <v>-4.7788415101231309E-2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-8.6161588694866662</v>
      </c>
      <c r="F55" s="24">
        <v>-5.815497833735573E-3</v>
      </c>
      <c r="G55" s="50">
        <v>-2.1517265801800001</v>
      </c>
      <c r="H55" s="24">
        <v>-5.8833684760013862E-2</v>
      </c>
      <c r="I55" s="18"/>
      <c r="J55" s="19">
        <v>100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-2.1517265801800001</v>
      </c>
      <c r="T55" s="27">
        <f t="shared" si="1"/>
        <v>-5.8833684760013862E-2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-4.5399664455288891</v>
      </c>
      <c r="F56" s="24">
        <v>1.0560434190454444E-2</v>
      </c>
      <c r="G56" s="50">
        <v>4.076192423957778</v>
      </c>
      <c r="H56" s="24">
        <v>-2.8854955016296528E-2</v>
      </c>
      <c r="I56" s="18"/>
      <c r="J56" s="19">
        <v>100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4.076192423957778</v>
      </c>
      <c r="T56" s="27">
        <f t="shared" si="1"/>
        <v>-2.8854955016296528E-2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-4.5885144570000005</v>
      </c>
      <c r="F57" s="24">
        <v>-1.4773374298117638E-4</v>
      </c>
      <c r="G57" s="50">
        <v>-4.8548011471111117E-2</v>
      </c>
      <c r="H57" s="24">
        <v>-2.7845548188424774E-2</v>
      </c>
      <c r="I57" s="18"/>
      <c r="J57" s="19">
        <v>100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-4.8548011471111117E-2</v>
      </c>
      <c r="T57" s="27">
        <f t="shared" si="1"/>
        <v>-2.7845548188424774E-2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-3.8659780392355558</v>
      </c>
      <c r="F58" s="24">
        <v>3.1025939287742366E-3</v>
      </c>
      <c r="G58" s="50">
        <v>0.72253641776444444</v>
      </c>
      <c r="H58" s="24">
        <v>-2.3063686385570163E-2</v>
      </c>
      <c r="I58" s="18"/>
      <c r="J58" s="19">
        <v>100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0.72253641776444444</v>
      </c>
      <c r="T58" s="27">
        <f t="shared" si="1"/>
        <v>-2.3063686385570163E-2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10" zoomScaleNormal="100" workbookViewId="0">
      <selection activeCell="T25" sqref="T25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10.62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9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79.929121732068879</v>
      </c>
      <c r="F34" s="24">
        <v>1.2750813755302035E-3</v>
      </c>
      <c r="G34" s="50">
        <v>0.33950733146444445</v>
      </c>
      <c r="H34" s="24">
        <v>0.43614427764902985</v>
      </c>
      <c r="I34" s="18"/>
      <c r="J34" s="19">
        <v>100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0.33950733146444445</v>
      </c>
      <c r="T34" s="27">
        <f>H34</f>
        <v>0.43614427764902985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79.679309891573325</v>
      </c>
      <c r="F35" s="24">
        <v>-2.7174639419586303E-3</v>
      </c>
      <c r="G35" s="50">
        <v>-0.24981184049555555</v>
      </c>
      <c r="H35" s="24">
        <v>0.45362079329438143</v>
      </c>
      <c r="I35" s="18"/>
      <c r="J35" s="19">
        <v>100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-0.24981184049555555</v>
      </c>
      <c r="T35" s="27">
        <f t="shared" si="1"/>
        <v>0.45362079329438143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80.822080820242221</v>
      </c>
      <c r="F36" s="24">
        <v>7.1660154214272876E-3</v>
      </c>
      <c r="G36" s="50">
        <v>1.142770928668889</v>
      </c>
      <c r="H36" s="24">
        <v>0.46341045013470633</v>
      </c>
      <c r="I36" s="18"/>
      <c r="J36" s="19">
        <v>100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1.142770928668889</v>
      </c>
      <c r="T36" s="27">
        <f t="shared" si="1"/>
        <v>0.46341045013470633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81.017465909888884</v>
      </c>
      <c r="F37" s="24">
        <v>1.507170712425208E-3</v>
      </c>
      <c r="G37" s="50">
        <v>0.19538508964666668</v>
      </c>
      <c r="H37" s="24">
        <v>0.4732072886665567</v>
      </c>
      <c r="I37" s="18"/>
      <c r="J37" s="19">
        <v>100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0.19538508964666668</v>
      </c>
      <c r="T37" s="27">
        <f t="shared" si="1"/>
        <v>0.4732072886665567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81.017465909888884</v>
      </c>
      <c r="F38" s="24">
        <v>0</v>
      </c>
      <c r="G38" s="50">
        <v>0</v>
      </c>
      <c r="H38" s="24">
        <v>0.4732072886665567</v>
      </c>
      <c r="I38" s="18"/>
      <c r="J38" s="19">
        <v>100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0</v>
      </c>
      <c r="T38" s="27">
        <f t="shared" si="1"/>
        <v>0.4732072886665567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81.017465909888884</v>
      </c>
      <c r="F39" s="24">
        <v>0</v>
      </c>
      <c r="G39" s="50">
        <v>0</v>
      </c>
      <c r="H39" s="24">
        <v>0.4732072886665567</v>
      </c>
      <c r="I39" s="18"/>
      <c r="J39" s="19">
        <v>100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</v>
      </c>
      <c r="R39" s="26"/>
      <c r="S39" s="26">
        <f t="shared" si="1"/>
        <v>0</v>
      </c>
      <c r="T39" s="27">
        <f t="shared" si="1"/>
        <v>0.4732072886665567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81.017465909888884</v>
      </c>
      <c r="F40" s="24">
        <v>0</v>
      </c>
      <c r="G40" s="50">
        <v>0</v>
      </c>
      <c r="H40" s="24">
        <v>0.4732072886665567</v>
      </c>
      <c r="I40" s="18"/>
      <c r="J40" s="19">
        <v>100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0</v>
      </c>
      <c r="T40" s="27">
        <f t="shared" si="1"/>
        <v>0.4732072886665567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81.017465909888884</v>
      </c>
      <c r="F41" s="24">
        <v>0</v>
      </c>
      <c r="G41" s="50">
        <v>0</v>
      </c>
      <c r="H41" s="24">
        <v>0.4732072886665567</v>
      </c>
      <c r="I41" s="18"/>
      <c r="J41" s="19">
        <v>100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0</v>
      </c>
      <c r="T41" s="27">
        <f t="shared" si="1"/>
        <v>0.4732072886665567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81.017465909888884</v>
      </c>
      <c r="F42" s="24">
        <v>0</v>
      </c>
      <c r="G42" s="50">
        <v>0</v>
      </c>
      <c r="H42" s="24">
        <v>0.4732072886665567</v>
      </c>
      <c r="I42" s="18"/>
      <c r="J42" s="19">
        <v>100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0.4732072886665567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81.017465909888884</v>
      </c>
      <c r="F43" s="24">
        <v>0</v>
      </c>
      <c r="G43" s="50">
        <v>0</v>
      </c>
      <c r="H43" s="24">
        <v>0.4732072886665567</v>
      </c>
      <c r="I43" s="18"/>
      <c r="J43" s="19">
        <v>100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0.4732072886665567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81.017465909888884</v>
      </c>
      <c r="F44" s="24">
        <v>0</v>
      </c>
      <c r="G44" s="50">
        <v>0</v>
      </c>
      <c r="H44" s="24">
        <v>0.4732072886665567</v>
      </c>
      <c r="I44" s="18"/>
      <c r="J44" s="19">
        <v>100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0.4732072886665567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81.017465909888884</v>
      </c>
      <c r="F45" s="24">
        <v>0</v>
      </c>
      <c r="G45" s="50">
        <v>0</v>
      </c>
      <c r="H45" s="24">
        <v>0.4732072886665567</v>
      </c>
      <c r="I45" s="18"/>
      <c r="J45" s="19">
        <v>100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0.4732072886665567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81.017465909888884</v>
      </c>
      <c r="F46" s="24">
        <v>0</v>
      </c>
      <c r="G46" s="50">
        <v>0</v>
      </c>
      <c r="H46" s="24">
        <v>0.4732072886665567</v>
      </c>
      <c r="I46" s="18"/>
      <c r="J46" s="19">
        <v>100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0.4732072886665567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81.017465909888884</v>
      </c>
      <c r="F47" s="24">
        <v>0</v>
      </c>
      <c r="G47" s="50">
        <v>0</v>
      </c>
      <c r="H47" s="24">
        <v>0.4732072886665567</v>
      </c>
      <c r="I47" s="18"/>
      <c r="J47" s="19">
        <v>100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0</v>
      </c>
      <c r="T47" s="27">
        <f t="shared" si="1"/>
        <v>0.4732072886665567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80.877581693517769</v>
      </c>
      <c r="F48" s="24">
        <v>-1.1519712276361518E-3</v>
      </c>
      <c r="G48" s="50">
        <v>-0.13988421637111112</v>
      </c>
      <c r="H48" s="24">
        <v>0.48172771433402378</v>
      </c>
      <c r="I48" s="18"/>
      <c r="J48" s="19">
        <v>100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-0.13988421637111112</v>
      </c>
      <c r="T48" s="27">
        <f t="shared" si="1"/>
        <v>0.48172771433402378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81.099447438942221</v>
      </c>
      <c r="F49" s="24">
        <v>3.452593742113277E-3</v>
      </c>
      <c r="G49" s="50">
        <v>0.22186574542444445</v>
      </c>
      <c r="H49" s="24">
        <v>0.50243200405950239</v>
      </c>
      <c r="I49" s="18"/>
      <c r="J49" s="19">
        <v>100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0.22186574542444445</v>
      </c>
      <c r="T49" s="27">
        <f t="shared" si="1"/>
        <v>0.50243200405950239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81.817463178757777</v>
      </c>
      <c r="F50" s="24">
        <v>5.3468713432115404E-3</v>
      </c>
      <c r="G50" s="50">
        <v>0.71801573981555555</v>
      </c>
      <c r="H50" s="24">
        <v>0.51194119352754797</v>
      </c>
      <c r="I50" s="18"/>
      <c r="J50" s="19">
        <v>100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0.71801573981555555</v>
      </c>
      <c r="T50" s="27">
        <f t="shared" si="1"/>
        <v>0.51194119352754797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81.876375877177779</v>
      </c>
      <c r="F51" s="24">
        <v>6.4840265842818813E-4</v>
      </c>
      <c r="G51" s="50">
        <v>5.891269842E-2</v>
      </c>
      <c r="H51" s="24">
        <v>0.52489235831106429</v>
      </c>
      <c r="I51" s="18"/>
      <c r="J51" s="19">
        <v>100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5.891269842E-2</v>
      </c>
      <c r="T51" s="27">
        <f t="shared" si="1"/>
        <v>0.52489235831106429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81.903649957517771</v>
      </c>
      <c r="F52" s="24">
        <v>3.1231698741071042E-4</v>
      </c>
      <c r="G52" s="50">
        <v>2.727408034E-2</v>
      </c>
      <c r="H52" s="24">
        <v>0.53751947151657764</v>
      </c>
      <c r="I52" s="18"/>
      <c r="J52" s="19">
        <v>100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2.727408034E-2</v>
      </c>
      <c r="T52" s="27">
        <f t="shared" si="1"/>
        <v>0.53751947151657764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82.097829566313322</v>
      </c>
      <c r="F53" s="24">
        <v>1.3193664799217508E-3</v>
      </c>
      <c r="G53" s="50">
        <v>0.19417960879555557</v>
      </c>
      <c r="H53" s="24">
        <v>0.53971423421104159</v>
      </c>
      <c r="I53" s="18"/>
      <c r="J53" s="19">
        <v>100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0.19417960879555557</v>
      </c>
      <c r="T53" s="27">
        <f t="shared" si="1"/>
        <v>0.53971423421104159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82.168033410188883</v>
      </c>
      <c r="F54" s="24">
        <v>1.3536141422866644E-3</v>
      </c>
      <c r="G54" s="50">
        <v>7.020384387555556E-2</v>
      </c>
      <c r="H54" s="24">
        <v>0.55767737532020256</v>
      </c>
      <c r="I54" s="18"/>
      <c r="J54" s="19">
        <v>100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7.020384387555556E-2</v>
      </c>
      <c r="T54" s="27">
        <f t="shared" si="1"/>
        <v>0.55767737532020256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82.518492573220001</v>
      </c>
      <c r="F55" s="24">
        <v>1.7354764451870256E-3</v>
      </c>
      <c r="G55" s="50">
        <v>0.35045916303111113</v>
      </c>
      <c r="H55" s="24">
        <v>0.55077877543930309</v>
      </c>
      <c r="I55" s="18"/>
      <c r="J55" s="19">
        <v>100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0.35045916303111113</v>
      </c>
      <c r="T55" s="27">
        <f t="shared" si="1"/>
        <v>0.55077877543930309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82.918299815866661</v>
      </c>
      <c r="F56" s="24">
        <v>3.0410299050487692E-3</v>
      </c>
      <c r="G56" s="50">
        <v>0.39980724264666667</v>
      </c>
      <c r="H56" s="24">
        <v>0.5564103953272822</v>
      </c>
      <c r="I56" s="18"/>
      <c r="J56" s="19">
        <v>100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0.39980724264666667</v>
      </c>
      <c r="T56" s="27">
        <f t="shared" si="1"/>
        <v>0.5564103953272822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83.18978446055111</v>
      </c>
      <c r="F57" s="24">
        <v>1.5507947697756049E-3</v>
      </c>
      <c r="G57" s="50">
        <v>0.27148464468444444</v>
      </c>
      <c r="H57" s="24">
        <v>0.5541975039915128</v>
      </c>
      <c r="I57" s="18"/>
      <c r="J57" s="19">
        <v>100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0.27148464468444444</v>
      </c>
      <c r="T57" s="27">
        <f t="shared" si="1"/>
        <v>0.5541975039915128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84.063558258153321</v>
      </c>
      <c r="F58" s="24">
        <v>4.9528215015027946E-3</v>
      </c>
      <c r="G58" s="50">
        <v>0.87377379760222229</v>
      </c>
      <c r="H58" s="24">
        <v>0.55611941214865224</v>
      </c>
      <c r="I58" s="18"/>
      <c r="J58" s="19">
        <v>100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0.87377379760222229</v>
      </c>
      <c r="T58" s="27">
        <f t="shared" si="1"/>
        <v>0.55611941214865224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F63" s="39"/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U18" sqref="U18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6.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0</v>
      </c>
      <c r="F34" s="24">
        <v>0</v>
      </c>
      <c r="G34" s="50">
        <v>0</v>
      </c>
      <c r="H34" s="24">
        <v>0</v>
      </c>
      <c r="I34" s="18"/>
      <c r="J34" s="19">
        <v>100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/>
      <c r="R34" s="26"/>
      <c r="S34" s="26">
        <f>G34</f>
        <v>0</v>
      </c>
      <c r="T34" s="27">
        <f>H34</f>
        <v>0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0</v>
      </c>
      <c r="F35" s="24">
        <v>0</v>
      </c>
      <c r="G35" s="50">
        <v>0</v>
      </c>
      <c r="H35" s="24">
        <v>0</v>
      </c>
      <c r="I35" s="18"/>
      <c r="J35" s="19">
        <v>100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/>
      <c r="R35" s="26"/>
      <c r="S35" s="26">
        <f t="shared" ref="S35:T58" si="0">G35</f>
        <v>0</v>
      </c>
      <c r="T35" s="27">
        <f t="shared" si="0"/>
        <v>0</v>
      </c>
      <c r="U35" s="35">
        <f t="shared" ref="U35:W58" si="1">I35/$W$32</f>
        <v>0</v>
      </c>
      <c r="V35" s="28"/>
      <c r="W35" s="30">
        <f t="shared" si="1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0</v>
      </c>
      <c r="F36" s="24">
        <v>0</v>
      </c>
      <c r="G36" s="50">
        <v>0</v>
      </c>
      <c r="H36" s="24">
        <v>0</v>
      </c>
      <c r="I36" s="18"/>
      <c r="J36" s="19">
        <v>100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/>
      <c r="R36" s="26"/>
      <c r="S36" s="26">
        <f t="shared" si="0"/>
        <v>0</v>
      </c>
      <c r="T36" s="27">
        <f t="shared" si="0"/>
        <v>0</v>
      </c>
      <c r="U36" s="35">
        <f t="shared" si="1"/>
        <v>0</v>
      </c>
      <c r="V36" s="28"/>
      <c r="W36" s="30">
        <f t="shared" si="1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0</v>
      </c>
      <c r="F37" s="24">
        <v>0</v>
      </c>
      <c r="G37" s="50">
        <v>0</v>
      </c>
      <c r="H37" s="24">
        <v>0</v>
      </c>
      <c r="I37" s="18"/>
      <c r="J37" s="19">
        <v>100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/>
      <c r="R37" s="26"/>
      <c r="S37" s="26">
        <f t="shared" si="0"/>
        <v>0</v>
      </c>
      <c r="T37" s="27">
        <f t="shared" si="0"/>
        <v>0</v>
      </c>
      <c r="U37" s="35">
        <f t="shared" si="1"/>
        <v>0</v>
      </c>
      <c r="V37" s="28"/>
      <c r="W37" s="30">
        <f t="shared" si="1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0</v>
      </c>
      <c r="F38" s="24">
        <v>0</v>
      </c>
      <c r="G38" s="50">
        <v>0</v>
      </c>
      <c r="H38" s="24">
        <v>0</v>
      </c>
      <c r="I38" s="18"/>
      <c r="J38" s="19">
        <v>100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/>
      <c r="R38" s="26"/>
      <c r="S38" s="26">
        <f t="shared" si="0"/>
        <v>0</v>
      </c>
      <c r="T38" s="27">
        <f t="shared" si="0"/>
        <v>0</v>
      </c>
      <c r="U38" s="35">
        <f t="shared" si="1"/>
        <v>0</v>
      </c>
      <c r="V38" s="28"/>
      <c r="W38" s="30">
        <f t="shared" si="1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0</v>
      </c>
      <c r="F39" s="24">
        <v>0</v>
      </c>
      <c r="G39" s="50">
        <v>0</v>
      </c>
      <c r="H39" s="24">
        <v>0</v>
      </c>
      <c r="I39" s="18"/>
      <c r="J39" s="19">
        <v>100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/>
      <c r="R39" s="26"/>
      <c r="S39" s="26">
        <f t="shared" si="0"/>
        <v>0</v>
      </c>
      <c r="T39" s="27">
        <f t="shared" si="0"/>
        <v>0</v>
      </c>
      <c r="U39" s="35">
        <f t="shared" si="1"/>
        <v>0</v>
      </c>
      <c r="V39" s="28"/>
      <c r="W39" s="30">
        <f t="shared" si="1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0</v>
      </c>
      <c r="F40" s="24">
        <v>0</v>
      </c>
      <c r="G40" s="50">
        <v>0</v>
      </c>
      <c r="H40" s="24">
        <v>0</v>
      </c>
      <c r="I40" s="18"/>
      <c r="J40" s="19">
        <v>100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/>
      <c r="R40" s="26"/>
      <c r="S40" s="26">
        <f t="shared" si="0"/>
        <v>0</v>
      </c>
      <c r="T40" s="27">
        <f t="shared" si="0"/>
        <v>0</v>
      </c>
      <c r="U40" s="35">
        <f t="shared" si="1"/>
        <v>0</v>
      </c>
      <c r="V40" s="28"/>
      <c r="W40" s="30">
        <f t="shared" si="1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0</v>
      </c>
      <c r="F41" s="24">
        <v>0</v>
      </c>
      <c r="G41" s="50">
        <v>0</v>
      </c>
      <c r="H41" s="24">
        <v>0</v>
      </c>
      <c r="I41" s="18"/>
      <c r="J41" s="19">
        <v>100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/>
      <c r="R41" s="26"/>
      <c r="S41" s="26">
        <f t="shared" si="0"/>
        <v>0</v>
      </c>
      <c r="T41" s="27">
        <f t="shared" si="0"/>
        <v>0</v>
      </c>
      <c r="U41" s="35">
        <f t="shared" si="1"/>
        <v>0</v>
      </c>
      <c r="V41" s="28"/>
      <c r="W41" s="30">
        <f t="shared" si="1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0</v>
      </c>
      <c r="F42" s="24">
        <v>0</v>
      </c>
      <c r="G42" s="50">
        <v>0</v>
      </c>
      <c r="H42" s="24">
        <v>0</v>
      </c>
      <c r="I42" s="18"/>
      <c r="J42" s="19">
        <v>100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/>
      <c r="R42" s="26"/>
      <c r="S42" s="26">
        <f t="shared" si="0"/>
        <v>0</v>
      </c>
      <c r="T42" s="27">
        <f t="shared" si="0"/>
        <v>0</v>
      </c>
      <c r="U42" s="35">
        <f t="shared" si="1"/>
        <v>0</v>
      </c>
      <c r="V42" s="28"/>
      <c r="W42" s="30">
        <f t="shared" si="1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0</v>
      </c>
      <c r="F43" s="24">
        <v>0</v>
      </c>
      <c r="G43" s="50">
        <v>0</v>
      </c>
      <c r="H43" s="24">
        <v>0</v>
      </c>
      <c r="I43" s="18"/>
      <c r="J43" s="19">
        <v>100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/>
      <c r="R43" s="26"/>
      <c r="S43" s="26">
        <f t="shared" si="0"/>
        <v>0</v>
      </c>
      <c r="T43" s="27">
        <f t="shared" si="0"/>
        <v>0</v>
      </c>
      <c r="U43" s="35">
        <f t="shared" si="1"/>
        <v>0</v>
      </c>
      <c r="V43" s="28"/>
      <c r="W43" s="30">
        <f t="shared" si="1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0</v>
      </c>
      <c r="F44" s="24">
        <v>0</v>
      </c>
      <c r="G44" s="50">
        <v>0</v>
      </c>
      <c r="H44" s="24">
        <v>0</v>
      </c>
      <c r="I44" s="18"/>
      <c r="J44" s="19">
        <v>100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/>
      <c r="R44" s="26"/>
      <c r="S44" s="26">
        <f t="shared" si="0"/>
        <v>0</v>
      </c>
      <c r="T44" s="27">
        <f t="shared" si="0"/>
        <v>0</v>
      </c>
      <c r="U44" s="35">
        <f t="shared" si="1"/>
        <v>0</v>
      </c>
      <c r="V44" s="28"/>
      <c r="W44" s="30">
        <f t="shared" si="1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0</v>
      </c>
      <c r="F45" s="24">
        <v>0</v>
      </c>
      <c r="G45" s="50">
        <v>0</v>
      </c>
      <c r="H45" s="24">
        <v>0</v>
      </c>
      <c r="I45" s="18"/>
      <c r="J45" s="19">
        <v>100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/>
      <c r="R45" s="26"/>
      <c r="S45" s="26">
        <f t="shared" si="0"/>
        <v>0</v>
      </c>
      <c r="T45" s="27">
        <f t="shared" si="0"/>
        <v>0</v>
      </c>
      <c r="U45" s="35">
        <f t="shared" si="1"/>
        <v>0</v>
      </c>
      <c r="V45" s="28"/>
      <c r="W45" s="30">
        <f t="shared" si="1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0</v>
      </c>
      <c r="F46" s="24">
        <v>0</v>
      </c>
      <c r="G46" s="50">
        <v>0</v>
      </c>
      <c r="H46" s="24">
        <v>0</v>
      </c>
      <c r="I46" s="18"/>
      <c r="J46" s="19">
        <v>100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/>
      <c r="R46" s="26"/>
      <c r="S46" s="26">
        <f t="shared" si="0"/>
        <v>0</v>
      </c>
      <c r="T46" s="27">
        <f t="shared" si="0"/>
        <v>0</v>
      </c>
      <c r="U46" s="35">
        <f t="shared" si="1"/>
        <v>0</v>
      </c>
      <c r="V46" s="28"/>
      <c r="W46" s="30">
        <f t="shared" si="1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0</v>
      </c>
      <c r="F47" s="24">
        <v>0</v>
      </c>
      <c r="G47" s="50">
        <v>0</v>
      </c>
      <c r="H47" s="24">
        <v>0</v>
      </c>
      <c r="I47" s="18"/>
      <c r="J47" s="19">
        <v>100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/>
      <c r="R47" s="26"/>
      <c r="S47" s="26">
        <f t="shared" si="0"/>
        <v>0</v>
      </c>
      <c r="T47" s="27">
        <f t="shared" si="0"/>
        <v>0</v>
      </c>
      <c r="U47" s="35">
        <f t="shared" si="1"/>
        <v>0</v>
      </c>
      <c r="V47" s="28"/>
      <c r="W47" s="30">
        <f t="shared" si="1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0</v>
      </c>
      <c r="F48" s="24">
        <v>0</v>
      </c>
      <c r="G48" s="50">
        <v>0</v>
      </c>
      <c r="H48" s="24">
        <v>0</v>
      </c>
      <c r="I48" s="18"/>
      <c r="J48" s="19">
        <v>100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/>
      <c r="R48" s="26"/>
      <c r="S48" s="26">
        <f t="shared" si="0"/>
        <v>0</v>
      </c>
      <c r="T48" s="27">
        <f t="shared" si="0"/>
        <v>0</v>
      </c>
      <c r="U48" s="35">
        <f t="shared" si="1"/>
        <v>0</v>
      </c>
      <c r="V48" s="28"/>
      <c r="W48" s="30">
        <f t="shared" si="1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0</v>
      </c>
      <c r="F49" s="24">
        <v>0</v>
      </c>
      <c r="G49" s="50">
        <v>0</v>
      </c>
      <c r="H49" s="24">
        <v>0</v>
      </c>
      <c r="I49" s="18"/>
      <c r="J49" s="19">
        <v>100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/>
      <c r="R49" s="26"/>
      <c r="S49" s="26">
        <f t="shared" si="0"/>
        <v>0</v>
      </c>
      <c r="T49" s="27">
        <f t="shared" si="0"/>
        <v>0</v>
      </c>
      <c r="U49" s="35">
        <f t="shared" si="1"/>
        <v>0</v>
      </c>
      <c r="V49" s="28"/>
      <c r="W49" s="30">
        <f t="shared" si="1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0</v>
      </c>
      <c r="F50" s="24">
        <v>0</v>
      </c>
      <c r="G50" s="50">
        <v>0</v>
      </c>
      <c r="H50" s="24">
        <v>0</v>
      </c>
      <c r="I50" s="18"/>
      <c r="J50" s="19">
        <v>100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/>
      <c r="R50" s="26"/>
      <c r="S50" s="26">
        <f t="shared" si="0"/>
        <v>0</v>
      </c>
      <c r="T50" s="27">
        <f t="shared" si="0"/>
        <v>0</v>
      </c>
      <c r="U50" s="35">
        <f t="shared" si="1"/>
        <v>0</v>
      </c>
      <c r="V50" s="28"/>
      <c r="W50" s="30">
        <f t="shared" si="1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0</v>
      </c>
      <c r="F51" s="24">
        <v>0</v>
      </c>
      <c r="G51" s="50">
        <v>0</v>
      </c>
      <c r="H51" s="24">
        <v>0</v>
      </c>
      <c r="I51" s="18"/>
      <c r="J51" s="19">
        <v>100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/>
      <c r="R51" s="26"/>
      <c r="S51" s="26">
        <f t="shared" si="0"/>
        <v>0</v>
      </c>
      <c r="T51" s="27">
        <f t="shared" si="0"/>
        <v>0</v>
      </c>
      <c r="U51" s="35">
        <f t="shared" si="1"/>
        <v>0</v>
      </c>
      <c r="V51" s="28"/>
      <c r="W51" s="30">
        <f t="shared" si="1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0</v>
      </c>
      <c r="F52" s="24">
        <v>0</v>
      </c>
      <c r="G52" s="50">
        <v>0</v>
      </c>
      <c r="H52" s="24">
        <v>0</v>
      </c>
      <c r="I52" s="18"/>
      <c r="J52" s="19">
        <v>100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/>
      <c r="R52" s="26"/>
      <c r="S52" s="26">
        <f t="shared" si="0"/>
        <v>0</v>
      </c>
      <c r="T52" s="27">
        <f t="shared" si="0"/>
        <v>0</v>
      </c>
      <c r="U52" s="35">
        <f t="shared" si="1"/>
        <v>0</v>
      </c>
      <c r="V52" s="28"/>
      <c r="W52" s="30">
        <f t="shared" si="1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-0.18399066666666666</v>
      </c>
      <c r="F53" s="24">
        <v>-2.61647705726204E-3</v>
      </c>
      <c r="G53" s="50">
        <v>-0.18399066666666666</v>
      </c>
      <c r="H53" s="24">
        <v>-2.61647705726204E-3</v>
      </c>
      <c r="I53" s="18"/>
      <c r="J53" s="19">
        <v>100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/>
      <c r="R53" s="26"/>
      <c r="S53" s="26">
        <f t="shared" si="0"/>
        <v>-0.18399066666666666</v>
      </c>
      <c r="T53" s="27">
        <f t="shared" si="0"/>
        <v>-2.61647705726204E-3</v>
      </c>
      <c r="U53" s="35">
        <f t="shared" si="1"/>
        <v>0</v>
      </c>
      <c r="V53" s="28"/>
      <c r="W53" s="30">
        <f t="shared" si="1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-0.24185045200000002</v>
      </c>
      <c r="F54" s="24">
        <v>-5.5165607399172548E-4</v>
      </c>
      <c r="G54" s="50">
        <v>-5.7859785333333337E-2</v>
      </c>
      <c r="H54" s="24">
        <v>-2.7607900285267785E-3</v>
      </c>
      <c r="I54" s="18"/>
      <c r="J54" s="19">
        <v>100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/>
      <c r="R54" s="26"/>
      <c r="S54" s="26">
        <f t="shared" si="0"/>
        <v>-5.7859785333333337E-2</v>
      </c>
      <c r="T54" s="27">
        <f t="shared" si="0"/>
        <v>-2.7607900285267785E-3</v>
      </c>
      <c r="U54" s="35">
        <f t="shared" si="1"/>
        <v>0</v>
      </c>
      <c r="V54" s="28"/>
      <c r="W54" s="30">
        <f t="shared" si="1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-8.2777050635555557E-2</v>
      </c>
      <c r="F55" s="24">
        <v>1.2866372901237065E-3</v>
      </c>
      <c r="G55" s="50">
        <v>0.15907340136444445</v>
      </c>
      <c r="H55" s="24">
        <v>-8.3098697995931815E-4</v>
      </c>
      <c r="I55" s="18"/>
      <c r="J55" s="19">
        <v>100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/>
      <c r="R55" s="26"/>
      <c r="S55" s="26">
        <f t="shared" si="0"/>
        <v>0.15907340136444445</v>
      </c>
      <c r="T55" s="27">
        <f t="shared" si="0"/>
        <v>-8.3098697995931815E-4</v>
      </c>
      <c r="U55" s="35">
        <f t="shared" si="1"/>
        <v>0</v>
      </c>
      <c r="V55" s="28"/>
      <c r="W55" s="30">
        <f t="shared" si="1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-0.14736929306444443</v>
      </c>
      <c r="F56" s="24">
        <v>-5.516237742949759E-4</v>
      </c>
      <c r="G56" s="50">
        <v>-6.4592242428888905E-2</v>
      </c>
      <c r="H56" s="24">
        <v>-1.4172388508456853E-3</v>
      </c>
      <c r="I56" s="18"/>
      <c r="J56" s="19">
        <v>100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/>
      <c r="R56" s="26"/>
      <c r="S56" s="26">
        <f t="shared" si="0"/>
        <v>-6.4592242428888905E-2</v>
      </c>
      <c r="T56" s="27">
        <f t="shared" si="0"/>
        <v>-1.4172388508456853E-3</v>
      </c>
      <c r="U56" s="35">
        <f t="shared" si="1"/>
        <v>0</v>
      </c>
      <c r="V56" s="28"/>
      <c r="W56" s="30">
        <f t="shared" si="1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-9.7091064953333334E-2</v>
      </c>
      <c r="F57" s="24">
        <v>3.9447703362204434E-4</v>
      </c>
      <c r="G57" s="50">
        <v>5.0278228111111115E-2</v>
      </c>
      <c r="H57" s="24">
        <v>-8.9338462569125293E-4</v>
      </c>
      <c r="I57" s="18"/>
      <c r="J57" s="19">
        <v>100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/>
      <c r="R57" s="26"/>
      <c r="S57" s="26">
        <f t="shared" si="0"/>
        <v>5.0278228111111115E-2</v>
      </c>
      <c r="T57" s="27">
        <f t="shared" si="0"/>
        <v>-8.9338462569125293E-4</v>
      </c>
      <c r="U57" s="35">
        <f t="shared" si="1"/>
        <v>0</v>
      </c>
      <c r="V57" s="28"/>
      <c r="W57" s="30">
        <f t="shared" si="1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-4.803489376666667E-2</v>
      </c>
      <c r="F58" s="24">
        <v>6.1496940817006213E-4</v>
      </c>
      <c r="G58" s="50">
        <v>4.9056171186666664E-2</v>
      </c>
      <c r="H58" s="24">
        <v>-4.6249728255566992E-4</v>
      </c>
      <c r="I58" s="18"/>
      <c r="J58" s="19">
        <v>100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/>
      <c r="R58" s="26"/>
      <c r="S58" s="26">
        <f t="shared" si="0"/>
        <v>4.9056171186666664E-2</v>
      </c>
      <c r="T58" s="27">
        <f t="shared" si="0"/>
        <v>-4.6249728255566992E-4</v>
      </c>
      <c r="U58" s="35">
        <f t="shared" si="1"/>
        <v>0</v>
      </c>
      <c r="V58" s="28"/>
      <c r="W58" s="30">
        <f t="shared" si="1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L61" sqref="L61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6.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37.407986429419999</v>
      </c>
      <c r="F34" s="24">
        <v>4.5832362654025464E-3</v>
      </c>
      <c r="G34" s="50">
        <v>1.2756425249533334</v>
      </c>
      <c r="H34" s="24">
        <v>0.11237808418591448</v>
      </c>
      <c r="I34" s="18"/>
      <c r="J34" s="19">
        <v>100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1.2756425249533334</v>
      </c>
      <c r="T34" s="27">
        <f>H34</f>
        <v>0.11237808418591448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36.907487551762223</v>
      </c>
      <c r="F35" s="24">
        <v>-9.1732320211173196E-3</v>
      </c>
      <c r="G35" s="50">
        <v>-0.50049887765777779</v>
      </c>
      <c r="H35" s="24">
        <v>0.11917819468869176</v>
      </c>
      <c r="I35" s="18"/>
      <c r="J35" s="19">
        <v>100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-0.50049887765777779</v>
      </c>
      <c r="T35" s="27">
        <f t="shared" si="1"/>
        <v>0.11917819468869176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36.702905502784439</v>
      </c>
      <c r="F36" s="24">
        <v>-2.1263672824364714E-3</v>
      </c>
      <c r="G36" s="50">
        <v>-0.20458204897777779</v>
      </c>
      <c r="H36" s="24">
        <v>0.12515382279333062</v>
      </c>
      <c r="I36" s="18"/>
      <c r="J36" s="19">
        <v>100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-0.20458204897777779</v>
      </c>
      <c r="T36" s="27">
        <f t="shared" si="1"/>
        <v>0.12515382279333062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37.255544310642222</v>
      </c>
      <c r="F37" s="24">
        <v>1.2220676920857273E-3</v>
      </c>
      <c r="G37" s="50">
        <v>0.55263880785777786</v>
      </c>
      <c r="H37" s="24">
        <v>0.12230322468278128</v>
      </c>
      <c r="I37" s="18"/>
      <c r="J37" s="19">
        <v>100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0.55263880785777786</v>
      </c>
      <c r="T37" s="27">
        <f t="shared" si="1"/>
        <v>0.12230322468278128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37.255259310642224</v>
      </c>
      <c r="F38" s="24">
        <v>0</v>
      </c>
      <c r="G38" s="50">
        <v>-2.8499999999999999E-4</v>
      </c>
      <c r="H38" s="24">
        <v>0.12230228907924416</v>
      </c>
      <c r="I38" s="18"/>
      <c r="J38" s="19">
        <v>100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-2.8499999999999999E-4</v>
      </c>
      <c r="T38" s="27">
        <f t="shared" si="1"/>
        <v>0.12230228907924416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37.256090310642222</v>
      </c>
      <c r="F39" s="24">
        <v>0</v>
      </c>
      <c r="G39" s="50">
        <v>8.3100000000000003E-4</v>
      </c>
      <c r="H39" s="24">
        <v>0.12230501710218926</v>
      </c>
      <c r="I39" s="18"/>
      <c r="J39" s="19">
        <v>100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</v>
      </c>
      <c r="R39" s="26"/>
      <c r="S39" s="26">
        <f t="shared" si="1"/>
        <v>8.3100000000000003E-4</v>
      </c>
      <c r="T39" s="27">
        <f t="shared" si="1"/>
        <v>0.12230501710218926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37.254339310642223</v>
      </c>
      <c r="F40" s="24">
        <v>0</v>
      </c>
      <c r="G40" s="50">
        <v>-1.751E-3</v>
      </c>
      <c r="H40" s="24">
        <v>0.12229926888536993</v>
      </c>
      <c r="I40" s="18"/>
      <c r="J40" s="19">
        <v>100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-1.751E-3</v>
      </c>
      <c r="T40" s="27">
        <f t="shared" si="1"/>
        <v>0.12229926888536993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37.254078310642221</v>
      </c>
      <c r="F41" s="24">
        <v>0</v>
      </c>
      <c r="G41" s="50">
        <v>-2.61E-4</v>
      </c>
      <c r="H41" s="24">
        <v>0.1222984120694991</v>
      </c>
      <c r="I41" s="18"/>
      <c r="J41" s="19">
        <v>100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-2.61E-4</v>
      </c>
      <c r="T41" s="27">
        <f t="shared" si="1"/>
        <v>0.1222984120694991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37.254078310642221</v>
      </c>
      <c r="F42" s="24">
        <v>0</v>
      </c>
      <c r="G42" s="50">
        <v>0</v>
      </c>
      <c r="H42" s="24">
        <v>0.1222984120694991</v>
      </c>
      <c r="I42" s="18"/>
      <c r="J42" s="19">
        <v>100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0.1222984120694991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37.254078310642221</v>
      </c>
      <c r="F43" s="24">
        <v>0</v>
      </c>
      <c r="G43" s="50">
        <v>0</v>
      </c>
      <c r="H43" s="24">
        <v>0.1222984120694991</v>
      </c>
      <c r="I43" s="18"/>
      <c r="J43" s="19">
        <v>100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0.1222984120694991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37.254078310642221</v>
      </c>
      <c r="F44" s="24">
        <v>0</v>
      </c>
      <c r="G44" s="50">
        <v>0</v>
      </c>
      <c r="H44" s="24">
        <v>0.1222984120694991</v>
      </c>
      <c r="I44" s="18"/>
      <c r="J44" s="19">
        <v>100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0.1222984120694991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37.254078310642221</v>
      </c>
      <c r="F45" s="24">
        <v>0</v>
      </c>
      <c r="G45" s="50">
        <v>0</v>
      </c>
      <c r="H45" s="24">
        <v>0.1222984120694991</v>
      </c>
      <c r="I45" s="18"/>
      <c r="J45" s="19">
        <v>100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0.1222984120694991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37.254078310642221</v>
      </c>
      <c r="F46" s="24">
        <v>0</v>
      </c>
      <c r="G46" s="50">
        <v>0</v>
      </c>
      <c r="H46" s="24">
        <v>0.1222984120694991</v>
      </c>
      <c r="I46" s="18"/>
      <c r="J46" s="19">
        <v>100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0.1222984120694991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37.255064310642226</v>
      </c>
      <c r="F47" s="24">
        <v>0</v>
      </c>
      <c r="G47" s="50">
        <v>9.859999999999999E-4</v>
      </c>
      <c r="H47" s="24">
        <v>0.12230164892945561</v>
      </c>
      <c r="I47" s="18"/>
      <c r="J47" s="19">
        <v>100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9.859999999999999E-4</v>
      </c>
      <c r="T47" s="27">
        <f t="shared" si="1"/>
        <v>0.12230164892945561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37.143366992915553</v>
      </c>
      <c r="F48" s="24">
        <v>-3.1089912048970893E-4</v>
      </c>
      <c r="G48" s="50">
        <v>-0.11169731772666668</v>
      </c>
      <c r="H48" s="24">
        <v>0.1204936635854035</v>
      </c>
      <c r="I48" s="18"/>
      <c r="J48" s="19">
        <v>100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-0.11169731772666668</v>
      </c>
      <c r="T48" s="27">
        <f t="shared" si="1"/>
        <v>0.1204936635854035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36.679009238502225</v>
      </c>
      <c r="F49" s="24">
        <v>-1.6315374754169631E-3</v>
      </c>
      <c r="G49" s="50">
        <v>-0.46435775441333338</v>
      </c>
      <c r="H49" s="24">
        <v>0.11956049033721947</v>
      </c>
      <c r="I49" s="18"/>
      <c r="J49" s="19">
        <v>100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-0.46435775441333338</v>
      </c>
      <c r="T49" s="27">
        <f t="shared" si="1"/>
        <v>0.11956049033721947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36.073472145497774</v>
      </c>
      <c r="F50" s="24">
        <v>-2.8334523092248586E-3</v>
      </c>
      <c r="G50" s="50">
        <v>-0.60553709300444447</v>
      </c>
      <c r="H50" s="24">
        <v>0.11972323342107603</v>
      </c>
      <c r="I50" s="18"/>
      <c r="J50" s="19">
        <v>100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-0.60553709300444447</v>
      </c>
      <c r="T50" s="27">
        <f t="shared" si="1"/>
        <v>0.11972323342107603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36.027064137004444</v>
      </c>
      <c r="F51" s="24">
        <v>-2.9153725751824829E-4</v>
      </c>
      <c r="G51" s="50">
        <v>-4.6408008493333333E-2</v>
      </c>
      <c r="H51" s="24">
        <v>0.12278683583593872</v>
      </c>
      <c r="I51" s="18"/>
      <c r="J51" s="19">
        <v>100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-4.6408008493333333E-2</v>
      </c>
      <c r="T51" s="27">
        <f t="shared" si="1"/>
        <v>0.12278683583593872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35.915928076280004</v>
      </c>
      <c r="F52" s="24">
        <v>-7.6526277347920598E-4</v>
      </c>
      <c r="G52" s="50">
        <v>-0.11113606072444444</v>
      </c>
      <c r="H52" s="24">
        <v>0.12575066973860338</v>
      </c>
      <c r="I52" s="18"/>
      <c r="J52" s="19">
        <v>100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-0.11113606072444444</v>
      </c>
      <c r="T52" s="27">
        <f t="shared" si="1"/>
        <v>0.12575066973860338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35.828819287133335</v>
      </c>
      <c r="F53" s="24">
        <v>-5.010511184315098E-4</v>
      </c>
      <c r="G53" s="50">
        <v>-8.7108789146666657E-2</v>
      </c>
      <c r="H53" s="24">
        <v>0.12794900360145919</v>
      </c>
      <c r="I53" s="18"/>
      <c r="J53" s="19">
        <v>100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-8.7108789146666657E-2</v>
      </c>
      <c r="T53" s="27">
        <f t="shared" si="1"/>
        <v>0.12794900360145919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36.005350883924443</v>
      </c>
      <c r="F54" s="24">
        <v>1.2847912081506766E-3</v>
      </c>
      <c r="G54" s="50">
        <v>0.17653159679111111</v>
      </c>
      <c r="H54" s="24">
        <v>0.13177544150180012</v>
      </c>
      <c r="I54" s="18"/>
      <c r="J54" s="19">
        <v>100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0.17653159679111111</v>
      </c>
      <c r="T54" s="27">
        <f t="shared" si="1"/>
        <v>0.13177544150180012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35.734777138071109</v>
      </c>
      <c r="F55" s="24">
        <v>-1.1342545015779167E-3</v>
      </c>
      <c r="G55" s="50">
        <v>-0.27057374585333338</v>
      </c>
      <c r="H55" s="24">
        <v>0.13154420098850247</v>
      </c>
      <c r="I55" s="18"/>
      <c r="J55" s="19">
        <v>100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-0.27057374585333338</v>
      </c>
      <c r="T55" s="27">
        <f t="shared" si="1"/>
        <v>0.13154420098850247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36.003799148715551</v>
      </c>
      <c r="F56" s="24">
        <v>1.5563251669264829E-3</v>
      </c>
      <c r="G56" s="50">
        <v>0.26902201064444448</v>
      </c>
      <c r="H56" s="24">
        <v>0.13466389784113891</v>
      </c>
      <c r="I56" s="18"/>
      <c r="J56" s="19">
        <v>100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0.26902201064444448</v>
      </c>
      <c r="T56" s="27">
        <f t="shared" si="1"/>
        <v>0.13466389784113891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36.754690168457778</v>
      </c>
      <c r="F57" s="24">
        <v>2.1405591340230741E-3</v>
      </c>
      <c r="G57" s="50">
        <v>0.75089101974222228</v>
      </c>
      <c r="H57" s="24">
        <v>0.13570791011905819</v>
      </c>
      <c r="I57" s="18"/>
      <c r="J57" s="19">
        <v>100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0.75089101974222228</v>
      </c>
      <c r="T57" s="27">
        <f t="shared" si="1"/>
        <v>0.13570791011905819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40.016501313346666</v>
      </c>
      <c r="F58" s="24">
        <v>7.553765032043849E-3</v>
      </c>
      <c r="G58" s="50">
        <v>3.2618111448888891</v>
      </c>
      <c r="H58" s="24">
        <v>0.14432021326468936</v>
      </c>
      <c r="I58" s="18"/>
      <c r="J58" s="19">
        <v>100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3.2618111448888891</v>
      </c>
      <c r="T58" s="27">
        <f t="shared" si="1"/>
        <v>0.14432021326468936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R14" sqref="R14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6.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-11.848376877408889</v>
      </c>
      <c r="F34" s="24">
        <v>3.9099239077083859E-3</v>
      </c>
      <c r="G34" s="50">
        <v>1.3421591888066668</v>
      </c>
      <c r="H34" s="24">
        <v>-9.6794232585460049E-2</v>
      </c>
      <c r="I34" s="18"/>
      <c r="J34" s="19">
        <v>111.2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1.3421591888066668</v>
      </c>
      <c r="T34" s="27">
        <f>H34</f>
        <v>-9.6794232585460049E-2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-11.587881146579999</v>
      </c>
      <c r="F35" s="24">
        <v>2.0733288403485869E-3</v>
      </c>
      <c r="G35" s="50">
        <v>0.26049573082888894</v>
      </c>
      <c r="H35" s="24">
        <v>-9.445820940329816E-2</v>
      </c>
      <c r="I35" s="18"/>
      <c r="J35" s="19">
        <v>255.86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0.26049573082888894</v>
      </c>
      <c r="T35" s="27">
        <f t="shared" si="1"/>
        <v>-9.445820940329816E-2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-10.661815607853335</v>
      </c>
      <c r="F36" s="24">
        <v>4.6706854989970971E-3</v>
      </c>
      <c r="G36" s="50">
        <v>0.92606553872666675</v>
      </c>
      <c r="H36" s="24">
        <v>-8.2976301993942056E-2</v>
      </c>
      <c r="I36" s="18"/>
      <c r="J36" s="19">
        <v>157.57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0.92606553872666675</v>
      </c>
      <c r="T36" s="27">
        <f t="shared" si="1"/>
        <v>-8.2976301993942056E-2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-11.095804413022224</v>
      </c>
      <c r="F37" s="24">
        <v>-1.5243884029999928E-3</v>
      </c>
      <c r="G37" s="50">
        <v>-0.43398880516888888</v>
      </c>
      <c r="H37" s="24">
        <v>-7.9454509532652595E-2</v>
      </c>
      <c r="I37" s="18"/>
      <c r="J37" s="19">
        <v>157.83000000000001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-0.43398880516888888</v>
      </c>
      <c r="T37" s="27">
        <f t="shared" si="1"/>
        <v>-7.9454509532652595E-2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-10.93040653814</v>
      </c>
      <c r="F38" s="24">
        <v>1.0586304121557308E-3</v>
      </c>
      <c r="G38" s="50">
        <v>0.16539787488222224</v>
      </c>
      <c r="H38" s="24">
        <v>-7.7655199348529935E-2</v>
      </c>
      <c r="I38" s="18"/>
      <c r="J38" s="19">
        <v>349.85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0.16539787488222224</v>
      </c>
      <c r="T38" s="27">
        <f t="shared" si="1"/>
        <v>-7.7655199348529935E-2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-10.874648318388889</v>
      </c>
      <c r="F39" s="24">
        <v>4.0434195141301511E-4</v>
      </c>
      <c r="G39" s="50">
        <v>5.5758219751111116E-2</v>
      </c>
      <c r="H39" s="24">
        <v>-7.7357198157359461E-2</v>
      </c>
      <c r="I39" s="18"/>
      <c r="J39" s="19">
        <v>156.75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</v>
      </c>
      <c r="R39" s="26"/>
      <c r="S39" s="26">
        <f t="shared" si="1"/>
        <v>5.5758219751111116E-2</v>
      </c>
      <c r="T39" s="27">
        <f t="shared" si="1"/>
        <v>-7.7357198157359461E-2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-10.63866233317111</v>
      </c>
      <c r="F40" s="24">
        <v>2.2048074310326367E-3</v>
      </c>
      <c r="G40" s="50">
        <v>0.23598598521777778</v>
      </c>
      <c r="H40" s="24">
        <v>-7.6755888432270589E-2</v>
      </c>
      <c r="I40" s="18"/>
      <c r="J40" s="19">
        <v>188.88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0.23598598521777778</v>
      </c>
      <c r="T40" s="27">
        <f t="shared" si="1"/>
        <v>-7.6755888432270589E-2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-10.494010948364444</v>
      </c>
      <c r="F41" s="24">
        <v>1.0216214761400288E-3</v>
      </c>
      <c r="G41" s="50">
        <v>0.14465138480666667</v>
      </c>
      <c r="H41" s="24">
        <v>-7.5621744074924307E-2</v>
      </c>
      <c r="I41" s="18"/>
      <c r="J41" s="19">
        <v>183.21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0.14465138480666667</v>
      </c>
      <c r="T41" s="27">
        <f t="shared" si="1"/>
        <v>-7.5621744074924307E-2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-10.494010948364444</v>
      </c>
      <c r="F42" s="24">
        <v>0</v>
      </c>
      <c r="G42" s="50">
        <v>0</v>
      </c>
      <c r="H42" s="24">
        <v>-7.5621744074924307E-2</v>
      </c>
      <c r="I42" s="18"/>
      <c r="J42" s="19">
        <v>294.5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-7.5621744074924307E-2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-10.494010948364444</v>
      </c>
      <c r="F43" s="24">
        <v>0</v>
      </c>
      <c r="G43" s="50">
        <v>0</v>
      </c>
      <c r="H43" s="24">
        <v>-7.5621744074924307E-2</v>
      </c>
      <c r="I43" s="18"/>
      <c r="J43" s="19">
        <v>198.94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-7.5621744074924307E-2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-10.494010948364444</v>
      </c>
      <c r="F44" s="24">
        <v>0</v>
      </c>
      <c r="G44" s="50">
        <v>0</v>
      </c>
      <c r="H44" s="24">
        <v>-7.5621744074924307E-2</v>
      </c>
      <c r="I44" s="18"/>
      <c r="J44" s="19">
        <v>181.78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-7.5621744074924307E-2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-10.494010948364444</v>
      </c>
      <c r="F45" s="24">
        <v>0</v>
      </c>
      <c r="G45" s="50">
        <v>0</v>
      </c>
      <c r="H45" s="24">
        <v>-7.5621744074924307E-2</v>
      </c>
      <c r="I45" s="18"/>
      <c r="J45" s="19">
        <v>173.17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-7.5621744074924307E-2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-10.494010948364444</v>
      </c>
      <c r="F46" s="24">
        <v>0</v>
      </c>
      <c r="G46" s="50">
        <v>0</v>
      </c>
      <c r="H46" s="24">
        <v>-7.5621744074924307E-2</v>
      </c>
      <c r="I46" s="18"/>
      <c r="J46" s="19">
        <v>139.72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-7.5621744074924307E-2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-10.386275072131111</v>
      </c>
      <c r="F47" s="24">
        <v>1.1670441947471742E-3</v>
      </c>
      <c r="G47" s="50">
        <v>0.10773587623333335</v>
      </c>
      <c r="H47" s="24">
        <v>-7.6187728222738768E-2</v>
      </c>
      <c r="I47" s="18"/>
      <c r="J47" s="19">
        <v>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0.10773587623333335</v>
      </c>
      <c r="T47" s="27">
        <f t="shared" si="1"/>
        <v>-7.6187728222738768E-2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-10.194504293682224</v>
      </c>
      <c r="F48" s="24">
        <v>2.2005083105242195E-3</v>
      </c>
      <c r="G48" s="50">
        <v>0.1917707784488889</v>
      </c>
      <c r="H48" s="24">
        <v>-7.6154568518725665E-2</v>
      </c>
      <c r="I48" s="18"/>
      <c r="J48" s="19">
        <v>218.6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0.1917707784488889</v>
      </c>
      <c r="T48" s="27">
        <f t="shared" si="1"/>
        <v>-7.6154568518725665E-2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-9.9119840720399992</v>
      </c>
      <c r="F49" s="24">
        <v>3.4394962459486514E-3</v>
      </c>
      <c r="G49" s="50">
        <v>0.28252022164222224</v>
      </c>
      <c r="H49" s="24">
        <v>-7.543205135177565E-2</v>
      </c>
      <c r="I49" s="18"/>
      <c r="J49" s="19">
        <v>224.33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0.28252022164222224</v>
      </c>
      <c r="T49" s="27">
        <f t="shared" si="1"/>
        <v>-7.543205135177565E-2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-10.1030897606</v>
      </c>
      <c r="F50" s="24">
        <v>-2.8638320402764781E-3</v>
      </c>
      <c r="G50" s="50">
        <v>-0.19110568856000001</v>
      </c>
      <c r="H50" s="24">
        <v>-7.8645802494874503E-2</v>
      </c>
      <c r="I50" s="18"/>
      <c r="J50" s="19">
        <v>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-0.19110568856000001</v>
      </c>
      <c r="T50" s="27">
        <f t="shared" si="1"/>
        <v>-7.8645802494874503E-2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-10.588452591993333</v>
      </c>
      <c r="F51" s="24">
        <v>-8.6934289443737957E-3</v>
      </c>
      <c r="G51" s="50">
        <v>-0.48536283139333336</v>
      </c>
      <c r="H51" s="24">
        <v>-8.450126347758749E-2</v>
      </c>
      <c r="I51" s="18"/>
      <c r="J51" s="19">
        <v>253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-0.48536283139333336</v>
      </c>
      <c r="T51" s="27">
        <f t="shared" si="1"/>
        <v>-8.450126347758749E-2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-10.077107482873334</v>
      </c>
      <c r="F52" s="24">
        <v>7.0577866083653545E-3</v>
      </c>
      <c r="G52" s="50">
        <v>0.51134510911999997</v>
      </c>
      <c r="H52" s="24">
        <v>-8.1859150898944716E-2</v>
      </c>
      <c r="I52" s="18"/>
      <c r="J52" s="19">
        <v>224.22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0.51134510911999997</v>
      </c>
      <c r="T52" s="27">
        <f t="shared" si="1"/>
        <v>-8.1859150898944716E-2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-9.9749237117711118</v>
      </c>
      <c r="F53" s="24">
        <v>1.8166908059818485E-3</v>
      </c>
      <c r="G53" s="50">
        <v>0.10218377110222222</v>
      </c>
      <c r="H53" s="24">
        <v>-8.2828409357437988E-2</v>
      </c>
      <c r="I53" s="18"/>
      <c r="J53" s="19">
        <v>220.92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0.10218377110222222</v>
      </c>
      <c r="T53" s="27">
        <f t="shared" si="1"/>
        <v>-8.2828409357437988E-2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-9.9942505585244454</v>
      </c>
      <c r="F54" s="24">
        <v>-4.2754537749442161E-4</v>
      </c>
      <c r="G54" s="50">
        <v>-1.9326846753333335E-2</v>
      </c>
      <c r="H54" s="24">
        <v>-8.5031746478866424E-2</v>
      </c>
      <c r="I54" s="18"/>
      <c r="J54" s="19">
        <v>259.37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-1.9326846753333335E-2</v>
      </c>
      <c r="T54" s="27">
        <f t="shared" si="1"/>
        <v>-8.5031746478866424E-2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-10.050121503113333</v>
      </c>
      <c r="F55" s="24">
        <v>-6.9869073783206809E-4</v>
      </c>
      <c r="G55" s="50">
        <v>-5.5870944588888895E-2</v>
      </c>
      <c r="H55" s="24">
        <v>-8.653153995364693E-2</v>
      </c>
      <c r="I55" s="18"/>
      <c r="J55" s="19">
        <v>91.47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-5.5870944588888895E-2</v>
      </c>
      <c r="T55" s="27">
        <f t="shared" si="1"/>
        <v>-8.653153995364693E-2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-10.180375582686667</v>
      </c>
      <c r="F56" s="24">
        <v>-2.4479248181419533E-3</v>
      </c>
      <c r="G56" s="50">
        <v>-0.13025407957333335</v>
      </c>
      <c r="H56" s="24">
        <v>-8.9382782035336283E-2</v>
      </c>
      <c r="I56" s="18"/>
      <c r="J56" s="19">
        <v>46.88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-0.13025407957333335</v>
      </c>
      <c r="T56" s="27">
        <f t="shared" si="1"/>
        <v>-8.9382782035336283E-2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-11.359840142815555</v>
      </c>
      <c r="F57" s="24">
        <v>-6.4793142439816048E-3</v>
      </c>
      <c r="G57" s="50">
        <v>-1.1794645601288889</v>
      </c>
      <c r="H57" s="24">
        <v>-9.7722413831258834E-2</v>
      </c>
      <c r="I57" s="18"/>
      <c r="J57" s="19">
        <v>219.46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-1.1794645601288889</v>
      </c>
      <c r="T57" s="27">
        <f t="shared" si="1"/>
        <v>-9.7722413831258834E-2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-1.4672478986333335</v>
      </c>
      <c r="F58" s="24">
        <v>1.6910411144137241E-2</v>
      </c>
      <c r="G58" s="50">
        <v>9.8925922441822216</v>
      </c>
      <c r="H58" s="24">
        <v>-1.1126376008038723E-2</v>
      </c>
      <c r="I58" s="18"/>
      <c r="J58" s="19">
        <v>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9.8925922441822216</v>
      </c>
      <c r="T58" s="27">
        <f t="shared" si="1"/>
        <v>-1.1126376008038723E-2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R24" sqref="R24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6.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12.19345679732</v>
      </c>
      <c r="F34" s="24">
        <v>6.7107320142033699E-3</v>
      </c>
      <c r="G34" s="50">
        <v>1.1574780097244446</v>
      </c>
      <c r="H34" s="24">
        <v>0.13046545094470965</v>
      </c>
      <c r="I34" s="18"/>
      <c r="J34" s="19">
        <v>111.2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1.1574780097244446</v>
      </c>
      <c r="T34" s="27">
        <f>H34</f>
        <v>0.13046545094470965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12.465345857313332</v>
      </c>
      <c r="F35" s="24">
        <v>2.6067982741450942E-3</v>
      </c>
      <c r="G35" s="50">
        <v>0.27188905999333335</v>
      </c>
      <c r="H35" s="24">
        <v>0.13209793314643922</v>
      </c>
      <c r="I35" s="18"/>
      <c r="J35" s="19">
        <v>255.86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0.27188905999333335</v>
      </c>
      <c r="T35" s="27">
        <f t="shared" si="1"/>
        <v>0.13209793314643922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12.958197006906666</v>
      </c>
      <c r="F36" s="24">
        <v>5.9852563944191983E-3</v>
      </c>
      <c r="G36" s="50">
        <v>0.49285114959333337</v>
      </c>
      <c r="H36" s="24">
        <v>0.13867963900080965</v>
      </c>
      <c r="I36" s="18"/>
      <c r="J36" s="19">
        <v>157.57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0.49285114959333337</v>
      </c>
      <c r="T36" s="27">
        <f t="shared" si="1"/>
        <v>0.13867963900080965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13.206195654468887</v>
      </c>
      <c r="F37" s="24">
        <v>2.332831466702621E-3</v>
      </c>
      <c r="G37" s="50">
        <v>0.24799864756222226</v>
      </c>
      <c r="H37" s="24">
        <v>0.13995699755632274</v>
      </c>
      <c r="I37" s="18"/>
      <c r="J37" s="19">
        <v>157.83000000000001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0.24799864756222226</v>
      </c>
      <c r="T37" s="27">
        <f t="shared" si="1"/>
        <v>0.13995699755632274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13.203014654468889</v>
      </c>
      <c r="F38" s="24">
        <v>0</v>
      </c>
      <c r="G38" s="50">
        <v>-3.1809999999999998E-3</v>
      </c>
      <c r="H38" s="24">
        <v>0.13992328586365402</v>
      </c>
      <c r="I38" s="18"/>
      <c r="J38" s="19">
        <v>349.85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-3.1809999999999998E-3</v>
      </c>
      <c r="T38" s="27">
        <f t="shared" si="1"/>
        <v>0.13992328586365402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13.208295654468889</v>
      </c>
      <c r="F39" s="24">
        <v>0</v>
      </c>
      <c r="G39" s="50">
        <v>5.2810000000000001E-3</v>
      </c>
      <c r="H39" s="24">
        <v>0.13997925299631153</v>
      </c>
      <c r="I39" s="18"/>
      <c r="J39" s="19">
        <v>156.75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</v>
      </c>
      <c r="R39" s="26"/>
      <c r="S39" s="26">
        <f t="shared" si="1"/>
        <v>5.2810000000000001E-3</v>
      </c>
      <c r="T39" s="27">
        <f t="shared" si="1"/>
        <v>0.13997925299631153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13.203758654468889</v>
      </c>
      <c r="F40" s="24">
        <v>0</v>
      </c>
      <c r="G40" s="50">
        <v>-4.5370000000000002E-3</v>
      </c>
      <c r="H40" s="24">
        <v>0.1399311706481072</v>
      </c>
      <c r="I40" s="18"/>
      <c r="J40" s="19">
        <v>188.88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-4.5370000000000002E-3</v>
      </c>
      <c r="T40" s="27">
        <f t="shared" si="1"/>
        <v>0.1399311706481072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13.197705654468887</v>
      </c>
      <c r="F41" s="24">
        <v>0</v>
      </c>
      <c r="G41" s="50">
        <v>-6.0530000000000002E-3</v>
      </c>
      <c r="H41" s="24">
        <v>0.13986702199179665</v>
      </c>
      <c r="I41" s="18"/>
      <c r="J41" s="19">
        <v>183.21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-6.0530000000000002E-3</v>
      </c>
      <c r="T41" s="27">
        <f t="shared" si="1"/>
        <v>0.13986702199179665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13.197705654468887</v>
      </c>
      <c r="F42" s="24">
        <v>0</v>
      </c>
      <c r="G42" s="50">
        <v>0</v>
      </c>
      <c r="H42" s="24">
        <v>0.13986702199179665</v>
      </c>
      <c r="I42" s="18"/>
      <c r="J42" s="19">
        <v>294.5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0.13986702199179665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13.197705654468887</v>
      </c>
      <c r="F43" s="24">
        <v>0</v>
      </c>
      <c r="G43" s="50">
        <v>0</v>
      </c>
      <c r="H43" s="24">
        <v>0.13986702199179665</v>
      </c>
      <c r="I43" s="18"/>
      <c r="J43" s="19">
        <v>198.94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0.13986702199179665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13.197705654468887</v>
      </c>
      <c r="F44" s="24">
        <v>0</v>
      </c>
      <c r="G44" s="50">
        <v>0</v>
      </c>
      <c r="H44" s="24">
        <v>0.13986702199179665</v>
      </c>
      <c r="I44" s="18"/>
      <c r="J44" s="19">
        <v>181.78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0.13986702199179665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13.197705654468887</v>
      </c>
      <c r="F45" s="24">
        <v>0</v>
      </c>
      <c r="G45" s="50">
        <v>0</v>
      </c>
      <c r="H45" s="24">
        <v>0.13986702199179665</v>
      </c>
      <c r="I45" s="18"/>
      <c r="J45" s="19">
        <v>173.17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0.13986702199179665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13.197705654468887</v>
      </c>
      <c r="F46" s="24">
        <v>0</v>
      </c>
      <c r="G46" s="50">
        <v>0</v>
      </c>
      <c r="H46" s="24">
        <v>0.13986702199179665</v>
      </c>
      <c r="I46" s="18"/>
      <c r="J46" s="19">
        <v>139.72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0.13986702199179665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13.201995654468888</v>
      </c>
      <c r="F47" s="24">
        <v>0</v>
      </c>
      <c r="G47" s="50">
        <v>4.2900000000000004E-3</v>
      </c>
      <c r="H47" s="24">
        <v>0.13991248667634518</v>
      </c>
      <c r="I47" s="18"/>
      <c r="J47" s="19">
        <v>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4.2900000000000004E-3</v>
      </c>
      <c r="T47" s="27">
        <f t="shared" si="1"/>
        <v>0.13991248667634518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13.200475027648888</v>
      </c>
      <c r="F48" s="24">
        <v>-1.7540789402347883E-5</v>
      </c>
      <c r="G48" s="50">
        <v>-1.5206268199999999E-3</v>
      </c>
      <c r="H48" s="24">
        <v>0.14065840892764059</v>
      </c>
      <c r="I48" s="18"/>
      <c r="J48" s="19">
        <v>218.6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-1.5206268199999999E-3</v>
      </c>
      <c r="T48" s="27">
        <f t="shared" si="1"/>
        <v>0.14065840892764059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13.36427743248889</v>
      </c>
      <c r="F49" s="24">
        <v>1.852384586034311E-3</v>
      </c>
      <c r="G49" s="50">
        <v>0.16380240484</v>
      </c>
      <c r="H49" s="24">
        <v>0.14291968271183217</v>
      </c>
      <c r="I49" s="18"/>
      <c r="J49" s="19">
        <v>224.33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0.16380240484</v>
      </c>
      <c r="T49" s="27">
        <f t="shared" si="1"/>
        <v>0.14291968271183217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13.96768582462</v>
      </c>
      <c r="F50" s="24">
        <v>8.1536716298483344E-3</v>
      </c>
      <c r="G50" s="50">
        <v>0.60340839213111108</v>
      </c>
      <c r="H50" s="24">
        <v>0.15122814504841464</v>
      </c>
      <c r="I50" s="18"/>
      <c r="J50" s="19">
        <v>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0.60340839213111108</v>
      </c>
      <c r="T50" s="27">
        <f t="shared" si="1"/>
        <v>0.15122814504841464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14.081001431884443</v>
      </c>
      <c r="F51" s="24">
        <v>1.1656017633284552E-3</v>
      </c>
      <c r="G51" s="50">
        <v>0.11331560726444445</v>
      </c>
      <c r="H51" s="24">
        <v>0.15201112353324497</v>
      </c>
      <c r="I51" s="18"/>
      <c r="J51" s="19">
        <v>253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0.11331560726444445</v>
      </c>
      <c r="T51" s="27">
        <f t="shared" si="1"/>
        <v>0.15201112353324497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13.872503768268889</v>
      </c>
      <c r="F52" s="24">
        <v>-2.8327255284492461E-3</v>
      </c>
      <c r="G52" s="50">
        <v>-0.20849766361555555</v>
      </c>
      <c r="H52" s="24">
        <v>0.15139712075630438</v>
      </c>
      <c r="I52" s="18"/>
      <c r="J52" s="19">
        <v>224.22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-0.20849766361555555</v>
      </c>
      <c r="T52" s="27">
        <f t="shared" si="1"/>
        <v>0.15139712075630438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14.081811441477777</v>
      </c>
      <c r="F53" s="24">
        <v>2.4466207737594511E-3</v>
      </c>
      <c r="G53" s="50">
        <v>0.20930767320888891</v>
      </c>
      <c r="H53" s="24">
        <v>0.15419297564130052</v>
      </c>
      <c r="I53" s="18"/>
      <c r="J53" s="19">
        <v>220.92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0.20930767320888891</v>
      </c>
      <c r="T53" s="27">
        <f t="shared" si="1"/>
        <v>0.15419297564130052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14.044031222204444</v>
      </c>
      <c r="F54" s="24">
        <v>-4.2070857774303445E-4</v>
      </c>
      <c r="G54" s="50">
        <v>-3.7780219273333339E-2</v>
      </c>
      <c r="H54" s="24">
        <v>0.1539016263612783</v>
      </c>
      <c r="I54" s="18"/>
      <c r="J54" s="19">
        <v>259.37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-3.7780219273333339E-2</v>
      </c>
      <c r="T54" s="27">
        <f t="shared" si="1"/>
        <v>0.1539016263612783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14.742170679668888</v>
      </c>
      <c r="F55" s="24">
        <v>3.6000691893286205E-3</v>
      </c>
      <c r="G55" s="50">
        <v>0.6981394574644445</v>
      </c>
      <c r="H55" s="24">
        <v>0.15369212239719693</v>
      </c>
      <c r="I55" s="18"/>
      <c r="J55" s="19">
        <v>91.47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0.6981394574644445</v>
      </c>
      <c r="T55" s="27">
        <f t="shared" si="1"/>
        <v>0.15369212239719693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14.923983023266665</v>
      </c>
      <c r="F56" s="24">
        <v>3.1070800659274509E-3</v>
      </c>
      <c r="G56" s="50">
        <v>0.18181234359777779</v>
      </c>
      <c r="H56" s="24">
        <v>0.15827100119589207</v>
      </c>
      <c r="I56" s="18"/>
      <c r="J56" s="19">
        <v>46.88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0.18181234359777779</v>
      </c>
      <c r="T56" s="27">
        <f t="shared" si="1"/>
        <v>0.15827100119589207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15.175383959157777</v>
      </c>
      <c r="F57" s="24">
        <v>8.6201568722508526E-4</v>
      </c>
      <c r="G57" s="50">
        <v>0.25140093589111112</v>
      </c>
      <c r="H57" s="24">
        <v>0.14802834834689602</v>
      </c>
      <c r="I57" s="18"/>
      <c r="J57" s="19">
        <v>219.46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0.25140093589111112</v>
      </c>
      <c r="T57" s="27">
        <f t="shared" si="1"/>
        <v>0.14802834834689602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15.99401551107111</v>
      </c>
      <c r="F58" s="24">
        <v>6.0895767952872199E-3</v>
      </c>
      <c r="G58" s="50">
        <v>0.81863155191333337</v>
      </c>
      <c r="H58" s="24">
        <v>0.15409482068042912</v>
      </c>
      <c r="I58" s="18"/>
      <c r="J58" s="19">
        <v>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0.81863155191333337</v>
      </c>
      <c r="T58" s="27">
        <f t="shared" si="1"/>
        <v>0.15409482068042912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短差</vt:lpstr>
      <vt:lpstr>合计</vt:lpstr>
      <vt:lpstr>吕志远</vt:lpstr>
      <vt:lpstr>骆加</vt:lpstr>
      <vt:lpstr>雷豪</vt:lpstr>
      <vt:lpstr>徐琪</vt:lpstr>
      <vt:lpstr>王亚运</vt:lpstr>
      <vt:lpstr>傅锋传</vt:lpstr>
      <vt:lpstr>短差!Print_Area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2017-05-23T03:05:25Z</dcterms:modified>
</cp:coreProperties>
</file>