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codeName="ThisWorkbook" defaultThemeVersion="124226"/>
  <bookViews>
    <workbookView xWindow="-30" yWindow="1050" windowWidth="18825" windowHeight="6780" tabRatio="693"/>
  </bookViews>
  <sheets>
    <sheet name="Summary" sheetId="98" r:id="rId1"/>
    <sheet name="Subject" sheetId="96" r:id="rId2"/>
  </sheets>
  <definedNames>
    <definedName name="_xlnm.Print_Area" localSheetId="0">Summary!$A$1:$P$80</definedName>
  </definedNames>
  <calcPr calcId="152511"/>
</workbook>
</file>

<file path=xl/calcChain.xml><?xml version="1.0" encoding="utf-8"?>
<calcChain xmlns="http://schemas.openxmlformats.org/spreadsheetml/2006/main">
  <c r="W35" i="96" l="1"/>
  <c r="W36" i="96"/>
  <c r="W37" i="96"/>
  <c r="W38" i="96"/>
  <c r="W39" i="96"/>
  <c r="W40" i="96"/>
  <c r="W41" i="96"/>
  <c r="W42" i="96"/>
  <c r="W43" i="96"/>
  <c r="W44" i="96"/>
  <c r="W45" i="96"/>
  <c r="W46" i="96"/>
  <c r="W47" i="96"/>
  <c r="W48" i="96"/>
  <c r="W49" i="96"/>
  <c r="W50" i="96"/>
  <c r="W51" i="96"/>
  <c r="W52" i="96"/>
  <c r="W53" i="96"/>
  <c r="W54" i="96"/>
  <c r="W55" i="96"/>
  <c r="W56" i="96"/>
  <c r="W57" i="96"/>
  <c r="W58" i="96"/>
  <c r="W34" i="96"/>
  <c r="Q65" i="96" l="1"/>
  <c r="Q64" i="96"/>
  <c r="Q63" i="96"/>
  <c r="Q62" i="96"/>
  <c r="Q61" i="96"/>
  <c r="Q60" i="96"/>
  <c r="Q59" i="96"/>
  <c r="X58" i="96"/>
  <c r="V58" i="96"/>
  <c r="T58" i="96"/>
  <c r="S58" i="96"/>
  <c r="R58" i="96"/>
  <c r="U58" i="96"/>
  <c r="X57" i="96"/>
  <c r="V57" i="96"/>
  <c r="U57" i="96"/>
  <c r="T57" i="96"/>
  <c r="S57" i="96"/>
  <c r="R57" i="96"/>
  <c r="Q57" i="96"/>
  <c r="X56" i="96"/>
  <c r="V56" i="96"/>
  <c r="U56" i="96"/>
  <c r="T56" i="96"/>
  <c r="S56" i="96"/>
  <c r="R56" i="96"/>
  <c r="Q56" i="96"/>
  <c r="X55" i="96"/>
  <c r="V55" i="96"/>
  <c r="U55" i="96"/>
  <c r="T55" i="96"/>
  <c r="S55" i="96"/>
  <c r="R55" i="96"/>
  <c r="Q55" i="96"/>
  <c r="X54" i="96"/>
  <c r="V54" i="96"/>
  <c r="U54" i="96"/>
  <c r="T54" i="96"/>
  <c r="S54" i="96"/>
  <c r="R54" i="96"/>
  <c r="Q54" i="96"/>
  <c r="X53" i="96"/>
  <c r="V53" i="96"/>
  <c r="U53" i="96"/>
  <c r="T53" i="96"/>
  <c r="S53" i="96"/>
  <c r="R53" i="96"/>
  <c r="Q53" i="96"/>
  <c r="X52" i="96"/>
  <c r="V52" i="96"/>
  <c r="U52" i="96"/>
  <c r="T52" i="96"/>
  <c r="S52" i="96"/>
  <c r="R52" i="96"/>
  <c r="Q52" i="96"/>
  <c r="X51" i="96"/>
  <c r="V51" i="96"/>
  <c r="U51" i="96"/>
  <c r="T51" i="96"/>
  <c r="S51" i="96"/>
  <c r="R51" i="96"/>
  <c r="Q51" i="96"/>
  <c r="X50" i="96"/>
  <c r="V50" i="96"/>
  <c r="U50" i="96"/>
  <c r="T50" i="96"/>
  <c r="S50" i="96"/>
  <c r="R50" i="96"/>
  <c r="Q50" i="96"/>
  <c r="X49" i="96"/>
  <c r="V49" i="96"/>
  <c r="U49" i="96"/>
  <c r="T49" i="96"/>
  <c r="S49" i="96"/>
  <c r="R49" i="96"/>
  <c r="Q49" i="96"/>
  <c r="X48" i="96"/>
  <c r="V48" i="96"/>
  <c r="U48" i="96"/>
  <c r="T48" i="96"/>
  <c r="S48" i="96"/>
  <c r="R48" i="96"/>
  <c r="Q48" i="96"/>
  <c r="X47" i="96"/>
  <c r="V47" i="96"/>
  <c r="U47" i="96"/>
  <c r="T47" i="96"/>
  <c r="S47" i="96"/>
  <c r="R47" i="96"/>
  <c r="Q47" i="96"/>
  <c r="X46" i="96"/>
  <c r="V46" i="96"/>
  <c r="U46" i="96"/>
  <c r="T46" i="96"/>
  <c r="S46" i="96"/>
  <c r="R46" i="96"/>
  <c r="Q46" i="96"/>
  <c r="X45" i="96"/>
  <c r="V45" i="96"/>
  <c r="U45" i="96"/>
  <c r="T45" i="96"/>
  <c r="S45" i="96"/>
  <c r="R45" i="96"/>
  <c r="Q45" i="96"/>
  <c r="X44" i="96"/>
  <c r="V44" i="96"/>
  <c r="U44" i="96"/>
  <c r="T44" i="96"/>
  <c r="S44" i="96"/>
  <c r="R44" i="96"/>
  <c r="Q44" i="96"/>
  <c r="X43" i="96"/>
  <c r="V43" i="96"/>
  <c r="U43" i="96"/>
  <c r="T43" i="96"/>
  <c r="S43" i="96"/>
  <c r="R43" i="96"/>
  <c r="Q43" i="96"/>
  <c r="X42" i="96"/>
  <c r="V42" i="96"/>
  <c r="U42" i="96"/>
  <c r="T42" i="96"/>
  <c r="S42" i="96"/>
  <c r="R42" i="96"/>
  <c r="Q42" i="96"/>
  <c r="X41" i="96"/>
  <c r="V41" i="96"/>
  <c r="U41" i="96"/>
  <c r="T41" i="96"/>
  <c r="S41" i="96"/>
  <c r="R41" i="96"/>
  <c r="Q41" i="96"/>
  <c r="X40" i="96"/>
  <c r="V40" i="96"/>
  <c r="U40" i="96"/>
  <c r="T40" i="96"/>
  <c r="S40" i="96"/>
  <c r="R40" i="96"/>
  <c r="Q40" i="96"/>
  <c r="X39" i="96"/>
  <c r="V39" i="96"/>
  <c r="U39" i="96"/>
  <c r="T39" i="96"/>
  <c r="S39" i="96"/>
  <c r="R39" i="96"/>
  <c r="Q39" i="96"/>
  <c r="X38" i="96"/>
  <c r="V38" i="96"/>
  <c r="U38" i="96"/>
  <c r="T38" i="96"/>
  <c r="S38" i="96"/>
  <c r="R38" i="96"/>
  <c r="Q38" i="96"/>
  <c r="X37" i="96"/>
  <c r="V37" i="96"/>
  <c r="U37" i="96"/>
  <c r="T37" i="96"/>
  <c r="S37" i="96"/>
  <c r="R37" i="96"/>
  <c r="Q37" i="96"/>
  <c r="X36" i="96"/>
  <c r="V36" i="96"/>
  <c r="U36" i="96"/>
  <c r="T36" i="96"/>
  <c r="S36" i="96"/>
  <c r="R36" i="96"/>
  <c r="Q36" i="96"/>
  <c r="X35" i="96"/>
  <c r="V35" i="96"/>
  <c r="U35" i="96"/>
  <c r="T35" i="96"/>
  <c r="S35" i="96"/>
  <c r="R35" i="96"/>
  <c r="Q35" i="96"/>
  <c r="X34" i="96"/>
  <c r="V34" i="96"/>
  <c r="U34" i="96"/>
  <c r="T34" i="96"/>
  <c r="S34" i="96"/>
  <c r="R34" i="96"/>
  <c r="Q34" i="96"/>
  <c r="AA33" i="96"/>
  <c r="X33" i="96"/>
  <c r="V33" i="96"/>
  <c r="S33" i="96"/>
  <c r="R33" i="96"/>
  <c r="Q58" i="96" l="1"/>
</calcChain>
</file>

<file path=xl/sharedStrings.xml><?xml version="1.0" encoding="utf-8"?>
<sst xmlns="http://schemas.openxmlformats.org/spreadsheetml/2006/main" count="68" uniqueCount="23">
  <si>
    <t>日期</t>
    <phoneticPr fontId="2" type="noConversion"/>
  </si>
  <si>
    <t>累计收益额(万元）</t>
    <phoneticPr fontId="2" type="noConversion"/>
  </si>
  <si>
    <t>累计收益率</t>
    <phoneticPr fontId="2" type="noConversion"/>
  </si>
  <si>
    <t>持仓市值</t>
    <phoneticPr fontId="2" type="noConversion"/>
  </si>
  <si>
    <t>投入资金线</t>
    <phoneticPr fontId="2" type="noConversion"/>
  </si>
  <si>
    <t>资金可用额度</t>
    <phoneticPr fontId="2" type="noConversion"/>
  </si>
  <si>
    <t>日收益额（万元）</t>
    <phoneticPr fontId="2" type="noConversion"/>
  </si>
  <si>
    <t>序号</t>
    <phoneticPr fontId="2" type="noConversion"/>
  </si>
  <si>
    <t>当日净资产</t>
    <phoneticPr fontId="2" type="noConversion"/>
  </si>
  <si>
    <t>投入资金(万元）</t>
    <phoneticPr fontId="2" type="noConversion"/>
  </si>
  <si>
    <t>当日收益率</t>
    <phoneticPr fontId="2" type="noConversion"/>
  </si>
  <si>
    <t>累计收益率</t>
    <phoneticPr fontId="2" type="noConversion"/>
  </si>
  <si>
    <t>周累计</t>
    <phoneticPr fontId="2" type="noConversion"/>
  </si>
  <si>
    <t>持仓仓位</t>
    <phoneticPr fontId="2" type="noConversion"/>
  </si>
  <si>
    <t>日内分控线</t>
    <phoneticPr fontId="2" type="noConversion"/>
  </si>
  <si>
    <t>二级总仓风控线</t>
    <phoneticPr fontId="2" type="noConversion"/>
  </si>
  <si>
    <t>极限总仓风控线</t>
    <phoneticPr fontId="2" type="noConversion"/>
  </si>
  <si>
    <t>周一</t>
    <phoneticPr fontId="2" type="noConversion"/>
  </si>
  <si>
    <t>基准</t>
    <phoneticPr fontId="2" type="noConversion"/>
  </si>
  <si>
    <t>波段收益明细</t>
    <phoneticPr fontId="2" type="noConversion"/>
  </si>
  <si>
    <t>目标收益明细</t>
    <phoneticPr fontId="2" type="noConversion"/>
  </si>
  <si>
    <t>短差收益明细</t>
    <phoneticPr fontId="2" type="noConversion"/>
  </si>
  <si>
    <t>累计收益额(万元）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</si>
</sst>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 * #,##0.00_ ;_ * \-#,##0.00_ ;_ * &quot;-&quot;??_ ;_ @_ "/>
    <numFmt numFmtId="176" formatCode="0_);[Red]\(0\)"/>
    <numFmt numFmtId="177" formatCode="_ * #,##0_ ;_ * \-#,##0_ ;_ * &quot;-&quot;??_ ;_ @_ "/>
    <numFmt numFmtId="178" formatCode="_ * #,##0.0_ ;_ * \-#,##0.0_ ;_ * &quot;-&quot;??_ ;_ @_ "/>
    <numFmt numFmtId="179" formatCode="0.0%"/>
    <numFmt numFmtId="180" formatCode="yy\/mm\/dd"/>
  </numFmts>
  <fonts count="14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color theme="1"/>
      <name val="宋体"/>
      <family val="2"/>
      <scheme val="minor"/>
    </font>
    <font>
      <sz val="10"/>
      <color theme="0"/>
      <name val="宋体"/>
      <family val="2"/>
      <scheme val="minor"/>
    </font>
    <font>
      <sz val="10"/>
      <color theme="1"/>
      <name val="宋体"/>
      <family val="3"/>
      <charset val="134"/>
      <scheme val="minor"/>
    </font>
    <font>
      <sz val="10"/>
      <color theme="3" tint="0.59999389629810485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4"/>
      <color theme="1"/>
      <name val="宋体"/>
      <family val="2"/>
      <scheme val="minor"/>
    </font>
    <font>
      <sz val="14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0" fontId="4" fillId="0" borderId="0"/>
    <xf numFmtId="0" fontId="5" fillId="0" borderId="0"/>
    <xf numFmtId="0" fontId="1" fillId="0" borderId="0">
      <alignment vertical="center"/>
    </xf>
    <xf numFmtId="0" fontId="3" fillId="0" borderId="0"/>
    <xf numFmtId="43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</cellStyleXfs>
  <cellXfs count="64">
    <xf numFmtId="0" fontId="0" fillId="0" borderId="0" xfId="0"/>
    <xf numFmtId="180" fontId="6" fillId="0" borderId="0" xfId="4" applyNumberFormat="1" applyFont="1" applyFill="1" applyAlignment="1">
      <alignment horizontal="center" vertical="center"/>
    </xf>
    <xf numFmtId="1" fontId="6" fillId="0" borderId="0" xfId="4" applyNumberFormat="1" applyFont="1" applyFill="1" applyAlignment="1">
      <alignment horizontal="center" vertical="center"/>
    </xf>
    <xf numFmtId="2" fontId="6" fillId="0" borderId="0" xfId="4" applyNumberFormat="1" applyFont="1" applyFill="1"/>
    <xf numFmtId="2" fontId="6" fillId="0" borderId="0" xfId="4" applyNumberFormat="1" applyFont="1" applyFill="1" applyAlignment="1">
      <alignment horizontal="center"/>
    </xf>
    <xf numFmtId="0" fontId="6" fillId="0" borderId="0" xfId="4" applyFont="1" applyFill="1"/>
    <xf numFmtId="177" fontId="6" fillId="0" borderId="0" xfId="5" applyNumberFormat="1" applyFont="1" applyFill="1" applyAlignment="1">
      <alignment horizontal="right"/>
    </xf>
    <xf numFmtId="9" fontId="6" fillId="0" borderId="0" xfId="6" applyFont="1" applyFill="1" applyAlignment="1"/>
    <xf numFmtId="179" fontId="6" fillId="0" borderId="0" xfId="6" applyNumberFormat="1" applyFont="1" applyFill="1" applyAlignment="1"/>
    <xf numFmtId="0" fontId="6" fillId="0" borderId="0" xfId="4" applyFont="1" applyFill="1" applyAlignment="1">
      <alignment horizontal="center" vertical="center"/>
    </xf>
    <xf numFmtId="0" fontId="3" fillId="0" borderId="0" xfId="4" applyFill="1"/>
    <xf numFmtId="180" fontId="7" fillId="0" borderId="0" xfId="4" applyNumberFormat="1" applyFont="1" applyFill="1" applyAlignment="1">
      <alignment horizontal="center" vertical="center"/>
    </xf>
    <xf numFmtId="1" fontId="7" fillId="0" borderId="0" xfId="4" applyNumberFormat="1" applyFont="1" applyFill="1" applyAlignment="1">
      <alignment horizontal="center" vertical="center"/>
    </xf>
    <xf numFmtId="2" fontId="7" fillId="0" borderId="0" xfId="4" applyNumberFormat="1" applyFont="1" applyFill="1" applyAlignment="1">
      <alignment horizontal="center" vertical="center"/>
    </xf>
    <xf numFmtId="0" fontId="7" fillId="0" borderId="0" xfId="4" applyFont="1" applyFill="1" applyAlignment="1">
      <alignment horizontal="center" vertical="center"/>
    </xf>
    <xf numFmtId="0" fontId="7" fillId="0" borderId="0" xfId="4" applyFont="1" applyFill="1"/>
    <xf numFmtId="179" fontId="7" fillId="0" borderId="0" xfId="6" applyNumberFormat="1" applyFont="1" applyFill="1" applyAlignment="1">
      <alignment horizontal="center" vertical="center"/>
    </xf>
    <xf numFmtId="176" fontId="6" fillId="0" borderId="0" xfId="4" applyNumberFormat="1" applyFont="1" applyFill="1" applyAlignment="1">
      <alignment horizontal="center" vertical="center"/>
    </xf>
    <xf numFmtId="0" fontId="6" fillId="0" borderId="0" xfId="4" applyFont="1" applyFill="1" applyAlignment="1">
      <alignment horizontal="center" vertical="center" wrapText="1"/>
    </xf>
    <xf numFmtId="0" fontId="6" fillId="0" borderId="1" xfId="4" applyFont="1" applyFill="1" applyBorder="1" applyAlignment="1">
      <alignment horizontal="center" vertical="center" wrapText="1"/>
    </xf>
    <xf numFmtId="180" fontId="6" fillId="0" borderId="1" xfId="4" applyNumberFormat="1" applyFont="1" applyFill="1" applyBorder="1" applyAlignment="1">
      <alignment horizontal="center" vertical="center" wrapText="1"/>
    </xf>
    <xf numFmtId="1" fontId="6" fillId="0" borderId="1" xfId="4" applyNumberFormat="1" applyFont="1" applyFill="1" applyBorder="1" applyAlignment="1">
      <alignment horizontal="center" vertical="center" wrapText="1"/>
    </xf>
    <xf numFmtId="2" fontId="6" fillId="0" borderId="1" xfId="4" applyNumberFormat="1" applyFont="1" applyFill="1" applyBorder="1" applyAlignment="1">
      <alignment horizontal="center" vertical="center" wrapText="1"/>
    </xf>
    <xf numFmtId="2" fontId="6" fillId="0" borderId="1" xfId="5" applyNumberFormat="1" applyFont="1" applyFill="1" applyBorder="1" applyAlignment="1">
      <alignment horizontal="center" vertical="center" wrapText="1"/>
    </xf>
    <xf numFmtId="177" fontId="6" fillId="0" borderId="1" xfId="5" applyNumberFormat="1" applyFont="1" applyFill="1" applyBorder="1" applyAlignment="1">
      <alignment horizontal="center" vertical="center" wrapText="1"/>
    </xf>
    <xf numFmtId="9" fontId="6" fillId="0" borderId="1" xfId="6" applyFont="1" applyFill="1" applyBorder="1" applyAlignment="1">
      <alignment horizontal="center" vertical="center" wrapText="1"/>
    </xf>
    <xf numFmtId="179" fontId="6" fillId="0" borderId="1" xfId="6" applyNumberFormat="1" applyFont="1" applyFill="1" applyBorder="1" applyAlignment="1">
      <alignment horizontal="center" vertical="center" wrapText="1"/>
    </xf>
    <xf numFmtId="176" fontId="6" fillId="0" borderId="1" xfId="4" applyNumberFormat="1" applyFont="1" applyFill="1" applyBorder="1" applyAlignment="1">
      <alignment horizontal="center" vertical="center" wrapText="1"/>
    </xf>
    <xf numFmtId="43" fontId="6" fillId="0" borderId="1" xfId="5" applyFont="1" applyFill="1" applyBorder="1" applyAlignment="1">
      <alignment horizontal="center" vertical="center" wrapText="1"/>
    </xf>
    <xf numFmtId="176" fontId="8" fillId="0" borderId="1" xfId="4" applyNumberFormat="1" applyFont="1" applyFill="1" applyBorder="1" applyAlignment="1">
      <alignment horizontal="center" vertical="center"/>
    </xf>
    <xf numFmtId="180" fontId="8" fillId="2" borderId="1" xfId="4" applyNumberFormat="1" applyFont="1" applyFill="1" applyBorder="1" applyAlignment="1">
      <alignment horizontal="center" vertical="center"/>
    </xf>
    <xf numFmtId="2" fontId="8" fillId="2" borderId="1" xfId="4" applyNumberFormat="1" applyFont="1" applyFill="1" applyBorder="1" applyAlignment="1">
      <alignment horizontal="center"/>
    </xf>
    <xf numFmtId="10" fontId="9" fillId="2" borderId="1" xfId="4" applyNumberFormat="1" applyFont="1" applyFill="1" applyBorder="1" applyAlignment="1">
      <alignment horizontal="center"/>
    </xf>
    <xf numFmtId="2" fontId="8" fillId="0" borderId="1" xfId="4" applyNumberFormat="1" applyFont="1" applyFill="1" applyBorder="1" applyAlignment="1">
      <alignment horizontal="center"/>
    </xf>
    <xf numFmtId="177" fontId="10" fillId="0" borderId="1" xfId="5" applyNumberFormat="1" applyFont="1" applyFill="1" applyBorder="1" applyAlignment="1">
      <alignment horizontal="center"/>
    </xf>
    <xf numFmtId="9" fontId="6" fillId="0" borderId="1" xfId="6" applyFont="1" applyFill="1" applyBorder="1" applyAlignment="1">
      <alignment horizontal="center"/>
    </xf>
    <xf numFmtId="10" fontId="6" fillId="0" borderId="1" xfId="4" applyNumberFormat="1" applyFont="1" applyFill="1" applyBorder="1" applyAlignment="1">
      <alignment horizontal="center"/>
    </xf>
    <xf numFmtId="179" fontId="6" fillId="0" borderId="1" xfId="6" applyNumberFormat="1" applyFont="1" applyFill="1" applyBorder="1" applyAlignment="1">
      <alignment horizontal="center"/>
    </xf>
    <xf numFmtId="9" fontId="6" fillId="0" borderId="1" xfId="4" applyNumberFormat="1" applyFont="1" applyFill="1" applyBorder="1" applyAlignment="1">
      <alignment horizontal="center"/>
    </xf>
    <xf numFmtId="178" fontId="8" fillId="0" borderId="1" xfId="5" applyNumberFormat="1" applyFont="1" applyFill="1" applyBorder="1" applyAlignment="1">
      <alignment horizontal="center" vertical="center"/>
    </xf>
    <xf numFmtId="10" fontId="8" fillId="0" borderId="1" xfId="6" applyNumberFormat="1" applyFont="1" applyFill="1" applyBorder="1" applyAlignment="1">
      <alignment horizontal="center" vertical="center"/>
    </xf>
    <xf numFmtId="178" fontId="6" fillId="0" borderId="1" xfId="5" applyNumberFormat="1" applyFont="1" applyFill="1" applyBorder="1" applyAlignment="1">
      <alignment horizontal="center" vertical="center"/>
    </xf>
    <xf numFmtId="0" fontId="6" fillId="0" borderId="1" xfId="4" applyFont="1" applyFill="1" applyBorder="1" applyAlignment="1">
      <alignment horizontal="center" vertical="center"/>
    </xf>
    <xf numFmtId="177" fontId="6" fillId="0" borderId="1" xfId="4" applyNumberFormat="1" applyFont="1" applyFill="1" applyBorder="1" applyAlignment="1">
      <alignment horizontal="center" vertical="center"/>
    </xf>
    <xf numFmtId="9" fontId="6" fillId="0" borderId="1" xfId="4" applyNumberFormat="1" applyFont="1" applyFill="1" applyBorder="1" applyAlignment="1">
      <alignment horizontal="center" vertical="center"/>
    </xf>
    <xf numFmtId="176" fontId="10" fillId="0" borderId="1" xfId="4" applyNumberFormat="1" applyFont="1" applyFill="1" applyBorder="1" applyAlignment="1">
      <alignment horizontal="center" vertical="center"/>
    </xf>
    <xf numFmtId="9" fontId="10" fillId="0" borderId="1" xfId="6" applyFont="1" applyFill="1" applyBorder="1" applyAlignment="1">
      <alignment horizontal="center"/>
    </xf>
    <xf numFmtId="10" fontId="10" fillId="0" borderId="1" xfId="4" applyNumberFormat="1" applyFont="1" applyFill="1" applyBorder="1" applyAlignment="1">
      <alignment horizontal="center"/>
    </xf>
    <xf numFmtId="179" fontId="10" fillId="0" borderId="1" xfId="6" applyNumberFormat="1" applyFont="1" applyFill="1" applyBorder="1" applyAlignment="1">
      <alignment horizontal="center"/>
    </xf>
    <xf numFmtId="9" fontId="10" fillId="0" borderId="1" xfId="4" applyNumberFormat="1" applyFont="1" applyFill="1" applyBorder="1" applyAlignment="1">
      <alignment horizontal="center"/>
    </xf>
    <xf numFmtId="0" fontId="10" fillId="0" borderId="0" xfId="4" applyFont="1" applyFill="1"/>
    <xf numFmtId="178" fontId="10" fillId="0" borderId="1" xfId="5" applyNumberFormat="1" applyFont="1" applyFill="1" applyBorder="1" applyAlignment="1">
      <alignment horizontal="center" vertical="center"/>
    </xf>
    <xf numFmtId="10" fontId="10" fillId="0" borderId="1" xfId="6" applyNumberFormat="1" applyFont="1" applyFill="1" applyBorder="1" applyAlignment="1">
      <alignment horizontal="center" vertical="center"/>
    </xf>
    <xf numFmtId="177" fontId="10" fillId="0" borderId="1" xfId="4" applyNumberFormat="1" applyFont="1" applyFill="1" applyBorder="1" applyAlignment="1">
      <alignment horizontal="center" vertical="center"/>
    </xf>
    <xf numFmtId="9" fontId="10" fillId="0" borderId="1" xfId="4" applyNumberFormat="1" applyFont="1" applyFill="1" applyBorder="1" applyAlignment="1">
      <alignment horizontal="center" vertical="center"/>
    </xf>
    <xf numFmtId="176" fontId="8" fillId="0" borderId="0" xfId="4" applyNumberFormat="1" applyFont="1" applyFill="1" applyAlignment="1">
      <alignment horizontal="center" vertical="center"/>
    </xf>
    <xf numFmtId="1" fontId="8" fillId="0" borderId="0" xfId="4" applyNumberFormat="1" applyFont="1" applyFill="1" applyAlignment="1">
      <alignment horizontal="center" vertical="center"/>
    </xf>
    <xf numFmtId="1" fontId="6" fillId="0" borderId="0" xfId="4" applyNumberFormat="1" applyFont="1" applyFill="1"/>
    <xf numFmtId="177" fontId="6" fillId="0" borderId="0" xfId="5" applyNumberFormat="1" applyFont="1" applyFill="1" applyAlignment="1"/>
    <xf numFmtId="0" fontId="13" fillId="0" borderId="0" xfId="0" applyFont="1" applyAlignment="1">
      <alignment horizontal="center" vertical="center"/>
    </xf>
    <xf numFmtId="0" fontId="13" fillId="0" borderId="0" xfId="0" applyFont="1"/>
    <xf numFmtId="0" fontId="0" fillId="0" borderId="0" xfId="0" applyAlignment="1">
      <alignment horizontal="center" vertical="center"/>
    </xf>
    <xf numFmtId="0" fontId="11" fillId="0" borderId="2" xfId="4" applyFont="1" applyFill="1" applyBorder="1" applyAlignment="1">
      <alignment horizontal="center" vertical="center"/>
    </xf>
    <xf numFmtId="0" fontId="12" fillId="0" borderId="2" xfId="4" applyFont="1" applyFill="1" applyBorder="1" applyAlignment="1">
      <alignment horizontal="center" vertical="center"/>
    </xf>
  </cellXfs>
  <cellStyles count="7">
    <cellStyle name="百分比 3" xfId="6"/>
    <cellStyle name="常规" xfId="0" builtinId="0"/>
    <cellStyle name="常规 2" xfId="1"/>
    <cellStyle name="常规 3" xfId="2"/>
    <cellStyle name="常规 4" xfId="3"/>
    <cellStyle name="常规 4 2" xfId="4"/>
    <cellStyle name="千位分隔 3" xfId="5"/>
  </cellStyles>
  <dxfs count="0"/>
  <tableStyles count="0" defaultTableStyle="TableStyleMedium2" defaultPivotStyle="PivotStyleMedium9"/>
  <colors>
    <mruColors>
      <color rgb="FFF6929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i="0" u="none" strike="noStrike" baseline="0">
                <a:effectLst/>
              </a:rPr>
              <a:t>{0}</a:t>
            </a:r>
            <a:r>
              <a:rPr lang="zh-CN" altLang="zh-CN" sz="1800" b="1" i="0" baseline="0">
                <a:effectLst/>
              </a:rPr>
              <a:t>收益合计表（近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1071571753856501"/>
          <c:y val="6.5366788887092922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8749620189427804E-2"/>
          <c:y val="0.15806401313449492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Subject!$V$33</c:f>
              <c:strCache>
                <c:ptCount val="1"/>
                <c:pt idx="0">
                  <c:v>持仓市值(单位:10万元)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0.13676005483027975"/>
                  <c:y val="0.6038847843689845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Subject!$B$34:$B$65</c:f>
              <c:numCache>
                <c:formatCode>yy\/mm\/dd</c:formatCode>
                <c:ptCount val="32"/>
              </c:numCache>
            </c:numRef>
          </c:cat>
          <c:val>
            <c:numRef>
              <c:f>Subject!$V$34:$V$65</c:f>
              <c:numCache>
                <c:formatCode>_ * #,##0.0_ ;_ * \-#,##0.0_ ;_ * "-"??_ ;_ @_ 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3"/>
          <c:tx>
            <c:strRef>
              <c:f>Subject!$Q$33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  <a:ln>
              <a:solidFill>
                <a:schemeClr val="tx2">
                  <a:lumMod val="40000"/>
                  <a:lumOff val="60000"/>
                </a:schemeClr>
              </a:solidFill>
            </a:ln>
          </c:spPr>
          <c:invertIfNegative val="0"/>
          <c:dPt>
            <c:idx val="2"/>
            <c:invertIfNegative val="0"/>
            <c:bubble3D val="0"/>
          </c:dPt>
          <c:cat>
            <c:numRef>
              <c:f>Subject!$B$34:$B$65</c:f>
              <c:numCache>
                <c:formatCode>yy\/mm\/dd</c:formatCode>
                <c:ptCount val="32"/>
              </c:numCache>
            </c:numRef>
          </c:cat>
          <c:val>
            <c:numRef>
              <c:f>Subject!$Q$34:$Q$65</c:f>
              <c:numCache>
                <c:formatCode>0_);[Red]\(0\)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77"/>
        <c:overlap val="100"/>
        <c:axId val="1552552816"/>
        <c:axId val="1552550096"/>
      </c:barChart>
      <c:lineChart>
        <c:grouping val="standard"/>
        <c:varyColors val="0"/>
        <c:ser>
          <c:idx val="0"/>
          <c:order val="0"/>
          <c:tx>
            <c:strRef>
              <c:f>Subject!$S$33</c:f>
              <c:strCache>
                <c:ptCount val="1"/>
                <c:pt idx="0">
                  <c:v>投入资产(单位:10万元)</c:v>
                </c:pt>
              </c:strCache>
            </c:strRef>
          </c:tx>
          <c:spPr>
            <a:ln w="15875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4"/>
              <c:layout>
                <c:manualLayout>
                  <c:x val="-2.917764928693159E-3"/>
                  <c:y val="-1.5022787754858977E-2"/>
                </c:manualLayout>
              </c:layout>
              <c:spPr/>
              <c:txPr>
                <a:bodyPr/>
                <a:lstStyle/>
                <a:p>
                  <a:pPr>
                    <a:defRPr sz="90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9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Subject!$B$34:$B$65</c:f>
              <c:numCache>
                <c:formatCode>yy\/mm\/dd</c:formatCode>
                <c:ptCount val="32"/>
              </c:numCache>
            </c:numRef>
          </c:cat>
          <c:val>
            <c:numRef>
              <c:f>Subject!$S$34:$S$65</c:f>
              <c:numCache>
                <c:formatCode>_ * #,##0.0_ ;_ * \-#,##0.0_ ;_ * "-"??_ ;_ @_ 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Subject!$J$33</c:f>
              <c:strCache>
                <c:ptCount val="1"/>
                <c:pt idx="0">
                  <c:v>周累计</c:v>
                </c:pt>
              </c:strCache>
            </c:strRef>
          </c:tx>
          <c:spPr>
            <a:ln>
              <a:solidFill>
                <a:schemeClr val="accent2">
                  <a:lumMod val="75000"/>
                </a:schemeClr>
              </a:solidFill>
            </a:ln>
          </c:spPr>
          <c:marker>
            <c:symbol val="diamond"/>
            <c:size val="7"/>
            <c:spPr>
              <a:ln w="28575">
                <a:solidFill>
                  <a:schemeClr val="accent2">
                    <a:lumMod val="75000"/>
                  </a:schemeClr>
                </a:solidFill>
              </a:ln>
            </c:spPr>
          </c:marker>
          <c:cat>
            <c:numRef>
              <c:f>Subject!$B$34:$B$65</c:f>
              <c:numCache>
                <c:formatCode>yy\/mm\/dd</c:formatCode>
                <c:ptCount val="32"/>
              </c:numCache>
            </c:numRef>
          </c:cat>
          <c:val>
            <c:numRef>
              <c:f>Subject!$J$34:$J$65</c:f>
              <c:numCache>
                <c:formatCode>0.00</c:formatCode>
                <c:ptCount val="32"/>
              </c:numCache>
            </c:numRef>
          </c:val>
          <c:smooth val="1"/>
        </c:ser>
        <c:ser>
          <c:idx val="7"/>
          <c:order val="6"/>
          <c:tx>
            <c:strRef>
              <c:f>Subject!$G$33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7.3949062556105567E-3"/>
                  <c:y val="1.6231881094258844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Subject!$B$34:$B$65</c:f>
              <c:numCache>
                <c:formatCode>yy\/mm\/dd</c:formatCode>
                <c:ptCount val="32"/>
              </c:numCache>
            </c:numRef>
          </c:cat>
          <c:val>
            <c:numRef>
              <c:f>Subject!$G$34:$G$65</c:f>
              <c:numCache>
                <c:formatCode>0.00</c:formatCode>
                <c:ptCount val="32"/>
              </c:numCache>
            </c:numRef>
          </c:val>
          <c:smooth val="1"/>
        </c:ser>
        <c:ser>
          <c:idx val="11"/>
          <c:order val="8"/>
          <c:tx>
            <c:strRef>
              <c:f>Subject!$E$33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270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9.4293510001653669E-7"/>
                  <c:y val="-9.2457726650289011E-3"/>
                </c:manualLayout>
              </c:layout>
              <c:spPr/>
              <c:txPr>
                <a:bodyPr/>
                <a:lstStyle/>
                <a:p>
                  <a:pPr>
                    <a:defRPr sz="9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Subject!$E$34:$E$65</c:f>
              <c:numCache>
                <c:formatCode>0.00</c:formatCode>
                <c:ptCount val="32"/>
              </c:numCache>
            </c:numRef>
          </c:val>
          <c:smooth val="1"/>
        </c:ser>
        <c:ser>
          <c:idx val="3"/>
          <c:order val="10"/>
          <c:tx>
            <c:strRef>
              <c:f>Subject!$R$33</c:f>
              <c:strCache>
                <c:ptCount val="1"/>
                <c:pt idx="0">
                  <c:v>净资产(单位:10万元)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24"/>
              <c:layout>
                <c:manualLayout>
                  <c:x val="-8.5015940488841653E-3"/>
                  <c:y val="7.3664810803244192E-3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Subject!$R$34:$R$65</c:f>
              <c:numCache>
                <c:formatCode>_ * #,##0.0_ ;_ * \-#,##0.0_ ;_ * "-"??_ ;_ @_ 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2552816"/>
        <c:axId val="1552550096"/>
      </c:lineChart>
      <c:lineChart>
        <c:grouping val="standard"/>
        <c:varyColors val="0"/>
        <c:ser>
          <c:idx val="5"/>
          <c:order val="4"/>
          <c:tx>
            <c:strRef>
              <c:f>Subject!$H$33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-2.9928669339785293E-3"/>
                  <c:y val="0"/>
                </c:manualLayout>
              </c:layout>
              <c:numFmt formatCode="0.00%" sourceLinked="0"/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1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董事长业绩报表!#REF!</c:f>
            </c:multiLvlStrRef>
          </c:cat>
          <c:val>
            <c:numRef>
              <c:f>Subject!$H$34:$H$65</c:f>
              <c:numCache>
                <c:formatCode>0.00%</c:formatCode>
                <c:ptCount val="32"/>
              </c:numCache>
            </c:numRef>
          </c:val>
          <c:smooth val="1"/>
        </c:ser>
        <c:ser>
          <c:idx val="6"/>
          <c:order val="5"/>
          <c:tx>
            <c:strRef>
              <c:f>Subject!$Y$33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董事长业绩报表!#REF!</c:f>
            </c:multiLvlStrRef>
          </c:cat>
          <c:val>
            <c:numRef>
              <c:f>Subject!$Y$34:$Y$65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Subject!$M$33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董事长业绩报表!#REF!</c:f>
            </c:multiLvlStrRef>
          </c:cat>
          <c:val>
            <c:numRef>
              <c:f>Subject!$M$34:$M$65</c:f>
              <c:numCache>
                <c:formatCode>0.00%</c:formatCode>
                <c:ptCount val="32"/>
                <c:pt idx="0">
                  <c:v>-0.05</c:v>
                </c:pt>
                <c:pt idx="1">
                  <c:v>-0.05</c:v>
                </c:pt>
                <c:pt idx="2">
                  <c:v>-0.05</c:v>
                </c:pt>
                <c:pt idx="3">
                  <c:v>-0.05</c:v>
                </c:pt>
                <c:pt idx="4">
                  <c:v>-0.05</c:v>
                </c:pt>
                <c:pt idx="5">
                  <c:v>-0.05</c:v>
                </c:pt>
                <c:pt idx="6">
                  <c:v>-0.05</c:v>
                </c:pt>
                <c:pt idx="7">
                  <c:v>-0.05</c:v>
                </c:pt>
                <c:pt idx="8">
                  <c:v>-0.05</c:v>
                </c:pt>
                <c:pt idx="9">
                  <c:v>-0.05</c:v>
                </c:pt>
                <c:pt idx="10">
                  <c:v>-0.05</c:v>
                </c:pt>
                <c:pt idx="11">
                  <c:v>-0.05</c:v>
                </c:pt>
                <c:pt idx="12">
                  <c:v>-0.05</c:v>
                </c:pt>
                <c:pt idx="13">
                  <c:v>-0.05</c:v>
                </c:pt>
                <c:pt idx="14">
                  <c:v>-0.05</c:v>
                </c:pt>
                <c:pt idx="15">
                  <c:v>-0.05</c:v>
                </c:pt>
                <c:pt idx="16">
                  <c:v>-0.05</c:v>
                </c:pt>
                <c:pt idx="17">
                  <c:v>-0.05</c:v>
                </c:pt>
                <c:pt idx="18">
                  <c:v>-0.05</c:v>
                </c:pt>
                <c:pt idx="19">
                  <c:v>-0.05</c:v>
                </c:pt>
                <c:pt idx="20">
                  <c:v>-0.05</c:v>
                </c:pt>
                <c:pt idx="21">
                  <c:v>-0.05</c:v>
                </c:pt>
                <c:pt idx="22">
                  <c:v>-0.05</c:v>
                </c:pt>
                <c:pt idx="23">
                  <c:v>-0.05</c:v>
                </c:pt>
                <c:pt idx="24">
                  <c:v>-0.05</c:v>
                </c:pt>
                <c:pt idx="25">
                  <c:v>-0.05</c:v>
                </c:pt>
                <c:pt idx="26">
                  <c:v>-0.05</c:v>
                </c:pt>
                <c:pt idx="27">
                  <c:v>-0.05</c:v>
                </c:pt>
                <c:pt idx="28">
                  <c:v>-0.05</c:v>
                </c:pt>
                <c:pt idx="29">
                  <c:v>-0.05</c:v>
                </c:pt>
                <c:pt idx="30">
                  <c:v>-0.05</c:v>
                </c:pt>
                <c:pt idx="31">
                  <c:v>-0.05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Subject!$F$33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2.2856205719046808E-5"/>
                  <c:y val="-2.0494034813363857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董事长业绩报表!#REF!</c:f>
            </c:multiLvlStrRef>
          </c:cat>
          <c:val>
            <c:numRef>
              <c:f>Subject!$F$34:$F$65</c:f>
              <c:numCache>
                <c:formatCode>0.00%</c:formatCode>
                <c:ptCount val="32"/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2539760"/>
        <c:axId val="1552547376"/>
      </c:lineChart>
      <c:catAx>
        <c:axId val="1552552816"/>
        <c:scaling>
          <c:orientation val="minMax"/>
        </c:scaling>
        <c:delete val="0"/>
        <c:axPos val="b"/>
        <c:numFmt formatCode="yy\/mm\/dd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1552550096"/>
        <c:crosses val="autoZero"/>
        <c:auto val="0"/>
        <c:lblAlgn val="ctr"/>
        <c:lblOffset val="100"/>
        <c:noMultiLvlLbl val="0"/>
      </c:catAx>
      <c:valAx>
        <c:axId val="1552550096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1552552816"/>
        <c:crosses val="autoZero"/>
        <c:crossBetween val="between"/>
      </c:valAx>
      <c:valAx>
        <c:axId val="1552547376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1552539760"/>
        <c:crosses val="max"/>
        <c:crossBetween val="between"/>
      </c:valAx>
      <c:catAx>
        <c:axId val="1552539760"/>
        <c:scaling>
          <c:orientation val="minMax"/>
        </c:scaling>
        <c:delete val="1"/>
        <c:axPos val="b"/>
        <c:numFmt formatCode="yy\/mm\/dd" sourceLinked="1"/>
        <c:majorTickMark val="out"/>
        <c:minorTickMark val="none"/>
        <c:tickLblPos val="nextTo"/>
        <c:crossAx val="1552547376"/>
        <c:crosses val="autoZero"/>
        <c:auto val="0"/>
        <c:lblAlgn val="ctr"/>
        <c:lblOffset val="100"/>
        <c:noMultiLvlLbl val="1"/>
      </c:catAx>
    </c:plotArea>
    <c:plotVisOnly val="0"/>
    <c:dispBlanksAs val="span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19050</xdr:rowOff>
    </xdr:from>
    <xdr:to>
      <xdr:col>15</xdr:col>
      <xdr:colOff>0</xdr:colOff>
      <xdr:row>31</xdr:row>
      <xdr:rowOff>190501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0.59308</cdr:x>
      <cdr:y>0.03629</cdr:y>
    </cdr:from>
    <cdr:to>
      <cdr:x>0.87131</cdr:x>
      <cdr:y>0.15101</cdr:y>
    </cdr:to>
    <cdr:pic>
      <cdr:nvPicPr>
        <cdr:cNvPr id="5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039213" y="201603"/>
          <a:ext cx="2364040" cy="637297"/>
        </a:xfrm>
        <a:prstGeom xmlns:a="http://schemas.openxmlformats.org/drawingml/2006/main" prst="rect">
          <a:avLst/>
        </a:prstGeom>
      </cdr:spPr>
    </cdr:pic>
  </cdr:relSizeAnchor>
</c:userShape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3"/>
  <sheetViews>
    <sheetView tabSelected="1" view="pageBreakPreview" zoomScaleNormal="85" zoomScaleSheetLayoutView="100" workbookViewId="0">
      <selection activeCell="S31" sqref="S31"/>
    </sheetView>
  </sheetViews>
  <sheetFormatPr defaultRowHeight="13.5" x14ac:dyDescent="0.15"/>
  <cols>
    <col min="1" max="1" width="1.625" style="61" customWidth="1"/>
  </cols>
  <sheetData>
    <row r="13" spans="1:1" s="60" customFormat="1" x14ac:dyDescent="0.15">
      <c r="A13" s="59"/>
    </row>
  </sheetData>
  <phoneticPr fontId="2" type="noConversion"/>
  <pageMargins left="0.53" right="0.49" top="0.52" bottom="0.48" header="0.3" footer="0.3"/>
  <pageSetup paperSize="9" scale="9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2:AA261"/>
  <sheetViews>
    <sheetView zoomScaleNormal="100" workbookViewId="0">
      <selection activeCell="X22" sqref="X22"/>
    </sheetView>
  </sheetViews>
  <sheetFormatPr defaultColWidth="9" defaultRowHeight="12" outlineLevelCol="1" x14ac:dyDescent="0.15"/>
  <cols>
    <col min="1" max="1" width="4.75" style="5" customWidth="1"/>
    <col min="2" max="2" width="8.25" style="1" customWidth="1"/>
    <col min="3" max="3" width="7.625" style="2" bestFit="1" customWidth="1"/>
    <col min="4" max="4" width="9" style="3" customWidth="1"/>
    <col min="5" max="5" width="9.375" style="3" customWidth="1"/>
    <col min="6" max="6" width="6.75" style="5" customWidth="1"/>
    <col min="7" max="7" width="8.625" style="3" customWidth="1"/>
    <col min="8" max="8" width="8.5" style="5" bestFit="1" customWidth="1"/>
    <col min="9" max="9" width="8" style="5" customWidth="1"/>
    <col min="10" max="10" width="8.875" style="5" customWidth="1"/>
    <col min="11" max="11" width="9.25" style="58" customWidth="1"/>
    <col min="12" max="12" width="7" style="7" customWidth="1"/>
    <col min="13" max="13" width="7.25" style="5" customWidth="1"/>
    <col min="14" max="14" width="7.125" style="8" customWidth="1"/>
    <col min="15" max="15" width="9" style="5"/>
    <col min="16" max="16" width="3.75" style="5" customWidth="1"/>
    <col min="17" max="17" width="7.25" style="9" customWidth="1" outlineLevel="1"/>
    <col min="18" max="18" width="9.375" style="9" bestFit="1" customWidth="1" outlineLevel="1"/>
    <col min="19" max="19" width="9" style="9" customWidth="1" outlineLevel="1"/>
    <col min="20" max="20" width="6.75" style="9" customWidth="1" outlineLevel="1"/>
    <col min="21" max="21" width="9" style="9" customWidth="1" outlineLevel="1"/>
    <col min="22" max="22" width="8.375" style="9" customWidth="1" outlineLevel="1"/>
    <col min="23" max="23" width="6.75" style="9" customWidth="1" outlineLevel="1"/>
    <col min="24" max="24" width="10.375" style="9" customWidth="1" outlineLevel="1"/>
    <col min="25" max="25" width="5.875" style="9" customWidth="1" outlineLevel="1"/>
    <col min="26" max="16384" width="9" style="5"/>
  </cols>
  <sheetData>
    <row r="2" spans="2:25" s="7" customFormat="1" x14ac:dyDescent="0.15">
      <c r="B2" s="1"/>
      <c r="C2" s="2"/>
      <c r="D2" s="3"/>
      <c r="E2" s="4"/>
      <c r="F2" s="5"/>
      <c r="G2" s="3"/>
      <c r="H2" s="5"/>
      <c r="I2" s="5"/>
      <c r="J2" s="5"/>
      <c r="K2" s="6"/>
      <c r="M2" s="5"/>
      <c r="N2" s="8"/>
      <c r="O2" s="5"/>
      <c r="P2" s="5"/>
      <c r="Q2" s="9"/>
      <c r="R2" s="9"/>
      <c r="S2" s="9"/>
      <c r="T2" s="9"/>
      <c r="U2" s="9"/>
      <c r="V2" s="9"/>
      <c r="W2" s="9"/>
      <c r="X2" s="9"/>
      <c r="Y2" s="9"/>
    </row>
    <row r="3" spans="2:25" s="7" customFormat="1" x14ac:dyDescent="0.15">
      <c r="B3" s="1"/>
      <c r="C3" s="2"/>
      <c r="D3" s="3"/>
      <c r="E3" s="4"/>
      <c r="F3" s="5"/>
      <c r="G3" s="3"/>
      <c r="H3" s="5"/>
      <c r="I3" s="5"/>
      <c r="J3" s="5"/>
      <c r="K3" s="6"/>
      <c r="M3" s="5"/>
      <c r="N3" s="8"/>
      <c r="O3" s="5"/>
      <c r="P3" s="5"/>
      <c r="Q3" s="9"/>
      <c r="R3" s="9"/>
      <c r="S3" s="9"/>
      <c r="T3" s="9"/>
      <c r="U3" s="9"/>
      <c r="V3" s="9"/>
      <c r="W3" s="9"/>
      <c r="X3" s="9"/>
      <c r="Y3" s="9"/>
    </row>
    <row r="4" spans="2:25" s="7" customFormat="1" x14ac:dyDescent="0.15">
      <c r="B4" s="1"/>
      <c r="C4" s="2"/>
      <c r="D4" s="3"/>
      <c r="E4" s="4"/>
      <c r="F4" s="5"/>
      <c r="G4" s="3"/>
      <c r="H4" s="5"/>
      <c r="I4" s="5"/>
      <c r="J4" s="5"/>
      <c r="K4" s="6"/>
      <c r="M4" s="5"/>
      <c r="N4" s="8"/>
      <c r="O4" s="5"/>
      <c r="P4" s="5"/>
      <c r="Q4" s="9"/>
      <c r="R4" s="9"/>
      <c r="S4" s="9"/>
      <c r="T4" s="9"/>
      <c r="U4" s="9"/>
      <c r="V4" s="9"/>
      <c r="W4" s="9"/>
      <c r="X4" s="9"/>
      <c r="Y4" s="9"/>
    </row>
    <row r="5" spans="2:25" s="7" customFormat="1" x14ac:dyDescent="0.15">
      <c r="B5" s="1"/>
      <c r="C5" s="2"/>
      <c r="D5" s="3"/>
      <c r="E5" s="4"/>
      <c r="F5" s="5"/>
      <c r="G5" s="3"/>
      <c r="H5" s="5"/>
      <c r="I5" s="5"/>
      <c r="J5" s="5"/>
      <c r="K5" s="6"/>
      <c r="M5" s="5"/>
      <c r="N5" s="8"/>
      <c r="O5" s="5"/>
      <c r="P5" s="5"/>
      <c r="Q5" s="9"/>
      <c r="R5" s="9"/>
      <c r="S5" s="9"/>
      <c r="T5" s="9"/>
      <c r="U5" s="9"/>
      <c r="V5" s="9"/>
      <c r="W5" s="9"/>
      <c r="X5" s="9"/>
      <c r="Y5" s="9"/>
    </row>
    <row r="6" spans="2:25" s="7" customFormat="1" x14ac:dyDescent="0.15">
      <c r="B6" s="1"/>
      <c r="C6" s="2"/>
      <c r="D6" s="3"/>
      <c r="E6" s="4"/>
      <c r="F6" s="5"/>
      <c r="G6" s="3"/>
      <c r="H6" s="5"/>
      <c r="I6" s="5"/>
      <c r="J6" s="5"/>
      <c r="K6" s="6"/>
      <c r="M6" s="5"/>
      <c r="N6" s="8"/>
      <c r="O6" s="5"/>
      <c r="P6" s="5"/>
      <c r="Q6" s="9"/>
      <c r="R6" s="9"/>
      <c r="S6" s="9"/>
      <c r="T6" s="9"/>
      <c r="U6" s="9"/>
      <c r="V6" s="9"/>
      <c r="W6" s="9"/>
      <c r="X6" s="9"/>
      <c r="Y6" s="9"/>
    </row>
    <row r="7" spans="2:25" s="7" customFormat="1" x14ac:dyDescent="0.15">
      <c r="B7" s="1"/>
      <c r="C7" s="2"/>
      <c r="D7" s="3"/>
      <c r="E7" s="4"/>
      <c r="F7" s="5"/>
      <c r="G7" s="3"/>
      <c r="H7" s="5"/>
      <c r="I7" s="5"/>
      <c r="J7" s="5"/>
      <c r="K7" s="6"/>
      <c r="M7" s="5"/>
      <c r="N7" s="8"/>
      <c r="O7" s="5"/>
      <c r="P7" s="5"/>
      <c r="Q7" s="9"/>
      <c r="R7" s="9"/>
      <c r="S7" s="9"/>
      <c r="T7" s="9"/>
      <c r="U7" s="9"/>
      <c r="V7" s="9"/>
      <c r="W7" s="9"/>
      <c r="X7" s="9"/>
      <c r="Y7" s="9"/>
    </row>
    <row r="8" spans="2:25" s="7" customFormat="1" x14ac:dyDescent="0.15">
      <c r="B8" s="1"/>
      <c r="C8" s="2"/>
      <c r="D8" s="3"/>
      <c r="E8" s="4"/>
      <c r="F8" s="5"/>
      <c r="G8" s="3"/>
      <c r="H8" s="5"/>
      <c r="I8" s="5"/>
      <c r="J8" s="5"/>
      <c r="K8" s="6"/>
      <c r="M8" s="5"/>
      <c r="N8" s="8"/>
      <c r="O8" s="5"/>
      <c r="P8" s="5"/>
      <c r="Q8" s="9"/>
      <c r="R8" s="9"/>
      <c r="S8" s="9"/>
      <c r="T8" s="9"/>
      <c r="U8" s="9"/>
      <c r="V8" s="9"/>
      <c r="W8" s="9"/>
      <c r="X8" s="9"/>
      <c r="Y8" s="9"/>
    </row>
    <row r="9" spans="2:25" s="7" customFormat="1" x14ac:dyDescent="0.15">
      <c r="B9" s="1"/>
      <c r="C9" s="2"/>
      <c r="D9" s="3"/>
      <c r="E9" s="4"/>
      <c r="F9" s="5"/>
      <c r="G9" s="3"/>
      <c r="H9" s="5"/>
      <c r="I9" s="5"/>
      <c r="J9" s="5"/>
      <c r="K9" s="6"/>
      <c r="M9" s="5"/>
      <c r="N9" s="8"/>
      <c r="O9" s="5"/>
      <c r="P9" s="5"/>
      <c r="Q9" s="9"/>
      <c r="R9" s="9"/>
      <c r="S9" s="9"/>
      <c r="T9" s="9"/>
      <c r="U9" s="9"/>
      <c r="V9" s="9"/>
      <c r="W9" s="9"/>
      <c r="X9" s="9"/>
      <c r="Y9" s="9"/>
    </row>
    <row r="10" spans="2:25" s="7" customFormat="1" x14ac:dyDescent="0.15">
      <c r="B10" s="1"/>
      <c r="C10" s="2"/>
      <c r="D10" s="3"/>
      <c r="E10" s="4"/>
      <c r="F10" s="5"/>
      <c r="G10" s="3"/>
      <c r="H10" s="5"/>
      <c r="I10" s="5"/>
      <c r="J10" s="5"/>
      <c r="K10" s="6"/>
      <c r="M10" s="5"/>
      <c r="N10" s="8"/>
      <c r="O10" s="5"/>
      <c r="P10" s="5"/>
      <c r="Q10" s="9"/>
      <c r="R10" s="9"/>
      <c r="S10" s="9"/>
      <c r="T10" s="9"/>
      <c r="U10" s="9"/>
      <c r="V10" s="9"/>
      <c r="W10" s="9"/>
      <c r="X10" s="9"/>
      <c r="Y10" s="9"/>
    </row>
    <row r="11" spans="2:25" s="7" customFormat="1" x14ac:dyDescent="0.15">
      <c r="B11" s="1"/>
      <c r="C11" s="2"/>
      <c r="D11" s="3"/>
      <c r="E11" s="4"/>
      <c r="F11" s="5"/>
      <c r="G11" s="3"/>
      <c r="H11" s="5"/>
      <c r="I11" s="5"/>
      <c r="J11" s="5"/>
      <c r="K11" s="6"/>
      <c r="M11" s="5"/>
      <c r="N11" s="8"/>
      <c r="O11" s="5"/>
      <c r="P11" s="5"/>
      <c r="Q11" s="9"/>
      <c r="R11" s="9"/>
      <c r="S11" s="9"/>
      <c r="T11" s="9"/>
      <c r="U11" s="9"/>
      <c r="V11" s="9"/>
      <c r="W11" s="9"/>
      <c r="X11" s="9"/>
      <c r="Y11" s="9"/>
    </row>
    <row r="12" spans="2:25" s="7" customFormat="1" x14ac:dyDescent="0.15">
      <c r="B12" s="1"/>
      <c r="C12" s="2"/>
      <c r="D12" s="3"/>
      <c r="E12" s="4"/>
      <c r="F12" s="5"/>
      <c r="G12" s="3"/>
      <c r="H12" s="5"/>
      <c r="I12" s="5"/>
      <c r="J12" s="5"/>
      <c r="K12" s="6"/>
      <c r="M12" s="5"/>
      <c r="N12" s="8"/>
      <c r="O12" s="5"/>
      <c r="P12" s="5"/>
      <c r="Q12" s="9"/>
      <c r="R12" s="9"/>
      <c r="S12" s="9"/>
      <c r="T12" s="9"/>
      <c r="U12" s="9"/>
      <c r="V12" s="9"/>
      <c r="W12" s="9"/>
      <c r="X12" s="9"/>
      <c r="Y12" s="9"/>
    </row>
    <row r="13" spans="2:25" s="7" customFormat="1" x14ac:dyDescent="0.15">
      <c r="B13" s="1"/>
      <c r="C13" s="2"/>
      <c r="D13" s="3"/>
      <c r="E13" s="4"/>
      <c r="F13" s="5"/>
      <c r="G13" s="3"/>
      <c r="H13" s="5"/>
      <c r="I13" s="5"/>
      <c r="J13" s="5"/>
      <c r="K13" s="6"/>
      <c r="M13" s="5"/>
      <c r="N13" s="8"/>
      <c r="O13" s="5"/>
      <c r="P13" s="5"/>
      <c r="Q13" s="9"/>
      <c r="R13" s="9"/>
      <c r="S13" s="9"/>
      <c r="T13" s="9"/>
      <c r="U13" s="9"/>
      <c r="V13" s="9"/>
      <c r="W13" s="9"/>
      <c r="X13" s="9"/>
      <c r="Y13" s="9"/>
    </row>
    <row r="14" spans="2:25" s="7" customFormat="1" x14ac:dyDescent="0.15">
      <c r="B14" s="1"/>
      <c r="C14" s="2"/>
      <c r="D14" s="3"/>
      <c r="E14" s="4"/>
      <c r="F14" s="5"/>
      <c r="G14" s="3"/>
      <c r="H14" s="5"/>
      <c r="I14" s="5"/>
      <c r="J14" s="5"/>
      <c r="K14" s="6"/>
      <c r="M14" s="5"/>
      <c r="N14" s="8"/>
      <c r="O14" s="5"/>
      <c r="P14" s="5"/>
      <c r="Q14" s="9"/>
      <c r="R14" s="9"/>
      <c r="S14" s="9"/>
      <c r="T14" s="9"/>
      <c r="U14" s="9"/>
      <c r="V14" s="9"/>
      <c r="W14" s="9"/>
      <c r="X14" s="9"/>
      <c r="Y14" s="9"/>
    </row>
    <row r="15" spans="2:25" s="7" customFormat="1" x14ac:dyDescent="0.15">
      <c r="B15" s="1"/>
      <c r="C15" s="2"/>
      <c r="D15" s="3"/>
      <c r="E15" s="4"/>
      <c r="F15" s="5"/>
      <c r="G15" s="3"/>
      <c r="H15" s="5"/>
      <c r="I15" s="5"/>
      <c r="J15" s="5"/>
      <c r="K15" s="6"/>
      <c r="M15" s="5"/>
      <c r="N15" s="8"/>
      <c r="O15" s="5"/>
      <c r="P15" s="5"/>
      <c r="Q15" s="9"/>
      <c r="R15" s="9"/>
      <c r="S15" s="9"/>
      <c r="T15" s="9"/>
      <c r="U15" s="9"/>
      <c r="V15" s="9"/>
      <c r="W15" s="9"/>
      <c r="X15" s="9"/>
      <c r="Y15" s="9"/>
    </row>
    <row r="16" spans="2:25" s="7" customFormat="1" x14ac:dyDescent="0.15">
      <c r="B16" s="1"/>
      <c r="C16" s="2"/>
      <c r="D16" s="3"/>
      <c r="E16" s="4"/>
      <c r="F16" s="5"/>
      <c r="G16" s="3"/>
      <c r="H16" s="5"/>
      <c r="I16" s="5"/>
      <c r="J16" s="5"/>
      <c r="K16" s="6"/>
      <c r="M16" s="5"/>
      <c r="N16" s="8"/>
      <c r="O16" s="5"/>
      <c r="P16" s="5"/>
      <c r="Q16" s="9"/>
      <c r="R16" s="9"/>
      <c r="S16" s="9"/>
      <c r="T16" s="9"/>
      <c r="U16" s="9"/>
      <c r="V16" s="9"/>
      <c r="W16" s="9"/>
      <c r="X16" s="9"/>
      <c r="Y16" s="9"/>
    </row>
    <row r="17" spans="2:25" s="10" customFormat="1" ht="13.5" x14ac:dyDescent="0.15">
      <c r="B17" s="1"/>
      <c r="C17" s="2"/>
      <c r="D17" s="3"/>
      <c r="E17" s="4"/>
      <c r="F17" s="5"/>
      <c r="G17" s="3"/>
      <c r="H17" s="5"/>
      <c r="I17" s="5"/>
      <c r="J17" s="5"/>
      <c r="K17" s="6"/>
      <c r="L17" s="7"/>
      <c r="M17" s="5"/>
      <c r="N17" s="8"/>
      <c r="O17" s="5"/>
      <c r="P17" s="5"/>
      <c r="Q17" s="9"/>
      <c r="R17" s="9"/>
      <c r="S17" s="9"/>
      <c r="T17" s="9"/>
      <c r="U17" s="9"/>
      <c r="V17" s="9"/>
      <c r="W17" s="9"/>
      <c r="X17" s="9"/>
      <c r="Y17" s="9"/>
    </row>
    <row r="18" spans="2:25" s="10" customFormat="1" ht="13.5" x14ac:dyDescent="0.15">
      <c r="B18" s="1"/>
      <c r="C18" s="2"/>
      <c r="D18" s="3"/>
      <c r="E18" s="4"/>
      <c r="F18" s="5"/>
      <c r="G18" s="3"/>
      <c r="H18" s="5"/>
      <c r="I18" s="5"/>
      <c r="J18" s="5"/>
      <c r="K18" s="6"/>
      <c r="L18" s="7"/>
      <c r="M18" s="5"/>
      <c r="N18" s="8"/>
      <c r="O18" s="5"/>
      <c r="P18" s="5"/>
      <c r="Q18" s="9"/>
      <c r="R18" s="9"/>
      <c r="S18" s="9"/>
      <c r="T18" s="9"/>
      <c r="U18" s="9"/>
      <c r="V18" s="9"/>
      <c r="W18" s="9"/>
      <c r="X18" s="9"/>
      <c r="Y18" s="9"/>
    </row>
    <row r="19" spans="2:25" s="10" customFormat="1" ht="13.5" x14ac:dyDescent="0.15">
      <c r="B19" s="1"/>
      <c r="C19" s="2"/>
      <c r="D19" s="3"/>
      <c r="E19" s="4"/>
      <c r="F19" s="5"/>
      <c r="G19" s="3"/>
      <c r="H19" s="5"/>
      <c r="I19" s="5"/>
      <c r="J19" s="5"/>
      <c r="K19" s="6"/>
      <c r="L19" s="7"/>
      <c r="M19" s="5"/>
      <c r="N19" s="8"/>
      <c r="O19" s="5"/>
      <c r="P19" s="5"/>
      <c r="Q19" s="9"/>
      <c r="R19" s="9"/>
      <c r="S19" s="9"/>
      <c r="T19" s="9"/>
      <c r="U19" s="9"/>
      <c r="V19" s="9"/>
      <c r="W19" s="9"/>
      <c r="X19" s="9"/>
      <c r="Y19" s="9"/>
    </row>
    <row r="20" spans="2:25" s="10" customFormat="1" ht="13.5" x14ac:dyDescent="0.15">
      <c r="B20" s="1"/>
      <c r="C20" s="2"/>
      <c r="D20" s="3"/>
      <c r="E20" s="4"/>
      <c r="F20" s="5"/>
      <c r="G20" s="3"/>
      <c r="H20" s="5"/>
      <c r="I20" s="5"/>
      <c r="J20" s="5"/>
      <c r="K20" s="6"/>
      <c r="L20" s="7"/>
      <c r="M20" s="5"/>
      <c r="N20" s="8"/>
      <c r="O20" s="5"/>
      <c r="P20" s="5"/>
      <c r="Q20" s="9"/>
      <c r="R20" s="9"/>
      <c r="S20" s="9"/>
      <c r="T20" s="9"/>
      <c r="U20" s="9"/>
      <c r="V20" s="9"/>
      <c r="W20" s="9"/>
      <c r="X20" s="9"/>
      <c r="Y20" s="9"/>
    </row>
    <row r="21" spans="2:25" s="10" customFormat="1" ht="13.5" x14ac:dyDescent="0.15">
      <c r="B21" s="1"/>
      <c r="C21" s="2"/>
      <c r="D21" s="3"/>
      <c r="E21" s="4"/>
      <c r="F21" s="5"/>
      <c r="G21" s="3"/>
      <c r="H21" s="5"/>
      <c r="I21" s="5"/>
      <c r="J21" s="5"/>
      <c r="K21" s="6"/>
      <c r="L21" s="7"/>
      <c r="M21" s="5"/>
      <c r="N21" s="8"/>
      <c r="O21" s="5"/>
      <c r="P21" s="5"/>
      <c r="Q21" s="9"/>
      <c r="R21" s="9"/>
      <c r="S21" s="9"/>
      <c r="T21" s="9"/>
      <c r="U21" s="9"/>
      <c r="V21" s="9"/>
      <c r="W21" s="9"/>
      <c r="X21" s="9"/>
      <c r="Y21" s="9"/>
    </row>
    <row r="22" spans="2:25" s="10" customFormat="1" ht="13.5" x14ac:dyDescent="0.15">
      <c r="B22" s="1"/>
      <c r="C22" s="2"/>
      <c r="D22" s="3"/>
      <c r="E22" s="4"/>
      <c r="F22" s="5"/>
      <c r="G22" s="3"/>
      <c r="H22" s="5"/>
      <c r="I22" s="5"/>
      <c r="J22" s="5"/>
      <c r="K22" s="6"/>
      <c r="L22" s="7"/>
      <c r="M22" s="5"/>
      <c r="N22" s="8"/>
      <c r="O22" s="5"/>
      <c r="P22" s="5"/>
      <c r="Q22" s="9"/>
      <c r="R22" s="9"/>
      <c r="S22" s="9"/>
      <c r="T22" s="9"/>
      <c r="U22" s="9"/>
      <c r="V22" s="9"/>
      <c r="W22" s="9"/>
      <c r="X22" s="9"/>
      <c r="Y22" s="9"/>
    </row>
    <row r="23" spans="2:25" s="10" customFormat="1" ht="13.5" x14ac:dyDescent="0.15">
      <c r="B23" s="1"/>
      <c r="C23" s="2"/>
      <c r="D23" s="3"/>
      <c r="E23" s="4"/>
      <c r="F23" s="5"/>
      <c r="G23" s="3"/>
      <c r="H23" s="5"/>
      <c r="I23" s="5"/>
      <c r="J23" s="5"/>
      <c r="K23" s="6"/>
      <c r="L23" s="7"/>
      <c r="M23" s="5"/>
      <c r="N23" s="8"/>
      <c r="O23" s="5"/>
      <c r="P23" s="5"/>
      <c r="Q23" s="9"/>
      <c r="R23" s="9"/>
      <c r="S23" s="9"/>
      <c r="T23" s="9"/>
      <c r="U23" s="9"/>
      <c r="V23" s="9"/>
      <c r="W23" s="9"/>
      <c r="X23" s="9"/>
      <c r="Y23" s="9"/>
    </row>
    <row r="24" spans="2:25" s="10" customFormat="1" ht="13.5" x14ac:dyDescent="0.15">
      <c r="B24" s="1"/>
      <c r="C24" s="2"/>
      <c r="D24" s="3"/>
      <c r="E24" s="4"/>
      <c r="F24" s="5"/>
      <c r="G24" s="3"/>
      <c r="H24" s="5"/>
      <c r="I24" s="5"/>
      <c r="J24" s="5"/>
      <c r="K24" s="6"/>
      <c r="L24" s="7"/>
      <c r="M24" s="5"/>
      <c r="N24" s="8"/>
      <c r="O24" s="5"/>
      <c r="P24" s="5"/>
      <c r="Q24" s="9"/>
      <c r="R24" s="9"/>
      <c r="S24" s="9"/>
      <c r="T24" s="9"/>
      <c r="U24" s="9"/>
      <c r="V24" s="9"/>
      <c r="W24" s="9"/>
      <c r="X24" s="9"/>
      <c r="Y24" s="9"/>
    </row>
    <row r="25" spans="2:25" s="10" customFormat="1" ht="13.5" x14ac:dyDescent="0.15">
      <c r="B25" s="1"/>
      <c r="C25" s="2"/>
      <c r="D25" s="3"/>
      <c r="E25" s="4"/>
      <c r="F25" s="5"/>
      <c r="G25" s="3"/>
      <c r="H25" s="5"/>
      <c r="I25" s="5"/>
      <c r="J25" s="5"/>
      <c r="K25" s="6"/>
      <c r="L25" s="7"/>
      <c r="M25" s="5"/>
      <c r="N25" s="8"/>
      <c r="O25" s="5"/>
      <c r="P25" s="5"/>
      <c r="Q25" s="9"/>
      <c r="R25" s="9"/>
      <c r="S25" s="9"/>
      <c r="T25" s="9"/>
      <c r="U25" s="9"/>
      <c r="V25" s="9"/>
      <c r="W25" s="9"/>
      <c r="X25" s="9"/>
      <c r="Y25" s="9"/>
    </row>
    <row r="26" spans="2:25" s="10" customFormat="1" ht="13.5" x14ac:dyDescent="0.15">
      <c r="B26" s="1"/>
      <c r="C26" s="2"/>
      <c r="D26" s="3"/>
      <c r="E26" s="4"/>
      <c r="F26" s="5"/>
      <c r="G26" s="3"/>
      <c r="H26" s="5"/>
      <c r="I26" s="5"/>
      <c r="J26" s="5"/>
      <c r="K26" s="6"/>
      <c r="L26" s="7"/>
      <c r="M26" s="5"/>
      <c r="N26" s="8"/>
      <c r="O26" s="5"/>
      <c r="P26" s="5"/>
      <c r="Q26" s="9"/>
      <c r="R26" s="9"/>
      <c r="S26" s="9"/>
      <c r="T26" s="9"/>
      <c r="U26" s="9"/>
      <c r="V26" s="9"/>
      <c r="W26" s="9"/>
      <c r="X26" s="9"/>
      <c r="Y26" s="9"/>
    </row>
    <row r="27" spans="2:25" s="10" customFormat="1" ht="13.5" x14ac:dyDescent="0.15">
      <c r="B27" s="1"/>
      <c r="C27" s="2"/>
      <c r="D27" s="3"/>
      <c r="E27" s="4"/>
      <c r="F27" s="5"/>
      <c r="G27" s="3"/>
      <c r="H27" s="5"/>
      <c r="I27" s="5"/>
      <c r="J27" s="5"/>
      <c r="K27" s="6"/>
      <c r="L27" s="7"/>
      <c r="M27" s="5"/>
      <c r="N27" s="8"/>
      <c r="O27" s="5"/>
      <c r="P27" s="5"/>
      <c r="Q27" s="9"/>
      <c r="R27" s="9"/>
      <c r="S27" s="9"/>
      <c r="T27" s="9"/>
      <c r="U27" s="9"/>
      <c r="V27" s="9"/>
      <c r="W27" s="9"/>
      <c r="X27" s="9"/>
      <c r="Y27" s="9"/>
    </row>
    <row r="28" spans="2:25" s="10" customFormat="1" ht="13.5" x14ac:dyDescent="0.15">
      <c r="B28" s="1"/>
      <c r="C28" s="2"/>
      <c r="D28" s="3"/>
      <c r="E28" s="4"/>
      <c r="F28" s="5"/>
      <c r="G28" s="3"/>
      <c r="H28" s="5"/>
      <c r="I28" s="5"/>
      <c r="J28" s="5"/>
      <c r="K28" s="6"/>
      <c r="L28" s="7"/>
      <c r="M28" s="5"/>
      <c r="N28" s="8"/>
      <c r="O28" s="5"/>
      <c r="P28" s="5"/>
      <c r="Q28" s="9"/>
      <c r="R28" s="9"/>
      <c r="S28" s="9"/>
      <c r="T28" s="9"/>
      <c r="U28" s="9"/>
      <c r="V28" s="9"/>
      <c r="W28" s="9"/>
      <c r="X28" s="9"/>
      <c r="Y28" s="9"/>
    </row>
    <row r="29" spans="2:25" s="10" customFormat="1" ht="13.5" x14ac:dyDescent="0.15">
      <c r="B29" s="1"/>
      <c r="C29" s="2"/>
      <c r="D29" s="3"/>
      <c r="E29" s="4"/>
      <c r="F29" s="5"/>
      <c r="G29" s="3"/>
      <c r="H29" s="5"/>
      <c r="I29" s="5"/>
      <c r="J29" s="5"/>
      <c r="K29" s="6"/>
      <c r="L29" s="7"/>
      <c r="M29" s="5"/>
      <c r="N29" s="8"/>
      <c r="O29" s="5"/>
      <c r="P29" s="5"/>
      <c r="Q29" s="9"/>
      <c r="R29" s="9"/>
      <c r="S29" s="9"/>
      <c r="T29" s="9"/>
      <c r="U29" s="9"/>
      <c r="V29" s="9"/>
      <c r="W29" s="9"/>
      <c r="X29" s="9"/>
      <c r="Y29" s="9"/>
    </row>
    <row r="30" spans="2:25" s="10" customFormat="1" ht="13.5" x14ac:dyDescent="0.15">
      <c r="B30" s="1"/>
      <c r="C30" s="2"/>
      <c r="D30" s="3"/>
      <c r="E30" s="4"/>
      <c r="F30" s="5"/>
      <c r="G30" s="3"/>
      <c r="H30" s="5"/>
      <c r="I30" s="5"/>
      <c r="J30" s="5"/>
      <c r="K30" s="6"/>
      <c r="L30" s="7"/>
      <c r="M30" s="5"/>
      <c r="N30" s="8"/>
      <c r="O30" s="5"/>
      <c r="P30" s="5"/>
      <c r="Q30" s="9"/>
      <c r="R30" s="9"/>
      <c r="S30" s="9"/>
      <c r="T30" s="9"/>
      <c r="U30" s="9"/>
      <c r="V30" s="9"/>
      <c r="W30" s="9"/>
      <c r="X30" s="9"/>
      <c r="Y30" s="9"/>
    </row>
    <row r="31" spans="2:25" s="15" customFormat="1" ht="12.75" customHeight="1" x14ac:dyDescent="0.15">
      <c r="B31" s="11"/>
      <c r="C31" s="12">
        <v>2</v>
      </c>
      <c r="D31" s="13">
        <v>3</v>
      </c>
      <c r="E31" s="13">
        <v>4</v>
      </c>
      <c r="F31" s="14">
        <v>5</v>
      </c>
      <c r="G31" s="13">
        <v>6</v>
      </c>
      <c r="H31" s="14">
        <v>7</v>
      </c>
      <c r="I31" s="14">
        <v>8</v>
      </c>
      <c r="J31" s="14">
        <v>9</v>
      </c>
      <c r="K31" s="14">
        <v>10</v>
      </c>
      <c r="L31" s="14">
        <v>11</v>
      </c>
      <c r="M31" s="14">
        <v>13</v>
      </c>
      <c r="N31" s="14">
        <v>16</v>
      </c>
      <c r="O31" s="14">
        <v>17</v>
      </c>
      <c r="Q31" s="14"/>
      <c r="R31" s="14"/>
      <c r="S31" s="14"/>
      <c r="T31" s="14"/>
      <c r="U31" s="14"/>
      <c r="V31" s="14"/>
      <c r="W31" s="14"/>
      <c r="X31" s="14"/>
      <c r="Y31" s="14"/>
    </row>
    <row r="32" spans="2:25" s="15" customFormat="1" ht="15.75" customHeight="1" x14ac:dyDescent="0.15">
      <c r="B32" s="11"/>
      <c r="C32" s="12"/>
      <c r="D32" s="13"/>
      <c r="E32" s="13"/>
      <c r="F32" s="14"/>
      <c r="G32" s="13"/>
      <c r="H32" s="14"/>
      <c r="I32" s="14"/>
      <c r="J32" s="14"/>
      <c r="K32" s="14"/>
      <c r="L32" s="14"/>
      <c r="M32" s="14"/>
      <c r="N32" s="16"/>
      <c r="O32" s="14"/>
      <c r="Q32" s="17"/>
      <c r="R32" s="17"/>
      <c r="S32" s="17"/>
      <c r="T32" s="17"/>
      <c r="U32" s="17"/>
      <c r="V32" s="17"/>
      <c r="W32" s="9"/>
      <c r="X32" s="18">
        <v>10</v>
      </c>
      <c r="Y32" s="9"/>
    </row>
    <row r="33" spans="1:27" s="18" customFormat="1" ht="40.5" customHeight="1" x14ac:dyDescent="0.15">
      <c r="A33" s="19" t="s">
        <v>7</v>
      </c>
      <c r="B33" s="20" t="s">
        <v>0</v>
      </c>
      <c r="C33" s="21" t="s">
        <v>8</v>
      </c>
      <c r="D33" s="22" t="s">
        <v>9</v>
      </c>
      <c r="E33" s="23" t="s">
        <v>22</v>
      </c>
      <c r="F33" s="19" t="s">
        <v>10</v>
      </c>
      <c r="G33" s="23" t="s">
        <v>6</v>
      </c>
      <c r="H33" s="19" t="s">
        <v>11</v>
      </c>
      <c r="I33" s="19" t="s">
        <v>3</v>
      </c>
      <c r="J33" s="19" t="s">
        <v>12</v>
      </c>
      <c r="K33" s="24" t="s">
        <v>5</v>
      </c>
      <c r="L33" s="25" t="s">
        <v>13</v>
      </c>
      <c r="M33" s="19" t="s">
        <v>14</v>
      </c>
      <c r="N33" s="26" t="s">
        <v>15</v>
      </c>
      <c r="O33" s="19" t="s">
        <v>16</v>
      </c>
      <c r="Q33" s="27" t="s">
        <v>17</v>
      </c>
      <c r="R33" s="27" t="str">
        <f>"净资产"&amp;"(单位:"&amp;X32&amp;"万元)"</f>
        <v>净资产(单位:10万元)</v>
      </c>
      <c r="S33" s="19" t="str">
        <f>"投入资产"&amp;"(单位:"&amp;X32&amp;"万元)"</f>
        <v>投入资产(单位:10万元)</v>
      </c>
      <c r="T33" s="28" t="s">
        <v>6</v>
      </c>
      <c r="U33" s="19" t="s">
        <v>2</v>
      </c>
      <c r="V33" s="19" t="str">
        <f>"持仓市值"&amp;"(单位:"&amp;X32&amp;"万元)"</f>
        <v>持仓市值(单位:10万元)</v>
      </c>
      <c r="W33" s="19" t="s">
        <v>4</v>
      </c>
      <c r="X33" s="24" t="str">
        <f>"资金可用额度"&amp;"(单位:"&amp;X32&amp;"万元)"</f>
        <v>资金可用额度(单位:10万元)</v>
      </c>
      <c r="Y33" s="19" t="s">
        <v>18</v>
      </c>
      <c r="AA33" s="18" t="str">
        <f>IF(WEEKDAY(B35,2)=5,E35,"")</f>
        <v/>
      </c>
    </row>
    <row r="34" spans="1:27" ht="17.100000000000001" customHeight="1" x14ac:dyDescent="0.15">
      <c r="A34" s="29">
        <v>1</v>
      </c>
      <c r="B34" s="30"/>
      <c r="C34" s="31"/>
      <c r="D34" s="31"/>
      <c r="E34" s="31"/>
      <c r="F34" s="32"/>
      <c r="G34" s="31"/>
      <c r="H34" s="32"/>
      <c r="I34" s="31"/>
      <c r="J34" s="33"/>
      <c r="K34" s="34"/>
      <c r="L34" s="35"/>
      <c r="M34" s="36">
        <v>-0.05</v>
      </c>
      <c r="N34" s="37">
        <v>-0.08</v>
      </c>
      <c r="O34" s="38">
        <v>-0.1</v>
      </c>
      <c r="Q34" s="29">
        <f>IF(WEEKDAY(B34,2)=1,I34/$X$32,0)</f>
        <v>0</v>
      </c>
      <c r="R34" s="39">
        <f>C34/$X$32</f>
        <v>0</v>
      </c>
      <c r="S34" s="39">
        <f>D34/$X$32</f>
        <v>0</v>
      </c>
      <c r="T34" s="39">
        <f>G34</f>
        <v>0</v>
      </c>
      <c r="U34" s="40">
        <f>H34</f>
        <v>0</v>
      </c>
      <c r="V34" s="41">
        <f>I34/$X$32</f>
        <v>0</v>
      </c>
      <c r="W34" s="42">
        <f>IF(D34&gt;500,D34/$X$32,D34)</f>
        <v>0</v>
      </c>
      <c r="X34" s="43">
        <f>K34/$X$32</f>
        <v>0</v>
      </c>
      <c r="Y34" s="44">
        <v>0</v>
      </c>
    </row>
    <row r="35" spans="1:27" ht="17.100000000000001" customHeight="1" x14ac:dyDescent="0.15">
      <c r="A35" s="29">
        <v>2</v>
      </c>
      <c r="B35" s="30"/>
      <c r="C35" s="31"/>
      <c r="D35" s="31"/>
      <c r="E35" s="31"/>
      <c r="F35" s="32"/>
      <c r="G35" s="31"/>
      <c r="H35" s="32"/>
      <c r="I35" s="31"/>
      <c r="J35" s="33"/>
      <c r="K35" s="34"/>
      <c r="L35" s="35"/>
      <c r="M35" s="36">
        <v>-0.05</v>
      </c>
      <c r="N35" s="37">
        <v>-0.08</v>
      </c>
      <c r="O35" s="38">
        <v>-0.1</v>
      </c>
      <c r="Q35" s="29">
        <f t="shared" ref="Q35:Q65" si="0">IF(WEEKDAY(B35,2)=1,I35/$X$32,0)</f>
        <v>0</v>
      </c>
      <c r="R35" s="39">
        <f t="shared" ref="R35:S58" si="1">C35/$X$32</f>
        <v>0</v>
      </c>
      <c r="S35" s="39">
        <f t="shared" si="1"/>
        <v>0</v>
      </c>
      <c r="T35" s="39">
        <f t="shared" ref="T35:U58" si="2">G35</f>
        <v>0</v>
      </c>
      <c r="U35" s="40">
        <f t="shared" si="2"/>
        <v>0</v>
      </c>
      <c r="V35" s="41">
        <f t="shared" ref="V35:X58" si="3">I35/$X$32</f>
        <v>0</v>
      </c>
      <c r="W35" s="42">
        <f t="shared" ref="W35:W58" si="4">IF(D35&gt;500,D35/$X$32,D35)</f>
        <v>0</v>
      </c>
      <c r="X35" s="43">
        <f t="shared" si="3"/>
        <v>0</v>
      </c>
      <c r="Y35" s="44">
        <v>0</v>
      </c>
    </row>
    <row r="36" spans="1:27" ht="17.100000000000001" customHeight="1" x14ac:dyDescent="0.15">
      <c r="A36" s="29">
        <v>3</v>
      </c>
      <c r="B36" s="30"/>
      <c r="C36" s="31"/>
      <c r="D36" s="31"/>
      <c r="E36" s="31"/>
      <c r="F36" s="32"/>
      <c r="G36" s="31"/>
      <c r="H36" s="32"/>
      <c r="I36" s="31"/>
      <c r="J36" s="33"/>
      <c r="K36" s="34"/>
      <c r="L36" s="35"/>
      <c r="M36" s="36">
        <v>-0.05</v>
      </c>
      <c r="N36" s="37">
        <v>-0.08</v>
      </c>
      <c r="O36" s="38">
        <v>-0.1</v>
      </c>
      <c r="Q36" s="29">
        <f t="shared" si="0"/>
        <v>0</v>
      </c>
      <c r="R36" s="39">
        <f t="shared" si="1"/>
        <v>0</v>
      </c>
      <c r="S36" s="39">
        <f t="shared" si="1"/>
        <v>0</v>
      </c>
      <c r="T36" s="39">
        <f t="shared" si="2"/>
        <v>0</v>
      </c>
      <c r="U36" s="40">
        <f t="shared" si="2"/>
        <v>0</v>
      </c>
      <c r="V36" s="41">
        <f t="shared" si="3"/>
        <v>0</v>
      </c>
      <c r="W36" s="42">
        <f t="shared" si="4"/>
        <v>0</v>
      </c>
      <c r="X36" s="43">
        <f t="shared" si="3"/>
        <v>0</v>
      </c>
      <c r="Y36" s="44">
        <v>0</v>
      </c>
    </row>
    <row r="37" spans="1:27" s="10" customFormat="1" ht="17.100000000000001" customHeight="1" x14ac:dyDescent="0.15">
      <c r="A37" s="29">
        <v>4</v>
      </c>
      <c r="B37" s="30"/>
      <c r="C37" s="31"/>
      <c r="D37" s="31"/>
      <c r="E37" s="31"/>
      <c r="F37" s="32"/>
      <c r="G37" s="31"/>
      <c r="H37" s="32"/>
      <c r="I37" s="31"/>
      <c r="J37" s="33"/>
      <c r="K37" s="34"/>
      <c r="L37" s="35"/>
      <c r="M37" s="36">
        <v>-0.05</v>
      </c>
      <c r="N37" s="37">
        <v>-0.08</v>
      </c>
      <c r="O37" s="38">
        <v>-0.1</v>
      </c>
      <c r="P37" s="5"/>
      <c r="Q37" s="29">
        <f t="shared" si="0"/>
        <v>0</v>
      </c>
      <c r="R37" s="39">
        <f t="shared" si="1"/>
        <v>0</v>
      </c>
      <c r="S37" s="39">
        <f t="shared" si="1"/>
        <v>0</v>
      </c>
      <c r="T37" s="39">
        <f t="shared" si="2"/>
        <v>0</v>
      </c>
      <c r="U37" s="40">
        <f t="shared" si="2"/>
        <v>0</v>
      </c>
      <c r="V37" s="41">
        <f t="shared" si="3"/>
        <v>0</v>
      </c>
      <c r="W37" s="42">
        <f t="shared" si="4"/>
        <v>0</v>
      </c>
      <c r="X37" s="43">
        <f t="shared" si="3"/>
        <v>0</v>
      </c>
      <c r="Y37" s="44">
        <v>0</v>
      </c>
      <c r="Z37" s="5"/>
    </row>
    <row r="38" spans="1:27" ht="17.100000000000001" customHeight="1" x14ac:dyDescent="0.15">
      <c r="A38" s="29">
        <v>5</v>
      </c>
      <c r="B38" s="30"/>
      <c r="C38" s="31"/>
      <c r="D38" s="31"/>
      <c r="E38" s="31"/>
      <c r="F38" s="32"/>
      <c r="G38" s="31"/>
      <c r="H38" s="32"/>
      <c r="I38" s="31"/>
      <c r="J38" s="33"/>
      <c r="K38" s="34"/>
      <c r="L38" s="35"/>
      <c r="M38" s="36">
        <v>-0.05</v>
      </c>
      <c r="N38" s="37">
        <v>-0.08</v>
      </c>
      <c r="O38" s="38">
        <v>-0.1</v>
      </c>
      <c r="Q38" s="29">
        <f t="shared" si="0"/>
        <v>0</v>
      </c>
      <c r="R38" s="39">
        <f t="shared" si="1"/>
        <v>0</v>
      </c>
      <c r="S38" s="39">
        <f t="shared" si="1"/>
        <v>0</v>
      </c>
      <c r="T38" s="39">
        <f t="shared" si="2"/>
        <v>0</v>
      </c>
      <c r="U38" s="40">
        <f t="shared" si="2"/>
        <v>0</v>
      </c>
      <c r="V38" s="41">
        <f t="shared" si="3"/>
        <v>0</v>
      </c>
      <c r="W38" s="42">
        <f t="shared" si="4"/>
        <v>0</v>
      </c>
      <c r="X38" s="43">
        <f t="shared" si="3"/>
        <v>0</v>
      </c>
      <c r="Y38" s="44">
        <v>0</v>
      </c>
    </row>
    <row r="39" spans="1:27" ht="17.100000000000001" customHeight="1" x14ac:dyDescent="0.15">
      <c r="A39" s="29">
        <v>6</v>
      </c>
      <c r="B39" s="30"/>
      <c r="C39" s="31"/>
      <c r="D39" s="31"/>
      <c r="E39" s="31"/>
      <c r="F39" s="32"/>
      <c r="G39" s="31"/>
      <c r="H39" s="32"/>
      <c r="I39" s="31"/>
      <c r="J39" s="33"/>
      <c r="K39" s="34"/>
      <c r="L39" s="35"/>
      <c r="M39" s="36">
        <v>-0.05</v>
      </c>
      <c r="N39" s="37">
        <v>-0.08</v>
      </c>
      <c r="O39" s="38">
        <v>-0.1</v>
      </c>
      <c r="Q39" s="29">
        <f t="shared" si="0"/>
        <v>0</v>
      </c>
      <c r="R39" s="39">
        <f t="shared" si="1"/>
        <v>0</v>
      </c>
      <c r="S39" s="39">
        <f t="shared" si="1"/>
        <v>0</v>
      </c>
      <c r="T39" s="39">
        <f t="shared" si="2"/>
        <v>0</v>
      </c>
      <c r="U39" s="40">
        <f t="shared" si="2"/>
        <v>0</v>
      </c>
      <c r="V39" s="41">
        <f t="shared" si="3"/>
        <v>0</v>
      </c>
      <c r="W39" s="42">
        <f t="shared" si="4"/>
        <v>0</v>
      </c>
      <c r="X39" s="43">
        <f t="shared" si="3"/>
        <v>0</v>
      </c>
      <c r="Y39" s="44">
        <v>0</v>
      </c>
    </row>
    <row r="40" spans="1:27" ht="17.100000000000001" customHeight="1" x14ac:dyDescent="0.15">
      <c r="A40" s="29">
        <v>7</v>
      </c>
      <c r="B40" s="30"/>
      <c r="C40" s="31"/>
      <c r="D40" s="31"/>
      <c r="E40" s="31"/>
      <c r="F40" s="32"/>
      <c r="G40" s="31"/>
      <c r="H40" s="32"/>
      <c r="I40" s="31"/>
      <c r="J40" s="33"/>
      <c r="K40" s="34"/>
      <c r="L40" s="35"/>
      <c r="M40" s="36">
        <v>-0.05</v>
      </c>
      <c r="N40" s="37">
        <v>-0.08</v>
      </c>
      <c r="O40" s="38">
        <v>-0.1</v>
      </c>
      <c r="Q40" s="29">
        <f t="shared" si="0"/>
        <v>0</v>
      </c>
      <c r="R40" s="39">
        <f t="shared" si="1"/>
        <v>0</v>
      </c>
      <c r="S40" s="39">
        <f t="shared" si="1"/>
        <v>0</v>
      </c>
      <c r="T40" s="39">
        <f t="shared" si="2"/>
        <v>0</v>
      </c>
      <c r="U40" s="40">
        <f t="shared" si="2"/>
        <v>0</v>
      </c>
      <c r="V40" s="41">
        <f t="shared" si="3"/>
        <v>0</v>
      </c>
      <c r="W40" s="42">
        <f t="shared" si="4"/>
        <v>0</v>
      </c>
      <c r="X40" s="43">
        <f t="shared" si="3"/>
        <v>0</v>
      </c>
      <c r="Y40" s="44">
        <v>0</v>
      </c>
    </row>
    <row r="41" spans="1:27" ht="17.100000000000001" customHeight="1" x14ac:dyDescent="0.15">
      <c r="A41" s="29">
        <v>8</v>
      </c>
      <c r="B41" s="30"/>
      <c r="C41" s="31"/>
      <c r="D41" s="31"/>
      <c r="E41" s="31"/>
      <c r="F41" s="32"/>
      <c r="G41" s="31"/>
      <c r="H41" s="32"/>
      <c r="I41" s="31"/>
      <c r="J41" s="33"/>
      <c r="K41" s="34"/>
      <c r="L41" s="35"/>
      <c r="M41" s="36">
        <v>-0.05</v>
      </c>
      <c r="N41" s="37">
        <v>-0.08</v>
      </c>
      <c r="O41" s="38">
        <v>-0.1</v>
      </c>
      <c r="Q41" s="29">
        <f t="shared" si="0"/>
        <v>0</v>
      </c>
      <c r="R41" s="39">
        <f t="shared" si="1"/>
        <v>0</v>
      </c>
      <c r="S41" s="39">
        <f t="shared" si="1"/>
        <v>0</v>
      </c>
      <c r="T41" s="39">
        <f t="shared" si="2"/>
        <v>0</v>
      </c>
      <c r="U41" s="40">
        <f t="shared" si="2"/>
        <v>0</v>
      </c>
      <c r="V41" s="41">
        <f t="shared" si="3"/>
        <v>0</v>
      </c>
      <c r="W41" s="42">
        <f t="shared" si="4"/>
        <v>0</v>
      </c>
      <c r="X41" s="43">
        <f t="shared" si="3"/>
        <v>0</v>
      </c>
      <c r="Y41" s="44">
        <v>0</v>
      </c>
    </row>
    <row r="42" spans="1:27" s="10" customFormat="1" ht="17.100000000000001" customHeight="1" x14ac:dyDescent="0.15">
      <c r="A42" s="29">
        <v>9</v>
      </c>
      <c r="B42" s="30"/>
      <c r="C42" s="31"/>
      <c r="D42" s="31"/>
      <c r="E42" s="31"/>
      <c r="F42" s="32"/>
      <c r="G42" s="31"/>
      <c r="H42" s="32"/>
      <c r="I42" s="31"/>
      <c r="J42" s="33"/>
      <c r="K42" s="34"/>
      <c r="L42" s="35"/>
      <c r="M42" s="36">
        <v>-0.05</v>
      </c>
      <c r="N42" s="37">
        <v>-0.08</v>
      </c>
      <c r="O42" s="38">
        <v>-0.1</v>
      </c>
      <c r="P42" s="5"/>
      <c r="Q42" s="29">
        <f t="shared" si="0"/>
        <v>0</v>
      </c>
      <c r="R42" s="39">
        <f t="shared" si="1"/>
        <v>0</v>
      </c>
      <c r="S42" s="39">
        <f t="shared" si="1"/>
        <v>0</v>
      </c>
      <c r="T42" s="39">
        <f t="shared" si="2"/>
        <v>0</v>
      </c>
      <c r="U42" s="40">
        <f t="shared" si="2"/>
        <v>0</v>
      </c>
      <c r="V42" s="41">
        <f t="shared" si="3"/>
        <v>0</v>
      </c>
      <c r="W42" s="42">
        <f t="shared" si="4"/>
        <v>0</v>
      </c>
      <c r="X42" s="43">
        <f t="shared" si="3"/>
        <v>0</v>
      </c>
      <c r="Y42" s="44">
        <v>0</v>
      </c>
      <c r="Z42" s="5"/>
    </row>
    <row r="43" spans="1:27" s="10" customFormat="1" ht="17.100000000000001" customHeight="1" x14ac:dyDescent="0.15">
      <c r="A43" s="29">
        <v>10</v>
      </c>
      <c r="B43" s="30"/>
      <c r="C43" s="31"/>
      <c r="D43" s="31"/>
      <c r="E43" s="31"/>
      <c r="F43" s="32"/>
      <c r="G43" s="31"/>
      <c r="H43" s="32"/>
      <c r="I43" s="31"/>
      <c r="J43" s="33"/>
      <c r="K43" s="34"/>
      <c r="L43" s="35"/>
      <c r="M43" s="36">
        <v>-0.05</v>
      </c>
      <c r="N43" s="37">
        <v>-0.08</v>
      </c>
      <c r="O43" s="38">
        <v>-0.1</v>
      </c>
      <c r="P43" s="5"/>
      <c r="Q43" s="29">
        <f t="shared" si="0"/>
        <v>0</v>
      </c>
      <c r="R43" s="39">
        <f t="shared" si="1"/>
        <v>0</v>
      </c>
      <c r="S43" s="39">
        <f t="shared" si="1"/>
        <v>0</v>
      </c>
      <c r="T43" s="39">
        <f t="shared" si="2"/>
        <v>0</v>
      </c>
      <c r="U43" s="40">
        <f t="shared" si="2"/>
        <v>0</v>
      </c>
      <c r="V43" s="41">
        <f t="shared" si="3"/>
        <v>0</v>
      </c>
      <c r="W43" s="42">
        <f t="shared" si="4"/>
        <v>0</v>
      </c>
      <c r="X43" s="43">
        <f t="shared" si="3"/>
        <v>0</v>
      </c>
      <c r="Y43" s="44">
        <v>0</v>
      </c>
      <c r="Z43" s="5"/>
    </row>
    <row r="44" spans="1:27" ht="17.100000000000001" customHeight="1" x14ac:dyDescent="0.15">
      <c r="A44" s="29">
        <v>11</v>
      </c>
      <c r="B44" s="30"/>
      <c r="C44" s="31"/>
      <c r="D44" s="31"/>
      <c r="E44" s="31"/>
      <c r="F44" s="32"/>
      <c r="G44" s="31"/>
      <c r="H44" s="32"/>
      <c r="I44" s="31"/>
      <c r="J44" s="33"/>
      <c r="K44" s="34"/>
      <c r="L44" s="35"/>
      <c r="M44" s="36">
        <v>-0.05</v>
      </c>
      <c r="N44" s="37">
        <v>-0.08</v>
      </c>
      <c r="O44" s="38">
        <v>-0.1</v>
      </c>
      <c r="Q44" s="29">
        <f t="shared" si="0"/>
        <v>0</v>
      </c>
      <c r="R44" s="39">
        <f t="shared" si="1"/>
        <v>0</v>
      </c>
      <c r="S44" s="39">
        <f t="shared" si="1"/>
        <v>0</v>
      </c>
      <c r="T44" s="39">
        <f t="shared" si="2"/>
        <v>0</v>
      </c>
      <c r="U44" s="40">
        <f t="shared" si="2"/>
        <v>0</v>
      </c>
      <c r="V44" s="41">
        <f t="shared" si="3"/>
        <v>0</v>
      </c>
      <c r="W44" s="42">
        <f t="shared" si="4"/>
        <v>0</v>
      </c>
      <c r="X44" s="43">
        <f t="shared" si="3"/>
        <v>0</v>
      </c>
      <c r="Y44" s="44">
        <v>0</v>
      </c>
    </row>
    <row r="45" spans="1:27" ht="17.100000000000001" customHeight="1" x14ac:dyDescent="0.15">
      <c r="A45" s="29">
        <v>12</v>
      </c>
      <c r="B45" s="30"/>
      <c r="C45" s="31"/>
      <c r="D45" s="31"/>
      <c r="E45" s="31"/>
      <c r="F45" s="32"/>
      <c r="G45" s="31"/>
      <c r="H45" s="32"/>
      <c r="I45" s="31"/>
      <c r="J45" s="33"/>
      <c r="K45" s="34"/>
      <c r="L45" s="35"/>
      <c r="M45" s="36">
        <v>-0.05</v>
      </c>
      <c r="N45" s="37">
        <v>-0.08</v>
      </c>
      <c r="O45" s="38">
        <v>-0.1</v>
      </c>
      <c r="Q45" s="29">
        <f t="shared" si="0"/>
        <v>0</v>
      </c>
      <c r="R45" s="39">
        <f t="shared" si="1"/>
        <v>0</v>
      </c>
      <c r="S45" s="39">
        <f t="shared" si="1"/>
        <v>0</v>
      </c>
      <c r="T45" s="39">
        <f t="shared" si="2"/>
        <v>0</v>
      </c>
      <c r="U45" s="40">
        <f t="shared" si="2"/>
        <v>0</v>
      </c>
      <c r="V45" s="41">
        <f t="shared" si="3"/>
        <v>0</v>
      </c>
      <c r="W45" s="42">
        <f t="shared" si="4"/>
        <v>0</v>
      </c>
      <c r="X45" s="43">
        <f t="shared" si="3"/>
        <v>0</v>
      </c>
      <c r="Y45" s="44">
        <v>0</v>
      </c>
    </row>
    <row r="46" spans="1:27" ht="17.100000000000001" customHeight="1" x14ac:dyDescent="0.15">
      <c r="A46" s="29">
        <v>13</v>
      </c>
      <c r="B46" s="30"/>
      <c r="C46" s="31"/>
      <c r="D46" s="31"/>
      <c r="E46" s="31"/>
      <c r="F46" s="32"/>
      <c r="G46" s="31"/>
      <c r="H46" s="32"/>
      <c r="I46" s="31"/>
      <c r="J46" s="33"/>
      <c r="K46" s="34"/>
      <c r="L46" s="35"/>
      <c r="M46" s="36">
        <v>-0.05</v>
      </c>
      <c r="N46" s="37">
        <v>-0.08</v>
      </c>
      <c r="O46" s="38">
        <v>-0.1</v>
      </c>
      <c r="Q46" s="29">
        <f t="shared" si="0"/>
        <v>0</v>
      </c>
      <c r="R46" s="39">
        <f t="shared" si="1"/>
        <v>0</v>
      </c>
      <c r="S46" s="39">
        <f t="shared" si="1"/>
        <v>0</v>
      </c>
      <c r="T46" s="39">
        <f t="shared" si="2"/>
        <v>0</v>
      </c>
      <c r="U46" s="40">
        <f t="shared" si="2"/>
        <v>0</v>
      </c>
      <c r="V46" s="41">
        <f t="shared" si="3"/>
        <v>0</v>
      </c>
      <c r="W46" s="42">
        <f t="shared" si="4"/>
        <v>0</v>
      </c>
      <c r="X46" s="43">
        <f t="shared" si="3"/>
        <v>0</v>
      </c>
      <c r="Y46" s="44">
        <v>0</v>
      </c>
    </row>
    <row r="47" spans="1:27" s="10" customFormat="1" ht="17.100000000000001" customHeight="1" x14ac:dyDescent="0.15">
      <c r="A47" s="29">
        <v>14</v>
      </c>
      <c r="B47" s="30"/>
      <c r="C47" s="31"/>
      <c r="D47" s="31"/>
      <c r="E47" s="31"/>
      <c r="F47" s="32"/>
      <c r="G47" s="31"/>
      <c r="H47" s="32"/>
      <c r="I47" s="31"/>
      <c r="J47" s="33"/>
      <c r="K47" s="34"/>
      <c r="L47" s="35"/>
      <c r="M47" s="36">
        <v>-0.05</v>
      </c>
      <c r="N47" s="37">
        <v>-0.08</v>
      </c>
      <c r="O47" s="38">
        <v>-0.1</v>
      </c>
      <c r="P47" s="5"/>
      <c r="Q47" s="29">
        <f t="shared" si="0"/>
        <v>0</v>
      </c>
      <c r="R47" s="39">
        <f t="shared" si="1"/>
        <v>0</v>
      </c>
      <c r="S47" s="39">
        <f t="shared" si="1"/>
        <v>0</v>
      </c>
      <c r="T47" s="39">
        <f t="shared" si="2"/>
        <v>0</v>
      </c>
      <c r="U47" s="40">
        <f t="shared" si="2"/>
        <v>0</v>
      </c>
      <c r="V47" s="41">
        <f t="shared" si="3"/>
        <v>0</v>
      </c>
      <c r="W47" s="42">
        <f t="shared" si="4"/>
        <v>0</v>
      </c>
      <c r="X47" s="43">
        <f t="shared" si="3"/>
        <v>0</v>
      </c>
      <c r="Y47" s="44">
        <v>0</v>
      </c>
      <c r="Z47" s="5"/>
    </row>
    <row r="48" spans="1:27" ht="17.100000000000001" customHeight="1" x14ac:dyDescent="0.15">
      <c r="A48" s="29">
        <v>15</v>
      </c>
      <c r="B48" s="30"/>
      <c r="C48" s="31"/>
      <c r="D48" s="31"/>
      <c r="E48" s="31"/>
      <c r="F48" s="32"/>
      <c r="G48" s="31"/>
      <c r="H48" s="32"/>
      <c r="I48" s="31"/>
      <c r="J48" s="33"/>
      <c r="K48" s="34"/>
      <c r="L48" s="35"/>
      <c r="M48" s="36">
        <v>-0.05</v>
      </c>
      <c r="N48" s="37">
        <v>-0.08</v>
      </c>
      <c r="O48" s="38">
        <v>-0.1</v>
      </c>
      <c r="Q48" s="29">
        <f t="shared" si="0"/>
        <v>0</v>
      </c>
      <c r="R48" s="39">
        <f t="shared" si="1"/>
        <v>0</v>
      </c>
      <c r="S48" s="39">
        <f t="shared" si="1"/>
        <v>0</v>
      </c>
      <c r="T48" s="39">
        <f t="shared" si="2"/>
        <v>0</v>
      </c>
      <c r="U48" s="40">
        <f t="shared" si="2"/>
        <v>0</v>
      </c>
      <c r="V48" s="41">
        <f t="shared" si="3"/>
        <v>0</v>
      </c>
      <c r="W48" s="42">
        <f t="shared" si="4"/>
        <v>0</v>
      </c>
      <c r="X48" s="43">
        <f t="shared" si="3"/>
        <v>0</v>
      </c>
      <c r="Y48" s="44">
        <v>0</v>
      </c>
    </row>
    <row r="49" spans="1:26" ht="17.100000000000001" customHeight="1" x14ac:dyDescent="0.15">
      <c r="A49" s="29">
        <v>16</v>
      </c>
      <c r="B49" s="30"/>
      <c r="C49" s="31"/>
      <c r="D49" s="31"/>
      <c r="E49" s="31"/>
      <c r="F49" s="32"/>
      <c r="G49" s="31"/>
      <c r="H49" s="32"/>
      <c r="I49" s="31"/>
      <c r="J49" s="33"/>
      <c r="K49" s="34"/>
      <c r="L49" s="35"/>
      <c r="M49" s="36">
        <v>-0.05</v>
      </c>
      <c r="N49" s="37">
        <v>-0.08</v>
      </c>
      <c r="O49" s="38">
        <v>-0.1</v>
      </c>
      <c r="Q49" s="29">
        <f t="shared" si="0"/>
        <v>0</v>
      </c>
      <c r="R49" s="39">
        <f t="shared" si="1"/>
        <v>0</v>
      </c>
      <c r="S49" s="39">
        <f t="shared" si="1"/>
        <v>0</v>
      </c>
      <c r="T49" s="39">
        <f t="shared" si="2"/>
        <v>0</v>
      </c>
      <c r="U49" s="40">
        <f t="shared" si="2"/>
        <v>0</v>
      </c>
      <c r="V49" s="41">
        <f t="shared" si="3"/>
        <v>0</v>
      </c>
      <c r="W49" s="42">
        <f t="shared" si="4"/>
        <v>0</v>
      </c>
      <c r="X49" s="43">
        <f t="shared" si="3"/>
        <v>0</v>
      </c>
      <c r="Y49" s="44">
        <v>0</v>
      </c>
    </row>
    <row r="50" spans="1:26" ht="17.100000000000001" customHeight="1" x14ac:dyDescent="0.15">
      <c r="A50" s="29">
        <v>17</v>
      </c>
      <c r="B50" s="30"/>
      <c r="C50" s="31"/>
      <c r="D50" s="31"/>
      <c r="E50" s="31"/>
      <c r="F50" s="32"/>
      <c r="G50" s="31"/>
      <c r="H50" s="32"/>
      <c r="I50" s="31"/>
      <c r="J50" s="33"/>
      <c r="K50" s="34"/>
      <c r="L50" s="35"/>
      <c r="M50" s="36">
        <v>-0.05</v>
      </c>
      <c r="N50" s="37">
        <v>-0.08</v>
      </c>
      <c r="O50" s="38">
        <v>-0.1</v>
      </c>
      <c r="Q50" s="29">
        <f t="shared" si="0"/>
        <v>0</v>
      </c>
      <c r="R50" s="39">
        <f t="shared" si="1"/>
        <v>0</v>
      </c>
      <c r="S50" s="39">
        <f t="shared" si="1"/>
        <v>0</v>
      </c>
      <c r="T50" s="39">
        <f t="shared" si="2"/>
        <v>0</v>
      </c>
      <c r="U50" s="40">
        <f t="shared" si="2"/>
        <v>0</v>
      </c>
      <c r="V50" s="41">
        <f t="shared" si="3"/>
        <v>0</v>
      </c>
      <c r="W50" s="42">
        <f t="shared" si="4"/>
        <v>0</v>
      </c>
      <c r="X50" s="43">
        <f t="shared" si="3"/>
        <v>0</v>
      </c>
      <c r="Y50" s="44">
        <v>0</v>
      </c>
    </row>
    <row r="51" spans="1:26" ht="17.100000000000001" customHeight="1" x14ac:dyDescent="0.15">
      <c r="A51" s="29">
        <v>18</v>
      </c>
      <c r="B51" s="30"/>
      <c r="C51" s="31"/>
      <c r="D51" s="31"/>
      <c r="E51" s="31"/>
      <c r="F51" s="32"/>
      <c r="G51" s="31"/>
      <c r="H51" s="32"/>
      <c r="I51" s="31"/>
      <c r="J51" s="33"/>
      <c r="K51" s="34"/>
      <c r="L51" s="35"/>
      <c r="M51" s="36">
        <v>-0.05</v>
      </c>
      <c r="N51" s="37">
        <v>-0.08</v>
      </c>
      <c r="O51" s="38">
        <v>-0.1</v>
      </c>
      <c r="Q51" s="29">
        <f t="shared" si="0"/>
        <v>0</v>
      </c>
      <c r="R51" s="39">
        <f t="shared" si="1"/>
        <v>0</v>
      </c>
      <c r="S51" s="39">
        <f t="shared" si="1"/>
        <v>0</v>
      </c>
      <c r="T51" s="39">
        <f t="shared" si="2"/>
        <v>0</v>
      </c>
      <c r="U51" s="40">
        <f t="shared" si="2"/>
        <v>0</v>
      </c>
      <c r="V51" s="41">
        <f t="shared" si="3"/>
        <v>0</v>
      </c>
      <c r="W51" s="42">
        <f t="shared" si="4"/>
        <v>0</v>
      </c>
      <c r="X51" s="43">
        <f t="shared" si="3"/>
        <v>0</v>
      </c>
      <c r="Y51" s="44">
        <v>0</v>
      </c>
    </row>
    <row r="52" spans="1:26" s="10" customFormat="1" ht="17.100000000000001" customHeight="1" x14ac:dyDescent="0.15">
      <c r="A52" s="29">
        <v>19</v>
      </c>
      <c r="B52" s="30"/>
      <c r="C52" s="31"/>
      <c r="D52" s="31"/>
      <c r="E52" s="31"/>
      <c r="F52" s="32"/>
      <c r="G52" s="31"/>
      <c r="H52" s="32"/>
      <c r="I52" s="31"/>
      <c r="J52" s="33"/>
      <c r="K52" s="34"/>
      <c r="L52" s="35"/>
      <c r="M52" s="36">
        <v>-0.05</v>
      </c>
      <c r="N52" s="37">
        <v>-0.08</v>
      </c>
      <c r="O52" s="38">
        <v>-0.1</v>
      </c>
      <c r="P52" s="5"/>
      <c r="Q52" s="29">
        <f t="shared" si="0"/>
        <v>0</v>
      </c>
      <c r="R52" s="39">
        <f t="shared" si="1"/>
        <v>0</v>
      </c>
      <c r="S52" s="39">
        <f t="shared" si="1"/>
        <v>0</v>
      </c>
      <c r="T52" s="39">
        <f t="shared" si="2"/>
        <v>0</v>
      </c>
      <c r="U52" s="40">
        <f t="shared" si="2"/>
        <v>0</v>
      </c>
      <c r="V52" s="41">
        <f t="shared" si="3"/>
        <v>0</v>
      </c>
      <c r="W52" s="42">
        <f t="shared" si="4"/>
        <v>0</v>
      </c>
      <c r="X52" s="43">
        <f t="shared" si="3"/>
        <v>0</v>
      </c>
      <c r="Y52" s="44">
        <v>0</v>
      </c>
      <c r="Z52" s="5"/>
    </row>
    <row r="53" spans="1:26" s="10" customFormat="1" ht="17.100000000000001" customHeight="1" x14ac:dyDescent="0.15">
      <c r="A53" s="29">
        <v>20</v>
      </c>
      <c r="B53" s="30"/>
      <c r="C53" s="31"/>
      <c r="D53" s="31"/>
      <c r="E53" s="31"/>
      <c r="F53" s="32"/>
      <c r="G53" s="31"/>
      <c r="H53" s="32"/>
      <c r="I53" s="31"/>
      <c r="J53" s="33"/>
      <c r="K53" s="34"/>
      <c r="L53" s="35"/>
      <c r="M53" s="36">
        <v>-0.05</v>
      </c>
      <c r="N53" s="37">
        <v>-0.08</v>
      </c>
      <c r="O53" s="38">
        <v>-0.1</v>
      </c>
      <c r="P53" s="5"/>
      <c r="Q53" s="29">
        <f t="shared" si="0"/>
        <v>0</v>
      </c>
      <c r="R53" s="39">
        <f t="shared" si="1"/>
        <v>0</v>
      </c>
      <c r="S53" s="39">
        <f t="shared" si="1"/>
        <v>0</v>
      </c>
      <c r="T53" s="39">
        <f t="shared" si="2"/>
        <v>0</v>
      </c>
      <c r="U53" s="40">
        <f t="shared" si="2"/>
        <v>0</v>
      </c>
      <c r="V53" s="41">
        <f t="shared" si="3"/>
        <v>0</v>
      </c>
      <c r="W53" s="42">
        <f t="shared" si="4"/>
        <v>0</v>
      </c>
      <c r="X53" s="43">
        <f t="shared" si="3"/>
        <v>0</v>
      </c>
      <c r="Y53" s="44">
        <v>0</v>
      </c>
      <c r="Z53" s="5"/>
    </row>
    <row r="54" spans="1:26" ht="17.100000000000001" customHeight="1" x14ac:dyDescent="0.15">
      <c r="A54" s="29">
        <v>21</v>
      </c>
      <c r="B54" s="30"/>
      <c r="C54" s="31"/>
      <c r="D54" s="31"/>
      <c r="E54" s="31"/>
      <c r="F54" s="32"/>
      <c r="G54" s="31"/>
      <c r="H54" s="32"/>
      <c r="I54" s="31"/>
      <c r="J54" s="33"/>
      <c r="K54" s="34"/>
      <c r="L54" s="35"/>
      <c r="M54" s="36">
        <v>-0.05</v>
      </c>
      <c r="N54" s="37">
        <v>-0.08</v>
      </c>
      <c r="O54" s="38">
        <v>-0.1</v>
      </c>
      <c r="Q54" s="29">
        <f t="shared" si="0"/>
        <v>0</v>
      </c>
      <c r="R54" s="39">
        <f t="shared" si="1"/>
        <v>0</v>
      </c>
      <c r="S54" s="39">
        <f t="shared" si="1"/>
        <v>0</v>
      </c>
      <c r="T54" s="39">
        <f t="shared" si="2"/>
        <v>0</v>
      </c>
      <c r="U54" s="40">
        <f t="shared" si="2"/>
        <v>0</v>
      </c>
      <c r="V54" s="41">
        <f t="shared" si="3"/>
        <v>0</v>
      </c>
      <c r="W54" s="42">
        <f t="shared" si="4"/>
        <v>0</v>
      </c>
      <c r="X54" s="43">
        <f t="shared" si="3"/>
        <v>0</v>
      </c>
      <c r="Y54" s="44">
        <v>0</v>
      </c>
    </row>
    <row r="55" spans="1:26" ht="17.100000000000001" customHeight="1" x14ac:dyDescent="0.15">
      <c r="A55" s="29">
        <v>22</v>
      </c>
      <c r="B55" s="30"/>
      <c r="C55" s="31"/>
      <c r="D55" s="31"/>
      <c r="E55" s="31"/>
      <c r="F55" s="32"/>
      <c r="G55" s="31"/>
      <c r="H55" s="32"/>
      <c r="I55" s="31"/>
      <c r="J55" s="33"/>
      <c r="K55" s="34"/>
      <c r="L55" s="35"/>
      <c r="M55" s="36">
        <v>-0.05</v>
      </c>
      <c r="N55" s="37">
        <v>-0.08</v>
      </c>
      <c r="O55" s="38">
        <v>-0.1</v>
      </c>
      <c r="Q55" s="29">
        <f t="shared" si="0"/>
        <v>0</v>
      </c>
      <c r="R55" s="39">
        <f t="shared" si="1"/>
        <v>0</v>
      </c>
      <c r="S55" s="39">
        <f t="shared" si="1"/>
        <v>0</v>
      </c>
      <c r="T55" s="39">
        <f t="shared" si="2"/>
        <v>0</v>
      </c>
      <c r="U55" s="40">
        <f t="shared" si="2"/>
        <v>0</v>
      </c>
      <c r="V55" s="41">
        <f t="shared" si="3"/>
        <v>0</v>
      </c>
      <c r="W55" s="42">
        <f t="shared" si="4"/>
        <v>0</v>
      </c>
      <c r="X55" s="43">
        <f t="shared" si="3"/>
        <v>0</v>
      </c>
      <c r="Y55" s="44">
        <v>0</v>
      </c>
    </row>
    <row r="56" spans="1:26" s="50" customFormat="1" ht="17.100000000000001" customHeight="1" x14ac:dyDescent="0.15">
      <c r="A56" s="45">
        <v>23</v>
      </c>
      <c r="B56" s="30"/>
      <c r="C56" s="31"/>
      <c r="D56" s="31"/>
      <c r="E56" s="31"/>
      <c r="F56" s="32"/>
      <c r="G56" s="31"/>
      <c r="H56" s="32"/>
      <c r="I56" s="31"/>
      <c r="J56" s="33"/>
      <c r="K56" s="34"/>
      <c r="L56" s="46"/>
      <c r="M56" s="47">
        <v>-0.05</v>
      </c>
      <c r="N56" s="48">
        <v>-0.08</v>
      </c>
      <c r="O56" s="49">
        <v>-0.1</v>
      </c>
      <c r="Q56" s="29">
        <f t="shared" si="0"/>
        <v>0</v>
      </c>
      <c r="R56" s="39">
        <f t="shared" si="1"/>
        <v>0</v>
      </c>
      <c r="S56" s="51">
        <f t="shared" si="1"/>
        <v>0</v>
      </c>
      <c r="T56" s="51">
        <f t="shared" si="2"/>
        <v>0</v>
      </c>
      <c r="U56" s="52">
        <f t="shared" si="2"/>
        <v>0</v>
      </c>
      <c r="V56" s="51">
        <f t="shared" si="3"/>
        <v>0</v>
      </c>
      <c r="W56" s="42">
        <f t="shared" si="4"/>
        <v>0</v>
      </c>
      <c r="X56" s="53">
        <f t="shared" si="3"/>
        <v>0</v>
      </c>
      <c r="Y56" s="54">
        <v>0</v>
      </c>
      <c r="Z56" s="5"/>
    </row>
    <row r="57" spans="1:26" s="10" customFormat="1" ht="17.100000000000001" customHeight="1" x14ac:dyDescent="0.15">
      <c r="A57" s="29">
        <v>24</v>
      </c>
      <c r="B57" s="30"/>
      <c r="C57" s="31"/>
      <c r="D57" s="31"/>
      <c r="E57" s="31"/>
      <c r="F57" s="32"/>
      <c r="G57" s="31"/>
      <c r="H57" s="32"/>
      <c r="I57" s="31"/>
      <c r="J57" s="33"/>
      <c r="K57" s="34"/>
      <c r="L57" s="35"/>
      <c r="M57" s="36">
        <v>-0.05</v>
      </c>
      <c r="N57" s="37">
        <v>-0.08</v>
      </c>
      <c r="O57" s="38">
        <v>-0.1</v>
      </c>
      <c r="P57" s="5"/>
      <c r="Q57" s="29">
        <f t="shared" si="0"/>
        <v>0</v>
      </c>
      <c r="R57" s="39">
        <f t="shared" si="1"/>
        <v>0</v>
      </c>
      <c r="S57" s="39">
        <f t="shared" si="1"/>
        <v>0</v>
      </c>
      <c r="T57" s="39">
        <f t="shared" si="2"/>
        <v>0</v>
      </c>
      <c r="U57" s="40">
        <f t="shared" si="2"/>
        <v>0</v>
      </c>
      <c r="V57" s="41">
        <f t="shared" si="3"/>
        <v>0</v>
      </c>
      <c r="W57" s="42">
        <f t="shared" si="4"/>
        <v>0</v>
      </c>
      <c r="X57" s="43">
        <f t="shared" si="3"/>
        <v>0</v>
      </c>
      <c r="Y57" s="44">
        <v>0</v>
      </c>
      <c r="Z57" s="5"/>
    </row>
    <row r="58" spans="1:26" ht="17.100000000000001" customHeight="1" x14ac:dyDescent="0.15">
      <c r="A58" s="29">
        <v>25</v>
      </c>
      <c r="B58" s="30"/>
      <c r="C58" s="31"/>
      <c r="D58" s="31"/>
      <c r="E58" s="31"/>
      <c r="F58" s="32"/>
      <c r="G58" s="31"/>
      <c r="H58" s="32"/>
      <c r="I58" s="31"/>
      <c r="J58" s="33"/>
      <c r="K58" s="34"/>
      <c r="L58" s="35"/>
      <c r="M58" s="36">
        <v>-0.05</v>
      </c>
      <c r="N58" s="37">
        <v>-0.08</v>
      </c>
      <c r="O58" s="38">
        <v>-0.1</v>
      </c>
      <c r="Q58" s="29">
        <f t="shared" si="0"/>
        <v>0</v>
      </c>
      <c r="R58" s="39">
        <f t="shared" si="1"/>
        <v>0</v>
      </c>
      <c r="S58" s="39">
        <f t="shared" si="1"/>
        <v>0</v>
      </c>
      <c r="T58" s="39">
        <f t="shared" si="2"/>
        <v>0</v>
      </c>
      <c r="U58" s="40">
        <f t="shared" si="2"/>
        <v>0</v>
      </c>
      <c r="V58" s="41">
        <f t="shared" si="3"/>
        <v>0</v>
      </c>
      <c r="W58" s="42">
        <f t="shared" si="4"/>
        <v>0</v>
      </c>
      <c r="X58" s="43">
        <f t="shared" si="3"/>
        <v>0</v>
      </c>
      <c r="Y58" s="44">
        <v>0</v>
      </c>
    </row>
    <row r="59" spans="1:26" x14ac:dyDescent="0.15">
      <c r="A59" s="55"/>
      <c r="C59" s="56"/>
      <c r="J59" s="57"/>
      <c r="K59" s="57"/>
      <c r="M59" s="36">
        <v>-0.05</v>
      </c>
      <c r="Q59" s="29">
        <f t="shared" si="0"/>
        <v>0</v>
      </c>
      <c r="R59" s="39"/>
      <c r="Y59" s="44">
        <v>0</v>
      </c>
    </row>
    <row r="60" spans="1:26" x14ac:dyDescent="0.15">
      <c r="A60" s="55"/>
      <c r="M60" s="36">
        <v>-0.05</v>
      </c>
      <c r="Q60" s="29">
        <f t="shared" si="0"/>
        <v>0</v>
      </c>
      <c r="R60" s="39"/>
      <c r="Y60" s="44">
        <v>0</v>
      </c>
    </row>
    <row r="61" spans="1:26" x14ac:dyDescent="0.15">
      <c r="M61" s="36">
        <v>-0.05</v>
      </c>
      <c r="Q61" s="29">
        <f t="shared" si="0"/>
        <v>0</v>
      </c>
      <c r="R61" s="39"/>
      <c r="Y61" s="44">
        <v>0</v>
      </c>
    </row>
    <row r="62" spans="1:26" x14ac:dyDescent="0.15">
      <c r="M62" s="36">
        <v>-0.05</v>
      </c>
      <c r="Q62" s="29">
        <f t="shared" si="0"/>
        <v>0</v>
      </c>
      <c r="R62" s="39"/>
      <c r="Y62" s="44">
        <v>0</v>
      </c>
    </row>
    <row r="63" spans="1:26" x14ac:dyDescent="0.15">
      <c r="M63" s="36">
        <v>-0.05</v>
      </c>
      <c r="Q63" s="29">
        <f t="shared" si="0"/>
        <v>0</v>
      </c>
      <c r="R63" s="39"/>
      <c r="Y63" s="44">
        <v>0</v>
      </c>
    </row>
    <row r="64" spans="1:26" x14ac:dyDescent="0.15">
      <c r="M64" s="36">
        <v>-0.05</v>
      </c>
      <c r="Q64" s="29">
        <f t="shared" si="0"/>
        <v>0</v>
      </c>
      <c r="R64" s="39"/>
      <c r="Y64" s="44">
        <v>0</v>
      </c>
    </row>
    <row r="65" spans="1:25" s="10" customFormat="1" ht="13.5" x14ac:dyDescent="0.15">
      <c r="B65" s="1"/>
      <c r="C65" s="2"/>
      <c r="D65" s="3"/>
      <c r="E65" s="3"/>
      <c r="F65" s="5"/>
      <c r="G65" s="3"/>
      <c r="H65" s="5"/>
      <c r="I65" s="5"/>
      <c r="J65" s="5"/>
      <c r="K65" s="58"/>
      <c r="L65" s="7"/>
      <c r="M65" s="36">
        <v>-0.05</v>
      </c>
      <c r="N65" s="8"/>
      <c r="O65" s="5"/>
      <c r="P65" s="5"/>
      <c r="Q65" s="29">
        <f t="shared" si="0"/>
        <v>0</v>
      </c>
      <c r="R65" s="39"/>
      <c r="S65" s="9"/>
      <c r="T65" s="9"/>
      <c r="U65" s="9"/>
      <c r="V65" s="9"/>
      <c r="W65" s="9"/>
      <c r="X65" s="9"/>
      <c r="Y65" s="44">
        <v>0</v>
      </c>
    </row>
    <row r="68" spans="1:25" ht="26.25" customHeight="1" x14ac:dyDescent="0.15">
      <c r="A68" s="62" t="s">
        <v>20</v>
      </c>
      <c r="B68" s="63"/>
      <c r="C68" s="63"/>
      <c r="D68" s="63"/>
      <c r="E68" s="63"/>
      <c r="F68" s="63"/>
      <c r="G68" s="63"/>
      <c r="H68" s="63"/>
      <c r="I68" s="63"/>
      <c r="J68" s="63"/>
      <c r="K68" s="63"/>
      <c r="L68" s="63"/>
      <c r="M68" s="63"/>
      <c r="N68" s="63"/>
      <c r="O68" s="63"/>
    </row>
    <row r="69" spans="1:25" ht="24" x14ac:dyDescent="0.15">
      <c r="A69" s="19" t="s">
        <v>7</v>
      </c>
      <c r="B69" s="20" t="s">
        <v>0</v>
      </c>
      <c r="C69" s="21" t="s">
        <v>8</v>
      </c>
      <c r="D69" s="22" t="s">
        <v>9</v>
      </c>
      <c r="E69" s="23" t="s">
        <v>1</v>
      </c>
      <c r="F69" s="19" t="s">
        <v>10</v>
      </c>
      <c r="G69" s="23" t="s">
        <v>6</v>
      </c>
      <c r="H69" s="19" t="s">
        <v>11</v>
      </c>
      <c r="I69" s="19" t="s">
        <v>3</v>
      </c>
      <c r="J69" s="19" t="s">
        <v>12</v>
      </c>
      <c r="K69" s="24" t="s">
        <v>5</v>
      </c>
      <c r="L69" s="25" t="s">
        <v>13</v>
      </c>
      <c r="M69" s="19" t="s">
        <v>14</v>
      </c>
      <c r="N69" s="26" t="s">
        <v>15</v>
      </c>
      <c r="O69" s="19" t="s">
        <v>16</v>
      </c>
      <c r="Q69" s="5"/>
      <c r="R69" s="5"/>
      <c r="S69" s="5"/>
      <c r="T69" s="5"/>
      <c r="U69" s="5"/>
      <c r="V69" s="5"/>
      <c r="W69" s="5"/>
      <c r="X69" s="5"/>
      <c r="Y69" s="5"/>
    </row>
    <row r="70" spans="1:25" ht="17.100000000000001" customHeight="1" x14ac:dyDescent="0.15">
      <c r="A70" s="29">
        <v>1</v>
      </c>
      <c r="B70" s="30"/>
      <c r="C70" s="31"/>
      <c r="D70" s="31"/>
      <c r="E70" s="31"/>
      <c r="F70" s="32"/>
      <c r="G70" s="31"/>
      <c r="H70" s="32"/>
      <c r="I70" s="31"/>
      <c r="J70" s="33"/>
      <c r="K70" s="34"/>
      <c r="L70" s="35"/>
      <c r="M70" s="36">
        <v>-0.05</v>
      </c>
      <c r="N70" s="37">
        <v>-0.08</v>
      </c>
      <c r="O70" s="38">
        <v>-0.1</v>
      </c>
      <c r="Q70" s="5"/>
      <c r="R70" s="5"/>
      <c r="S70" s="5"/>
      <c r="T70" s="5"/>
      <c r="U70" s="5"/>
      <c r="V70" s="5"/>
      <c r="W70" s="5"/>
      <c r="X70" s="5"/>
      <c r="Y70" s="5"/>
    </row>
    <row r="71" spans="1:25" ht="17.100000000000001" customHeight="1" x14ac:dyDescent="0.15">
      <c r="A71" s="29">
        <v>2</v>
      </c>
      <c r="B71" s="30"/>
      <c r="C71" s="31"/>
      <c r="D71" s="31"/>
      <c r="E71" s="31"/>
      <c r="F71" s="32"/>
      <c r="G71" s="31"/>
      <c r="H71" s="32"/>
      <c r="I71" s="31"/>
      <c r="J71" s="33"/>
      <c r="K71" s="34"/>
      <c r="L71" s="35"/>
      <c r="M71" s="36">
        <v>-0.05</v>
      </c>
      <c r="N71" s="37">
        <v>-0.08</v>
      </c>
      <c r="O71" s="38">
        <v>-0.1</v>
      </c>
      <c r="Q71" s="5"/>
      <c r="R71" s="5"/>
      <c r="S71" s="5"/>
      <c r="T71" s="5"/>
      <c r="U71" s="5"/>
      <c r="V71" s="5"/>
      <c r="W71" s="5"/>
      <c r="X71" s="5"/>
      <c r="Y71" s="5"/>
    </row>
    <row r="72" spans="1:25" ht="17.100000000000001" customHeight="1" x14ac:dyDescent="0.15">
      <c r="A72" s="29">
        <v>3</v>
      </c>
      <c r="B72" s="30"/>
      <c r="C72" s="31"/>
      <c r="D72" s="31"/>
      <c r="E72" s="31"/>
      <c r="F72" s="32"/>
      <c r="G72" s="31"/>
      <c r="H72" s="32"/>
      <c r="I72" s="31"/>
      <c r="J72" s="33"/>
      <c r="K72" s="34"/>
      <c r="L72" s="35"/>
      <c r="M72" s="36">
        <v>-0.05</v>
      </c>
      <c r="N72" s="37">
        <v>-0.08</v>
      </c>
      <c r="O72" s="38">
        <v>-0.1</v>
      </c>
      <c r="Q72" s="5"/>
      <c r="R72" s="5"/>
      <c r="S72" s="5"/>
      <c r="T72" s="5"/>
      <c r="U72" s="5"/>
      <c r="V72" s="5"/>
      <c r="W72" s="5"/>
      <c r="X72" s="5"/>
      <c r="Y72" s="5"/>
    </row>
    <row r="73" spans="1:25" ht="17.100000000000001" customHeight="1" x14ac:dyDescent="0.15">
      <c r="A73" s="29">
        <v>4</v>
      </c>
      <c r="B73" s="30"/>
      <c r="C73" s="31"/>
      <c r="D73" s="31"/>
      <c r="E73" s="31"/>
      <c r="F73" s="32"/>
      <c r="G73" s="31"/>
      <c r="H73" s="32"/>
      <c r="I73" s="31"/>
      <c r="J73" s="33"/>
      <c r="K73" s="34"/>
      <c r="L73" s="35"/>
      <c r="M73" s="36">
        <v>-0.05</v>
      </c>
      <c r="N73" s="37">
        <v>-0.08</v>
      </c>
      <c r="O73" s="38">
        <v>-0.1</v>
      </c>
      <c r="Q73" s="5"/>
      <c r="R73" s="5"/>
      <c r="S73" s="5"/>
      <c r="T73" s="5"/>
      <c r="U73" s="5"/>
      <c r="V73" s="5"/>
      <c r="W73" s="5"/>
      <c r="X73" s="5"/>
      <c r="Y73" s="5"/>
    </row>
    <row r="74" spans="1:25" ht="17.100000000000001" customHeight="1" x14ac:dyDescent="0.15">
      <c r="A74" s="29">
        <v>5</v>
      </c>
      <c r="B74" s="30"/>
      <c r="C74" s="31"/>
      <c r="D74" s="31"/>
      <c r="E74" s="31"/>
      <c r="F74" s="32"/>
      <c r="G74" s="31"/>
      <c r="H74" s="32"/>
      <c r="I74" s="31"/>
      <c r="J74" s="33"/>
      <c r="K74" s="34"/>
      <c r="L74" s="35"/>
      <c r="M74" s="36">
        <v>-0.05</v>
      </c>
      <c r="N74" s="37">
        <v>-0.08</v>
      </c>
      <c r="O74" s="38">
        <v>-0.1</v>
      </c>
      <c r="Q74" s="5"/>
      <c r="R74" s="5"/>
      <c r="S74" s="5"/>
      <c r="T74" s="5"/>
      <c r="U74" s="5"/>
      <c r="V74" s="5"/>
      <c r="W74" s="5"/>
      <c r="X74" s="5"/>
      <c r="Y74" s="5"/>
    </row>
    <row r="75" spans="1:25" ht="17.100000000000001" customHeight="1" x14ac:dyDescent="0.15">
      <c r="A75" s="29">
        <v>6</v>
      </c>
      <c r="B75" s="30"/>
      <c r="C75" s="31"/>
      <c r="D75" s="31"/>
      <c r="E75" s="31"/>
      <c r="F75" s="32"/>
      <c r="G75" s="31"/>
      <c r="H75" s="32"/>
      <c r="I75" s="31"/>
      <c r="J75" s="33"/>
      <c r="K75" s="34"/>
      <c r="L75" s="35"/>
      <c r="M75" s="36">
        <v>-0.05</v>
      </c>
      <c r="N75" s="37">
        <v>-0.08</v>
      </c>
      <c r="O75" s="38">
        <v>-0.1</v>
      </c>
      <c r="Q75" s="5"/>
      <c r="R75" s="5"/>
      <c r="S75" s="5"/>
      <c r="T75" s="5"/>
      <c r="U75" s="5"/>
      <c r="V75" s="5"/>
      <c r="W75" s="5"/>
      <c r="X75" s="5"/>
      <c r="Y75" s="5"/>
    </row>
    <row r="76" spans="1:25" ht="17.100000000000001" customHeight="1" x14ac:dyDescent="0.15">
      <c r="A76" s="29">
        <v>7</v>
      </c>
      <c r="B76" s="30"/>
      <c r="C76" s="31"/>
      <c r="D76" s="31"/>
      <c r="E76" s="31"/>
      <c r="F76" s="32"/>
      <c r="G76" s="31"/>
      <c r="H76" s="32"/>
      <c r="I76" s="31"/>
      <c r="J76" s="33"/>
      <c r="K76" s="34"/>
      <c r="L76" s="35"/>
      <c r="M76" s="36">
        <v>-0.05</v>
      </c>
      <c r="N76" s="37">
        <v>-0.08</v>
      </c>
      <c r="O76" s="38">
        <v>-0.1</v>
      </c>
      <c r="Q76" s="5"/>
      <c r="R76" s="5"/>
      <c r="S76" s="5"/>
      <c r="T76" s="5"/>
      <c r="U76" s="5"/>
      <c r="V76" s="5"/>
      <c r="W76" s="5"/>
      <c r="X76" s="5"/>
      <c r="Y76" s="5"/>
    </row>
    <row r="77" spans="1:25" ht="17.100000000000001" customHeight="1" x14ac:dyDescent="0.15">
      <c r="A77" s="29">
        <v>8</v>
      </c>
      <c r="B77" s="30"/>
      <c r="C77" s="31"/>
      <c r="D77" s="31"/>
      <c r="E77" s="31"/>
      <c r="F77" s="32"/>
      <c r="G77" s="31"/>
      <c r="H77" s="32"/>
      <c r="I77" s="31"/>
      <c r="J77" s="33"/>
      <c r="K77" s="34"/>
      <c r="L77" s="35"/>
      <c r="M77" s="36">
        <v>-0.05</v>
      </c>
      <c r="N77" s="37">
        <v>-0.08</v>
      </c>
      <c r="O77" s="38">
        <v>-0.1</v>
      </c>
      <c r="Q77" s="5"/>
      <c r="R77" s="5"/>
      <c r="S77" s="5"/>
      <c r="T77" s="5"/>
      <c r="U77" s="5"/>
      <c r="V77" s="5"/>
      <c r="W77" s="5"/>
      <c r="X77" s="5"/>
      <c r="Y77" s="5"/>
    </row>
    <row r="78" spans="1:25" ht="17.100000000000001" customHeight="1" x14ac:dyDescent="0.15">
      <c r="A78" s="29">
        <v>9</v>
      </c>
      <c r="B78" s="30"/>
      <c r="C78" s="31"/>
      <c r="D78" s="31"/>
      <c r="E78" s="31"/>
      <c r="F78" s="32"/>
      <c r="G78" s="31"/>
      <c r="H78" s="32"/>
      <c r="I78" s="31"/>
      <c r="J78" s="33"/>
      <c r="K78" s="34"/>
      <c r="L78" s="35"/>
      <c r="M78" s="36">
        <v>-0.05</v>
      </c>
      <c r="N78" s="37">
        <v>-0.08</v>
      </c>
      <c r="O78" s="38">
        <v>-0.1</v>
      </c>
      <c r="Q78" s="5"/>
      <c r="R78" s="5"/>
      <c r="S78" s="5"/>
      <c r="T78" s="5"/>
      <c r="U78" s="5"/>
      <c r="V78" s="5"/>
      <c r="W78" s="5"/>
      <c r="X78" s="5"/>
      <c r="Y78" s="5"/>
    </row>
    <row r="79" spans="1:25" ht="17.100000000000001" customHeight="1" x14ac:dyDescent="0.15">
      <c r="A79" s="29">
        <v>10</v>
      </c>
      <c r="B79" s="30"/>
      <c r="C79" s="31"/>
      <c r="D79" s="31"/>
      <c r="E79" s="31"/>
      <c r="F79" s="32"/>
      <c r="G79" s="31"/>
      <c r="H79" s="32"/>
      <c r="I79" s="31"/>
      <c r="J79" s="33"/>
      <c r="K79" s="34"/>
      <c r="L79" s="35"/>
      <c r="M79" s="36">
        <v>-0.05</v>
      </c>
      <c r="N79" s="37">
        <v>-0.08</v>
      </c>
      <c r="O79" s="38">
        <v>-0.1</v>
      </c>
      <c r="Q79" s="5"/>
      <c r="R79" s="5"/>
      <c r="S79" s="5"/>
      <c r="T79" s="5"/>
      <c r="U79" s="5"/>
      <c r="V79" s="5"/>
      <c r="W79" s="5"/>
      <c r="X79" s="5"/>
      <c r="Y79" s="5"/>
    </row>
    <row r="80" spans="1:25" ht="17.100000000000001" customHeight="1" x14ac:dyDescent="0.15">
      <c r="A80" s="29">
        <v>11</v>
      </c>
      <c r="B80" s="30"/>
      <c r="C80" s="31"/>
      <c r="D80" s="31"/>
      <c r="E80" s="31"/>
      <c r="F80" s="32"/>
      <c r="G80" s="31"/>
      <c r="H80" s="32"/>
      <c r="I80" s="31"/>
      <c r="J80" s="33"/>
      <c r="K80" s="34"/>
      <c r="L80" s="35"/>
      <c r="M80" s="36">
        <v>-0.05</v>
      </c>
      <c r="N80" s="37">
        <v>-0.08</v>
      </c>
      <c r="O80" s="38">
        <v>-0.1</v>
      </c>
      <c r="Q80" s="5"/>
      <c r="R80" s="5"/>
      <c r="S80" s="5"/>
      <c r="T80" s="5"/>
      <c r="U80" s="5"/>
      <c r="V80" s="5"/>
      <c r="W80" s="5"/>
      <c r="X80" s="5"/>
      <c r="Y80" s="5"/>
    </row>
    <row r="81" spans="1:25" ht="17.100000000000001" customHeight="1" x14ac:dyDescent="0.15">
      <c r="A81" s="29">
        <v>12</v>
      </c>
      <c r="B81" s="30"/>
      <c r="C81" s="31"/>
      <c r="D81" s="31"/>
      <c r="E81" s="31"/>
      <c r="F81" s="32"/>
      <c r="G81" s="31"/>
      <c r="H81" s="32"/>
      <c r="I81" s="31"/>
      <c r="J81" s="33"/>
      <c r="K81" s="34"/>
      <c r="L81" s="35"/>
      <c r="M81" s="36">
        <v>-0.05</v>
      </c>
      <c r="N81" s="37">
        <v>-0.08</v>
      </c>
      <c r="O81" s="38">
        <v>-0.1</v>
      </c>
      <c r="Q81" s="5"/>
      <c r="R81" s="5"/>
      <c r="S81" s="5"/>
      <c r="T81" s="5"/>
      <c r="U81" s="5"/>
      <c r="V81" s="5"/>
      <c r="W81" s="5"/>
      <c r="X81" s="5"/>
      <c r="Y81" s="5"/>
    </row>
    <row r="82" spans="1:25" ht="17.100000000000001" customHeight="1" x14ac:dyDescent="0.15">
      <c r="A82" s="29">
        <v>13</v>
      </c>
      <c r="B82" s="30"/>
      <c r="C82" s="31"/>
      <c r="D82" s="31"/>
      <c r="E82" s="31"/>
      <c r="F82" s="32"/>
      <c r="G82" s="31"/>
      <c r="H82" s="32"/>
      <c r="I82" s="31"/>
      <c r="J82" s="33"/>
      <c r="K82" s="34"/>
      <c r="L82" s="35"/>
      <c r="M82" s="36">
        <v>-0.05</v>
      </c>
      <c r="N82" s="37">
        <v>-0.08</v>
      </c>
      <c r="O82" s="38">
        <v>-0.1</v>
      </c>
      <c r="Q82" s="5"/>
      <c r="R82" s="5"/>
      <c r="S82" s="5"/>
      <c r="T82" s="5"/>
      <c r="U82" s="5"/>
      <c r="V82" s="5"/>
      <c r="W82" s="5"/>
      <c r="X82" s="5"/>
      <c r="Y82" s="5"/>
    </row>
    <row r="83" spans="1:25" ht="17.100000000000001" customHeight="1" x14ac:dyDescent="0.15">
      <c r="A83" s="29">
        <v>14</v>
      </c>
      <c r="B83" s="30"/>
      <c r="C83" s="31"/>
      <c r="D83" s="31"/>
      <c r="E83" s="31"/>
      <c r="F83" s="32"/>
      <c r="G83" s="31"/>
      <c r="H83" s="32"/>
      <c r="I83" s="31"/>
      <c r="J83" s="33"/>
      <c r="K83" s="34"/>
      <c r="L83" s="35"/>
      <c r="M83" s="36">
        <v>-0.05</v>
      </c>
      <c r="N83" s="37">
        <v>-0.08</v>
      </c>
      <c r="O83" s="38">
        <v>-0.1</v>
      </c>
      <c r="Q83" s="5"/>
      <c r="R83" s="5"/>
      <c r="S83" s="5"/>
      <c r="T83" s="5"/>
      <c r="U83" s="5"/>
      <c r="V83" s="5"/>
      <c r="W83" s="5"/>
      <c r="X83" s="5"/>
      <c r="Y83" s="5"/>
    </row>
    <row r="84" spans="1:25" ht="17.100000000000001" customHeight="1" x14ac:dyDescent="0.15">
      <c r="A84" s="29">
        <v>15</v>
      </c>
      <c r="B84" s="30"/>
      <c r="C84" s="31"/>
      <c r="D84" s="31"/>
      <c r="E84" s="31"/>
      <c r="F84" s="32"/>
      <c r="G84" s="31"/>
      <c r="H84" s="32"/>
      <c r="I84" s="31"/>
      <c r="J84" s="33"/>
      <c r="K84" s="34"/>
      <c r="L84" s="35"/>
      <c r="M84" s="36">
        <v>-0.05</v>
      </c>
      <c r="N84" s="37">
        <v>-0.08</v>
      </c>
      <c r="O84" s="38">
        <v>-0.1</v>
      </c>
      <c r="Q84" s="5"/>
      <c r="R84" s="5"/>
      <c r="S84" s="5"/>
      <c r="T84" s="5"/>
      <c r="U84" s="5"/>
      <c r="V84" s="5"/>
      <c r="W84" s="5"/>
      <c r="X84" s="5"/>
      <c r="Y84" s="5"/>
    </row>
    <row r="85" spans="1:25" ht="17.100000000000001" customHeight="1" x14ac:dyDescent="0.15">
      <c r="A85" s="29">
        <v>16</v>
      </c>
      <c r="B85" s="30"/>
      <c r="C85" s="31"/>
      <c r="D85" s="31"/>
      <c r="E85" s="31"/>
      <c r="F85" s="32"/>
      <c r="G85" s="31"/>
      <c r="H85" s="32"/>
      <c r="I85" s="31"/>
      <c r="J85" s="33"/>
      <c r="K85" s="34"/>
      <c r="L85" s="35"/>
      <c r="M85" s="36">
        <v>-0.05</v>
      </c>
      <c r="N85" s="37">
        <v>-0.08</v>
      </c>
      <c r="O85" s="38">
        <v>-0.1</v>
      </c>
      <c r="Q85" s="5"/>
      <c r="R85" s="5"/>
      <c r="S85" s="5"/>
      <c r="T85" s="5"/>
      <c r="U85" s="5"/>
      <c r="V85" s="5"/>
      <c r="W85" s="5"/>
      <c r="X85" s="5"/>
      <c r="Y85" s="5"/>
    </row>
    <row r="86" spans="1:25" ht="17.100000000000001" customHeight="1" x14ac:dyDescent="0.15">
      <c r="A86" s="29">
        <v>17</v>
      </c>
      <c r="B86" s="30"/>
      <c r="C86" s="31"/>
      <c r="D86" s="31"/>
      <c r="E86" s="31"/>
      <c r="F86" s="32"/>
      <c r="G86" s="31"/>
      <c r="H86" s="32"/>
      <c r="I86" s="31"/>
      <c r="J86" s="33"/>
      <c r="K86" s="34"/>
      <c r="L86" s="35"/>
      <c r="M86" s="36">
        <v>-0.05</v>
      </c>
      <c r="N86" s="37">
        <v>-0.08</v>
      </c>
      <c r="O86" s="38">
        <v>-0.1</v>
      </c>
      <c r="Q86" s="5"/>
      <c r="R86" s="5"/>
      <c r="S86" s="5"/>
      <c r="T86" s="5"/>
      <c r="U86" s="5"/>
      <c r="V86" s="5"/>
      <c r="W86" s="5"/>
      <c r="X86" s="5"/>
      <c r="Y86" s="5"/>
    </row>
    <row r="87" spans="1:25" ht="17.100000000000001" customHeight="1" x14ac:dyDescent="0.15">
      <c r="A87" s="29">
        <v>18</v>
      </c>
      <c r="B87" s="30"/>
      <c r="C87" s="31"/>
      <c r="D87" s="31"/>
      <c r="E87" s="31"/>
      <c r="F87" s="32"/>
      <c r="G87" s="31"/>
      <c r="H87" s="32"/>
      <c r="I87" s="31"/>
      <c r="J87" s="33"/>
      <c r="K87" s="34"/>
      <c r="L87" s="35"/>
      <c r="M87" s="36">
        <v>-0.05</v>
      </c>
      <c r="N87" s="37">
        <v>-0.08</v>
      </c>
      <c r="O87" s="38">
        <v>-0.1</v>
      </c>
      <c r="Q87" s="5"/>
      <c r="R87" s="5"/>
      <c r="S87" s="5"/>
      <c r="T87" s="5"/>
      <c r="U87" s="5"/>
      <c r="V87" s="5"/>
      <c r="W87" s="5"/>
      <c r="X87" s="5"/>
      <c r="Y87" s="5"/>
    </row>
    <row r="88" spans="1:25" ht="17.100000000000001" customHeight="1" x14ac:dyDescent="0.15">
      <c r="A88" s="29">
        <v>19</v>
      </c>
      <c r="B88" s="30"/>
      <c r="C88" s="31"/>
      <c r="D88" s="31"/>
      <c r="E88" s="31"/>
      <c r="F88" s="32"/>
      <c r="G88" s="31"/>
      <c r="H88" s="32"/>
      <c r="I88" s="31"/>
      <c r="J88" s="33"/>
      <c r="K88" s="34"/>
      <c r="L88" s="35"/>
      <c r="M88" s="36">
        <v>-0.05</v>
      </c>
      <c r="N88" s="37">
        <v>-0.08</v>
      </c>
      <c r="O88" s="38">
        <v>-0.1</v>
      </c>
      <c r="Q88" s="5"/>
      <c r="R88" s="5"/>
      <c r="S88" s="5"/>
      <c r="T88" s="5"/>
      <c r="U88" s="5"/>
      <c r="V88" s="5"/>
      <c r="W88" s="5"/>
      <c r="X88" s="5"/>
      <c r="Y88" s="5"/>
    </row>
    <row r="89" spans="1:25" ht="17.100000000000001" customHeight="1" x14ac:dyDescent="0.15">
      <c r="A89" s="29">
        <v>20</v>
      </c>
      <c r="B89" s="30"/>
      <c r="C89" s="31"/>
      <c r="D89" s="31"/>
      <c r="E89" s="31"/>
      <c r="F89" s="32"/>
      <c r="G89" s="31"/>
      <c r="H89" s="32"/>
      <c r="I89" s="31"/>
      <c r="J89" s="33"/>
      <c r="K89" s="34"/>
      <c r="L89" s="35"/>
      <c r="M89" s="36">
        <v>-0.05</v>
      </c>
      <c r="N89" s="37">
        <v>-0.08</v>
      </c>
      <c r="O89" s="38">
        <v>-0.1</v>
      </c>
      <c r="Q89" s="5"/>
      <c r="R89" s="5"/>
      <c r="S89" s="5"/>
      <c r="T89" s="5"/>
      <c r="U89" s="5"/>
      <c r="V89" s="5"/>
      <c r="W89" s="5"/>
      <c r="X89" s="5"/>
      <c r="Y89" s="5"/>
    </row>
    <row r="90" spans="1:25" ht="17.100000000000001" customHeight="1" x14ac:dyDescent="0.15">
      <c r="A90" s="29">
        <v>21</v>
      </c>
      <c r="B90" s="30"/>
      <c r="C90" s="31"/>
      <c r="D90" s="31"/>
      <c r="E90" s="31"/>
      <c r="F90" s="32"/>
      <c r="G90" s="31"/>
      <c r="H90" s="32"/>
      <c r="I90" s="31"/>
      <c r="J90" s="33"/>
      <c r="K90" s="34"/>
      <c r="L90" s="35"/>
      <c r="M90" s="36">
        <v>-0.05</v>
      </c>
      <c r="N90" s="37">
        <v>-0.08</v>
      </c>
      <c r="O90" s="38">
        <v>-0.1</v>
      </c>
      <c r="Q90" s="5"/>
      <c r="R90" s="5"/>
      <c r="S90" s="5"/>
      <c r="T90" s="5"/>
      <c r="U90" s="5"/>
      <c r="V90" s="5"/>
      <c r="W90" s="5"/>
      <c r="X90" s="5"/>
      <c r="Y90" s="5"/>
    </row>
    <row r="91" spans="1:25" ht="17.100000000000001" customHeight="1" x14ac:dyDescent="0.15">
      <c r="A91" s="29">
        <v>22</v>
      </c>
      <c r="B91" s="30"/>
      <c r="C91" s="31"/>
      <c r="D91" s="31"/>
      <c r="E91" s="31"/>
      <c r="F91" s="32"/>
      <c r="G91" s="31"/>
      <c r="H91" s="32"/>
      <c r="I91" s="31"/>
      <c r="J91" s="33"/>
      <c r="K91" s="34"/>
      <c r="L91" s="35"/>
      <c r="M91" s="36">
        <v>-0.05</v>
      </c>
      <c r="N91" s="37">
        <v>-0.08</v>
      </c>
      <c r="O91" s="38">
        <v>-0.1</v>
      </c>
      <c r="Q91" s="5"/>
      <c r="R91" s="5"/>
      <c r="S91" s="5"/>
      <c r="T91" s="5"/>
      <c r="U91" s="5"/>
      <c r="V91" s="5"/>
      <c r="W91" s="5"/>
      <c r="X91" s="5"/>
      <c r="Y91" s="5"/>
    </row>
    <row r="92" spans="1:25" ht="17.100000000000001" customHeight="1" x14ac:dyDescent="0.15">
      <c r="A92" s="29">
        <v>23</v>
      </c>
      <c r="B92" s="30"/>
      <c r="C92" s="31"/>
      <c r="D92" s="31"/>
      <c r="E92" s="31"/>
      <c r="F92" s="32"/>
      <c r="G92" s="31"/>
      <c r="H92" s="32"/>
      <c r="I92" s="31"/>
      <c r="J92" s="33"/>
      <c r="K92" s="34"/>
      <c r="L92" s="35"/>
      <c r="M92" s="36">
        <v>-0.05</v>
      </c>
      <c r="N92" s="37">
        <v>-0.08</v>
      </c>
      <c r="O92" s="38">
        <v>-0.1</v>
      </c>
      <c r="Q92" s="5"/>
      <c r="R92" s="5"/>
      <c r="S92" s="5"/>
      <c r="T92" s="5"/>
      <c r="U92" s="5"/>
      <c r="V92" s="5"/>
      <c r="W92" s="5"/>
      <c r="X92" s="5"/>
      <c r="Y92" s="5"/>
    </row>
    <row r="93" spans="1:25" ht="17.100000000000001" customHeight="1" x14ac:dyDescent="0.15">
      <c r="A93" s="29">
        <v>24</v>
      </c>
      <c r="B93" s="30"/>
      <c r="C93" s="31"/>
      <c r="D93" s="31"/>
      <c r="E93" s="31"/>
      <c r="F93" s="32"/>
      <c r="G93" s="31"/>
      <c r="H93" s="32"/>
      <c r="I93" s="31"/>
      <c r="J93" s="33"/>
      <c r="K93" s="34"/>
      <c r="L93" s="35"/>
      <c r="M93" s="36">
        <v>-0.05</v>
      </c>
      <c r="N93" s="37">
        <v>-0.08</v>
      </c>
      <c r="O93" s="38">
        <v>-0.1</v>
      </c>
      <c r="Q93" s="5"/>
      <c r="R93" s="5"/>
      <c r="S93" s="5"/>
      <c r="T93" s="5"/>
      <c r="U93" s="5"/>
      <c r="V93" s="5"/>
      <c r="W93" s="5"/>
      <c r="X93" s="5"/>
      <c r="Y93" s="5"/>
    </row>
    <row r="94" spans="1:25" ht="17.100000000000001" customHeight="1" x14ac:dyDescent="0.15">
      <c r="A94" s="29">
        <v>25</v>
      </c>
      <c r="B94" s="30"/>
      <c r="C94" s="31"/>
      <c r="D94" s="31"/>
      <c r="E94" s="31"/>
      <c r="F94" s="32"/>
      <c r="G94" s="31"/>
      <c r="H94" s="32"/>
      <c r="I94" s="31"/>
      <c r="J94" s="33"/>
      <c r="K94" s="34"/>
      <c r="L94" s="35"/>
      <c r="M94" s="36">
        <v>-0.05</v>
      </c>
      <c r="N94" s="37">
        <v>-0.08</v>
      </c>
      <c r="O94" s="38">
        <v>-0.1</v>
      </c>
      <c r="Q94" s="5"/>
      <c r="R94" s="5"/>
      <c r="S94" s="5"/>
      <c r="T94" s="5"/>
      <c r="U94" s="5"/>
      <c r="V94" s="5"/>
      <c r="W94" s="5"/>
      <c r="X94" s="5"/>
      <c r="Y94" s="5"/>
    </row>
    <row r="95" spans="1:25" x14ac:dyDescent="0.15">
      <c r="Q95" s="5"/>
      <c r="R95" s="5"/>
      <c r="S95" s="5"/>
      <c r="T95" s="5"/>
      <c r="U95" s="5"/>
      <c r="V95" s="5"/>
      <c r="W95" s="5"/>
      <c r="X95" s="5"/>
      <c r="Y95" s="5"/>
    </row>
    <row r="96" spans="1:25" x14ac:dyDescent="0.15">
      <c r="Q96" s="5"/>
      <c r="R96" s="5"/>
      <c r="S96" s="5"/>
      <c r="T96" s="5"/>
      <c r="U96" s="5"/>
      <c r="V96" s="5"/>
      <c r="W96" s="5"/>
      <c r="X96" s="5"/>
      <c r="Y96" s="5"/>
    </row>
    <row r="97" spans="1:25" ht="26.25" customHeight="1" x14ac:dyDescent="0.15">
      <c r="A97" s="62" t="s">
        <v>19</v>
      </c>
      <c r="B97" s="63"/>
      <c r="C97" s="63"/>
      <c r="D97" s="63"/>
      <c r="E97" s="63"/>
      <c r="F97" s="63"/>
      <c r="G97" s="63"/>
      <c r="H97" s="63"/>
      <c r="I97" s="63"/>
      <c r="J97" s="63"/>
      <c r="K97" s="63"/>
      <c r="L97" s="63"/>
      <c r="M97" s="63"/>
      <c r="N97" s="63"/>
      <c r="O97" s="63"/>
    </row>
    <row r="98" spans="1:25" ht="24" x14ac:dyDescent="0.15">
      <c r="A98" s="19" t="s">
        <v>7</v>
      </c>
      <c r="B98" s="20" t="s">
        <v>0</v>
      </c>
      <c r="C98" s="21" t="s">
        <v>8</v>
      </c>
      <c r="D98" s="22" t="s">
        <v>9</v>
      </c>
      <c r="E98" s="23" t="s">
        <v>1</v>
      </c>
      <c r="F98" s="19" t="s">
        <v>10</v>
      </c>
      <c r="G98" s="23" t="s">
        <v>6</v>
      </c>
      <c r="H98" s="19" t="s">
        <v>11</v>
      </c>
      <c r="I98" s="19" t="s">
        <v>3</v>
      </c>
      <c r="J98" s="19" t="s">
        <v>12</v>
      </c>
      <c r="K98" s="24" t="s">
        <v>5</v>
      </c>
      <c r="L98" s="25" t="s">
        <v>13</v>
      </c>
      <c r="M98" s="19" t="s">
        <v>14</v>
      </c>
      <c r="N98" s="26" t="s">
        <v>15</v>
      </c>
      <c r="O98" s="19" t="s">
        <v>16</v>
      </c>
      <c r="Q98" s="5"/>
      <c r="R98" s="5"/>
      <c r="S98" s="5"/>
      <c r="T98" s="5"/>
      <c r="U98" s="5"/>
      <c r="V98" s="5"/>
      <c r="W98" s="5"/>
      <c r="X98" s="5"/>
      <c r="Y98" s="5"/>
    </row>
    <row r="99" spans="1:25" ht="17.100000000000001" customHeight="1" x14ac:dyDescent="0.15">
      <c r="A99" s="29">
        <v>1</v>
      </c>
      <c r="B99" s="30"/>
      <c r="C99" s="31"/>
      <c r="D99" s="31"/>
      <c r="E99" s="31"/>
      <c r="F99" s="32"/>
      <c r="G99" s="31"/>
      <c r="H99" s="32"/>
      <c r="I99" s="31"/>
      <c r="J99" s="33"/>
      <c r="K99" s="34"/>
      <c r="L99" s="35"/>
      <c r="M99" s="36">
        <v>-0.05</v>
      </c>
      <c r="N99" s="37">
        <v>-0.08</v>
      </c>
      <c r="O99" s="38">
        <v>-0.1</v>
      </c>
      <c r="Q99" s="5"/>
      <c r="R99" s="5"/>
      <c r="S99" s="5"/>
      <c r="T99" s="5"/>
      <c r="U99" s="5"/>
      <c r="V99" s="5"/>
      <c r="W99" s="5"/>
      <c r="X99" s="5"/>
      <c r="Y99" s="5"/>
    </row>
    <row r="100" spans="1:25" ht="17.100000000000001" customHeight="1" x14ac:dyDescent="0.15">
      <c r="A100" s="29">
        <v>2</v>
      </c>
      <c r="B100" s="30"/>
      <c r="C100" s="31"/>
      <c r="D100" s="31"/>
      <c r="E100" s="31"/>
      <c r="F100" s="32"/>
      <c r="G100" s="31"/>
      <c r="H100" s="32"/>
      <c r="I100" s="31"/>
      <c r="J100" s="33"/>
      <c r="K100" s="34"/>
      <c r="L100" s="35"/>
      <c r="M100" s="36">
        <v>-0.05</v>
      </c>
      <c r="N100" s="37">
        <v>-0.08</v>
      </c>
      <c r="O100" s="38">
        <v>-0.1</v>
      </c>
      <c r="Q100" s="5"/>
      <c r="R100" s="5"/>
      <c r="S100" s="5"/>
      <c r="T100" s="5"/>
      <c r="U100" s="5"/>
      <c r="V100" s="5"/>
      <c r="W100" s="5"/>
      <c r="X100" s="5"/>
      <c r="Y100" s="5"/>
    </row>
    <row r="101" spans="1:25" ht="17.100000000000001" customHeight="1" x14ac:dyDescent="0.15">
      <c r="A101" s="29">
        <v>3</v>
      </c>
      <c r="B101" s="30"/>
      <c r="C101" s="31"/>
      <c r="D101" s="31"/>
      <c r="E101" s="31"/>
      <c r="F101" s="32"/>
      <c r="G101" s="31"/>
      <c r="H101" s="32"/>
      <c r="I101" s="31"/>
      <c r="J101" s="33"/>
      <c r="K101" s="34"/>
      <c r="L101" s="35"/>
      <c r="M101" s="36">
        <v>-0.05</v>
      </c>
      <c r="N101" s="37">
        <v>-0.08</v>
      </c>
      <c r="O101" s="38">
        <v>-0.1</v>
      </c>
      <c r="Q101" s="5"/>
      <c r="R101" s="5"/>
      <c r="S101" s="5"/>
      <c r="T101" s="5"/>
      <c r="U101" s="5"/>
      <c r="V101" s="5"/>
      <c r="W101" s="5"/>
      <c r="X101" s="5"/>
      <c r="Y101" s="5"/>
    </row>
    <row r="102" spans="1:25" ht="17.100000000000001" customHeight="1" x14ac:dyDescent="0.15">
      <c r="A102" s="29">
        <v>4</v>
      </c>
      <c r="B102" s="30"/>
      <c r="C102" s="31"/>
      <c r="D102" s="31"/>
      <c r="E102" s="31"/>
      <c r="F102" s="32"/>
      <c r="G102" s="31"/>
      <c r="H102" s="32"/>
      <c r="I102" s="31"/>
      <c r="J102" s="33"/>
      <c r="K102" s="34"/>
      <c r="L102" s="35"/>
      <c r="M102" s="36">
        <v>-0.05</v>
      </c>
      <c r="N102" s="37">
        <v>-0.08</v>
      </c>
      <c r="O102" s="38">
        <v>-0.1</v>
      </c>
      <c r="Q102" s="5"/>
      <c r="R102" s="5"/>
      <c r="S102" s="5"/>
      <c r="T102" s="5"/>
      <c r="U102" s="5"/>
      <c r="V102" s="5"/>
      <c r="W102" s="5"/>
      <c r="X102" s="5"/>
      <c r="Y102" s="5"/>
    </row>
    <row r="103" spans="1:25" ht="17.100000000000001" customHeight="1" x14ac:dyDescent="0.15">
      <c r="A103" s="29">
        <v>5</v>
      </c>
      <c r="B103" s="30"/>
      <c r="C103" s="31"/>
      <c r="D103" s="31"/>
      <c r="E103" s="31"/>
      <c r="F103" s="32"/>
      <c r="G103" s="31"/>
      <c r="H103" s="32"/>
      <c r="I103" s="31"/>
      <c r="J103" s="33"/>
      <c r="K103" s="34"/>
      <c r="L103" s="35"/>
      <c r="M103" s="36">
        <v>-0.05</v>
      </c>
      <c r="N103" s="37">
        <v>-0.08</v>
      </c>
      <c r="O103" s="38">
        <v>-0.1</v>
      </c>
      <c r="Q103" s="5"/>
      <c r="R103" s="5"/>
      <c r="S103" s="5"/>
      <c r="T103" s="5"/>
      <c r="U103" s="5"/>
      <c r="V103" s="5"/>
      <c r="W103" s="5"/>
      <c r="X103" s="5"/>
      <c r="Y103" s="5"/>
    </row>
    <row r="104" spans="1:25" ht="17.100000000000001" customHeight="1" x14ac:dyDescent="0.15">
      <c r="A104" s="29">
        <v>6</v>
      </c>
      <c r="B104" s="30"/>
      <c r="C104" s="31"/>
      <c r="D104" s="31"/>
      <c r="E104" s="31"/>
      <c r="F104" s="32"/>
      <c r="G104" s="31"/>
      <c r="H104" s="32"/>
      <c r="I104" s="31"/>
      <c r="J104" s="33"/>
      <c r="K104" s="34"/>
      <c r="L104" s="35"/>
      <c r="M104" s="36">
        <v>-0.05</v>
      </c>
      <c r="N104" s="37">
        <v>-0.08</v>
      </c>
      <c r="O104" s="38">
        <v>-0.1</v>
      </c>
      <c r="Q104" s="5"/>
      <c r="R104" s="5"/>
      <c r="S104" s="5"/>
      <c r="T104" s="5"/>
      <c r="U104" s="5"/>
      <c r="V104" s="5"/>
      <c r="W104" s="5"/>
      <c r="X104" s="5"/>
      <c r="Y104" s="5"/>
    </row>
    <row r="105" spans="1:25" ht="17.100000000000001" customHeight="1" x14ac:dyDescent="0.15">
      <c r="A105" s="29">
        <v>7</v>
      </c>
      <c r="B105" s="30"/>
      <c r="C105" s="31"/>
      <c r="D105" s="31"/>
      <c r="E105" s="31"/>
      <c r="F105" s="32"/>
      <c r="G105" s="31"/>
      <c r="H105" s="32"/>
      <c r="I105" s="31"/>
      <c r="J105" s="33"/>
      <c r="K105" s="34"/>
      <c r="L105" s="35"/>
      <c r="M105" s="36">
        <v>-0.05</v>
      </c>
      <c r="N105" s="37">
        <v>-0.08</v>
      </c>
      <c r="O105" s="38">
        <v>-0.1</v>
      </c>
      <c r="Q105" s="5"/>
      <c r="R105" s="5"/>
      <c r="S105" s="5"/>
      <c r="T105" s="5"/>
      <c r="U105" s="5"/>
      <c r="V105" s="5"/>
      <c r="W105" s="5"/>
      <c r="X105" s="5"/>
      <c r="Y105" s="5"/>
    </row>
    <row r="106" spans="1:25" ht="17.100000000000001" customHeight="1" x14ac:dyDescent="0.15">
      <c r="A106" s="29">
        <v>8</v>
      </c>
      <c r="B106" s="30"/>
      <c r="C106" s="31"/>
      <c r="D106" s="31"/>
      <c r="E106" s="31"/>
      <c r="F106" s="32"/>
      <c r="G106" s="31"/>
      <c r="H106" s="32"/>
      <c r="I106" s="31"/>
      <c r="J106" s="33"/>
      <c r="K106" s="34"/>
      <c r="L106" s="35"/>
      <c r="M106" s="36">
        <v>-0.05</v>
      </c>
      <c r="N106" s="37">
        <v>-0.08</v>
      </c>
      <c r="O106" s="38">
        <v>-0.1</v>
      </c>
      <c r="Q106" s="5"/>
      <c r="R106" s="5"/>
      <c r="S106" s="5"/>
      <c r="T106" s="5"/>
      <c r="U106" s="5"/>
      <c r="V106" s="5"/>
      <c r="W106" s="5"/>
      <c r="X106" s="5"/>
      <c r="Y106" s="5"/>
    </row>
    <row r="107" spans="1:25" ht="17.100000000000001" customHeight="1" x14ac:dyDescent="0.15">
      <c r="A107" s="29">
        <v>9</v>
      </c>
      <c r="B107" s="30"/>
      <c r="C107" s="31"/>
      <c r="D107" s="31"/>
      <c r="E107" s="31"/>
      <c r="F107" s="32"/>
      <c r="G107" s="31"/>
      <c r="H107" s="32"/>
      <c r="I107" s="31"/>
      <c r="J107" s="33"/>
      <c r="K107" s="34"/>
      <c r="L107" s="35"/>
      <c r="M107" s="36">
        <v>-0.05</v>
      </c>
      <c r="N107" s="37">
        <v>-0.08</v>
      </c>
      <c r="O107" s="38">
        <v>-0.1</v>
      </c>
      <c r="Q107" s="5"/>
      <c r="R107" s="5"/>
      <c r="S107" s="5"/>
      <c r="T107" s="5"/>
      <c r="U107" s="5"/>
      <c r="V107" s="5"/>
      <c r="W107" s="5"/>
      <c r="X107" s="5"/>
      <c r="Y107" s="5"/>
    </row>
    <row r="108" spans="1:25" ht="17.100000000000001" customHeight="1" x14ac:dyDescent="0.15">
      <c r="A108" s="29">
        <v>10</v>
      </c>
      <c r="B108" s="30"/>
      <c r="C108" s="31"/>
      <c r="D108" s="31"/>
      <c r="E108" s="31"/>
      <c r="F108" s="32"/>
      <c r="G108" s="31"/>
      <c r="H108" s="32"/>
      <c r="I108" s="31"/>
      <c r="J108" s="33"/>
      <c r="K108" s="34"/>
      <c r="L108" s="35"/>
      <c r="M108" s="36">
        <v>-0.05</v>
      </c>
      <c r="N108" s="37">
        <v>-0.08</v>
      </c>
      <c r="O108" s="38">
        <v>-0.1</v>
      </c>
      <c r="Q108" s="5"/>
      <c r="R108" s="5"/>
      <c r="S108" s="5"/>
      <c r="T108" s="5"/>
      <c r="U108" s="5"/>
      <c r="V108" s="5"/>
      <c r="W108" s="5"/>
      <c r="X108" s="5"/>
      <c r="Y108" s="5"/>
    </row>
    <row r="109" spans="1:25" ht="17.100000000000001" customHeight="1" x14ac:dyDescent="0.15">
      <c r="A109" s="29">
        <v>11</v>
      </c>
      <c r="B109" s="30"/>
      <c r="C109" s="31"/>
      <c r="D109" s="31"/>
      <c r="E109" s="31"/>
      <c r="F109" s="32"/>
      <c r="G109" s="31"/>
      <c r="H109" s="32"/>
      <c r="I109" s="31"/>
      <c r="J109" s="33"/>
      <c r="K109" s="34"/>
      <c r="L109" s="35"/>
      <c r="M109" s="36">
        <v>-0.05</v>
      </c>
      <c r="N109" s="37">
        <v>-0.08</v>
      </c>
      <c r="O109" s="38">
        <v>-0.1</v>
      </c>
      <c r="Q109" s="5"/>
      <c r="R109" s="5"/>
      <c r="S109" s="5"/>
      <c r="T109" s="5"/>
      <c r="U109" s="5"/>
      <c r="V109" s="5"/>
      <c r="W109" s="5"/>
      <c r="X109" s="5"/>
      <c r="Y109" s="5"/>
    </row>
    <row r="110" spans="1:25" ht="17.100000000000001" customHeight="1" x14ac:dyDescent="0.15">
      <c r="A110" s="29">
        <v>12</v>
      </c>
      <c r="B110" s="30"/>
      <c r="C110" s="31"/>
      <c r="D110" s="31"/>
      <c r="E110" s="31"/>
      <c r="F110" s="32"/>
      <c r="G110" s="31"/>
      <c r="H110" s="32"/>
      <c r="I110" s="31"/>
      <c r="J110" s="33"/>
      <c r="K110" s="34"/>
      <c r="L110" s="35"/>
      <c r="M110" s="36">
        <v>-0.05</v>
      </c>
      <c r="N110" s="37">
        <v>-0.08</v>
      </c>
      <c r="O110" s="38">
        <v>-0.1</v>
      </c>
      <c r="Q110" s="5"/>
      <c r="R110" s="5"/>
      <c r="S110" s="5"/>
      <c r="T110" s="5"/>
      <c r="U110" s="5"/>
      <c r="V110" s="5"/>
      <c r="W110" s="5"/>
      <c r="X110" s="5"/>
      <c r="Y110" s="5"/>
    </row>
    <row r="111" spans="1:25" ht="17.100000000000001" customHeight="1" x14ac:dyDescent="0.15">
      <c r="A111" s="29">
        <v>13</v>
      </c>
      <c r="B111" s="30"/>
      <c r="C111" s="31"/>
      <c r="D111" s="31"/>
      <c r="E111" s="31"/>
      <c r="F111" s="32"/>
      <c r="G111" s="31"/>
      <c r="H111" s="32"/>
      <c r="I111" s="31"/>
      <c r="J111" s="33"/>
      <c r="K111" s="34"/>
      <c r="L111" s="35"/>
      <c r="M111" s="36">
        <v>-0.05</v>
      </c>
      <c r="N111" s="37">
        <v>-0.08</v>
      </c>
      <c r="O111" s="38">
        <v>-0.1</v>
      </c>
      <c r="Q111" s="5"/>
      <c r="R111" s="5"/>
      <c r="S111" s="5"/>
      <c r="T111" s="5"/>
      <c r="U111" s="5"/>
      <c r="V111" s="5"/>
      <c r="W111" s="5"/>
      <c r="X111" s="5"/>
      <c r="Y111" s="5"/>
    </row>
    <row r="112" spans="1:25" ht="17.100000000000001" customHeight="1" x14ac:dyDescent="0.15">
      <c r="A112" s="29">
        <v>14</v>
      </c>
      <c r="B112" s="30"/>
      <c r="C112" s="31"/>
      <c r="D112" s="31"/>
      <c r="E112" s="31"/>
      <c r="F112" s="32"/>
      <c r="G112" s="31"/>
      <c r="H112" s="32"/>
      <c r="I112" s="31"/>
      <c r="J112" s="33"/>
      <c r="K112" s="34"/>
      <c r="L112" s="35"/>
      <c r="M112" s="36">
        <v>-0.05</v>
      </c>
      <c r="N112" s="37">
        <v>-0.08</v>
      </c>
      <c r="O112" s="38">
        <v>-0.1</v>
      </c>
      <c r="Q112" s="5"/>
      <c r="R112" s="5"/>
      <c r="S112" s="5"/>
      <c r="T112" s="5"/>
      <c r="U112" s="5"/>
      <c r="V112" s="5"/>
      <c r="W112" s="5"/>
      <c r="X112" s="5"/>
      <c r="Y112" s="5"/>
    </row>
    <row r="113" spans="1:25" ht="17.100000000000001" customHeight="1" x14ac:dyDescent="0.15">
      <c r="A113" s="29">
        <v>15</v>
      </c>
      <c r="B113" s="30"/>
      <c r="C113" s="31"/>
      <c r="D113" s="31"/>
      <c r="E113" s="31"/>
      <c r="F113" s="32"/>
      <c r="G113" s="31"/>
      <c r="H113" s="32"/>
      <c r="I113" s="31"/>
      <c r="J113" s="33"/>
      <c r="K113" s="34"/>
      <c r="L113" s="35"/>
      <c r="M113" s="36">
        <v>-0.05</v>
      </c>
      <c r="N113" s="37">
        <v>-0.08</v>
      </c>
      <c r="O113" s="38">
        <v>-0.1</v>
      </c>
      <c r="Q113" s="5"/>
      <c r="R113" s="5"/>
      <c r="S113" s="5"/>
      <c r="T113" s="5"/>
      <c r="U113" s="5"/>
      <c r="V113" s="5"/>
      <c r="W113" s="5"/>
      <c r="X113" s="5"/>
      <c r="Y113" s="5"/>
    </row>
    <row r="114" spans="1:25" ht="17.100000000000001" customHeight="1" x14ac:dyDescent="0.15">
      <c r="A114" s="29">
        <v>16</v>
      </c>
      <c r="B114" s="30"/>
      <c r="C114" s="31"/>
      <c r="D114" s="31"/>
      <c r="E114" s="31"/>
      <c r="F114" s="32"/>
      <c r="G114" s="31"/>
      <c r="H114" s="32"/>
      <c r="I114" s="31"/>
      <c r="J114" s="33"/>
      <c r="K114" s="34"/>
      <c r="L114" s="35"/>
      <c r="M114" s="36">
        <v>-0.05</v>
      </c>
      <c r="N114" s="37">
        <v>-0.08</v>
      </c>
      <c r="O114" s="38">
        <v>-0.1</v>
      </c>
      <c r="Q114" s="5"/>
      <c r="R114" s="5"/>
      <c r="S114" s="5"/>
      <c r="T114" s="5"/>
      <c r="U114" s="5"/>
      <c r="V114" s="5"/>
      <c r="W114" s="5"/>
      <c r="X114" s="5"/>
      <c r="Y114" s="5"/>
    </row>
    <row r="115" spans="1:25" ht="17.100000000000001" customHeight="1" x14ac:dyDescent="0.15">
      <c r="A115" s="29">
        <v>17</v>
      </c>
      <c r="B115" s="30"/>
      <c r="C115" s="31"/>
      <c r="D115" s="31"/>
      <c r="E115" s="31"/>
      <c r="F115" s="32"/>
      <c r="G115" s="31"/>
      <c r="H115" s="32"/>
      <c r="I115" s="31"/>
      <c r="J115" s="33"/>
      <c r="K115" s="34"/>
      <c r="L115" s="35"/>
      <c r="M115" s="36">
        <v>-0.05</v>
      </c>
      <c r="N115" s="37">
        <v>-0.08</v>
      </c>
      <c r="O115" s="38">
        <v>-0.1</v>
      </c>
      <c r="Q115" s="5"/>
      <c r="R115" s="5"/>
      <c r="S115" s="5"/>
      <c r="T115" s="5"/>
      <c r="U115" s="5"/>
      <c r="V115" s="5"/>
      <c r="W115" s="5"/>
      <c r="X115" s="5"/>
      <c r="Y115" s="5"/>
    </row>
    <row r="116" spans="1:25" ht="17.100000000000001" customHeight="1" x14ac:dyDescent="0.15">
      <c r="A116" s="29">
        <v>18</v>
      </c>
      <c r="B116" s="30"/>
      <c r="C116" s="31"/>
      <c r="D116" s="31"/>
      <c r="E116" s="31"/>
      <c r="F116" s="32"/>
      <c r="G116" s="31"/>
      <c r="H116" s="32"/>
      <c r="I116" s="31"/>
      <c r="J116" s="33"/>
      <c r="K116" s="34"/>
      <c r="L116" s="35"/>
      <c r="M116" s="36">
        <v>-0.05</v>
      </c>
      <c r="N116" s="37">
        <v>-0.08</v>
      </c>
      <c r="O116" s="38">
        <v>-0.1</v>
      </c>
      <c r="Q116" s="5"/>
      <c r="R116" s="5"/>
      <c r="S116" s="5"/>
      <c r="T116" s="5"/>
      <c r="U116" s="5"/>
      <c r="V116" s="5"/>
      <c r="W116" s="5"/>
      <c r="X116" s="5"/>
      <c r="Y116" s="5"/>
    </row>
    <row r="117" spans="1:25" ht="17.100000000000001" customHeight="1" x14ac:dyDescent="0.15">
      <c r="A117" s="29">
        <v>19</v>
      </c>
      <c r="B117" s="30"/>
      <c r="C117" s="31"/>
      <c r="D117" s="31"/>
      <c r="E117" s="31"/>
      <c r="F117" s="32"/>
      <c r="G117" s="31"/>
      <c r="H117" s="32"/>
      <c r="I117" s="31"/>
      <c r="J117" s="33"/>
      <c r="K117" s="34"/>
      <c r="L117" s="35"/>
      <c r="M117" s="36">
        <v>-0.05</v>
      </c>
      <c r="N117" s="37">
        <v>-0.08</v>
      </c>
      <c r="O117" s="38">
        <v>-0.1</v>
      </c>
      <c r="Q117" s="5"/>
      <c r="R117" s="5"/>
      <c r="S117" s="5"/>
      <c r="T117" s="5"/>
      <c r="U117" s="5"/>
      <c r="V117" s="5"/>
      <c r="W117" s="5"/>
      <c r="X117" s="5"/>
      <c r="Y117" s="5"/>
    </row>
    <row r="118" spans="1:25" ht="17.100000000000001" customHeight="1" x14ac:dyDescent="0.15">
      <c r="A118" s="29">
        <v>20</v>
      </c>
      <c r="B118" s="30"/>
      <c r="C118" s="31"/>
      <c r="D118" s="31"/>
      <c r="E118" s="31"/>
      <c r="F118" s="32"/>
      <c r="G118" s="31"/>
      <c r="H118" s="32"/>
      <c r="I118" s="31"/>
      <c r="J118" s="33"/>
      <c r="K118" s="34"/>
      <c r="L118" s="35"/>
      <c r="M118" s="36">
        <v>-0.05</v>
      </c>
      <c r="N118" s="37">
        <v>-0.08</v>
      </c>
      <c r="O118" s="38">
        <v>-0.1</v>
      </c>
      <c r="Q118" s="5"/>
      <c r="R118" s="5"/>
      <c r="S118" s="5"/>
      <c r="T118" s="5"/>
      <c r="U118" s="5"/>
      <c r="V118" s="5"/>
      <c r="W118" s="5"/>
      <c r="X118" s="5"/>
      <c r="Y118" s="5"/>
    </row>
    <row r="119" spans="1:25" ht="17.100000000000001" customHeight="1" x14ac:dyDescent="0.15">
      <c r="A119" s="29">
        <v>21</v>
      </c>
      <c r="B119" s="30"/>
      <c r="C119" s="31"/>
      <c r="D119" s="31"/>
      <c r="E119" s="31"/>
      <c r="F119" s="32"/>
      <c r="G119" s="31"/>
      <c r="H119" s="32"/>
      <c r="I119" s="31"/>
      <c r="J119" s="33"/>
      <c r="K119" s="34"/>
      <c r="L119" s="35"/>
      <c r="M119" s="36">
        <v>-0.05</v>
      </c>
      <c r="N119" s="37">
        <v>-0.08</v>
      </c>
      <c r="O119" s="38">
        <v>-0.1</v>
      </c>
      <c r="Q119" s="5"/>
      <c r="R119" s="5"/>
      <c r="S119" s="5"/>
      <c r="T119" s="5"/>
      <c r="U119" s="5"/>
      <c r="V119" s="5"/>
      <c r="W119" s="5"/>
      <c r="X119" s="5"/>
      <c r="Y119" s="5"/>
    </row>
    <row r="120" spans="1:25" ht="17.100000000000001" customHeight="1" x14ac:dyDescent="0.15">
      <c r="A120" s="29">
        <v>22</v>
      </c>
      <c r="B120" s="30"/>
      <c r="C120" s="31"/>
      <c r="D120" s="31"/>
      <c r="E120" s="31"/>
      <c r="F120" s="32"/>
      <c r="G120" s="31"/>
      <c r="H120" s="32"/>
      <c r="I120" s="31"/>
      <c r="J120" s="33"/>
      <c r="K120" s="34"/>
      <c r="L120" s="35"/>
      <c r="M120" s="36">
        <v>-0.05</v>
      </c>
      <c r="N120" s="37">
        <v>-0.08</v>
      </c>
      <c r="O120" s="38">
        <v>-0.1</v>
      </c>
      <c r="Q120" s="5"/>
      <c r="R120" s="5"/>
      <c r="S120" s="5"/>
      <c r="T120" s="5"/>
      <c r="U120" s="5"/>
      <c r="V120" s="5"/>
      <c r="W120" s="5"/>
      <c r="X120" s="5"/>
      <c r="Y120" s="5"/>
    </row>
    <row r="121" spans="1:25" ht="17.100000000000001" customHeight="1" x14ac:dyDescent="0.15">
      <c r="A121" s="29">
        <v>23</v>
      </c>
      <c r="B121" s="30"/>
      <c r="C121" s="31"/>
      <c r="D121" s="31"/>
      <c r="E121" s="31"/>
      <c r="F121" s="32"/>
      <c r="G121" s="31"/>
      <c r="H121" s="32"/>
      <c r="I121" s="31"/>
      <c r="J121" s="33"/>
      <c r="K121" s="34"/>
      <c r="L121" s="35"/>
      <c r="M121" s="36">
        <v>-0.05</v>
      </c>
      <c r="N121" s="37">
        <v>-0.08</v>
      </c>
      <c r="O121" s="38">
        <v>-0.1</v>
      </c>
      <c r="Q121" s="5"/>
      <c r="R121" s="5"/>
      <c r="S121" s="5"/>
      <c r="T121" s="5"/>
      <c r="U121" s="5"/>
      <c r="V121" s="5"/>
      <c r="W121" s="5"/>
      <c r="X121" s="5"/>
      <c r="Y121" s="5"/>
    </row>
    <row r="122" spans="1:25" ht="17.100000000000001" customHeight="1" x14ac:dyDescent="0.15">
      <c r="A122" s="29">
        <v>24</v>
      </c>
      <c r="B122" s="30"/>
      <c r="C122" s="31"/>
      <c r="D122" s="31"/>
      <c r="E122" s="31"/>
      <c r="F122" s="32"/>
      <c r="G122" s="31"/>
      <c r="H122" s="32"/>
      <c r="I122" s="31"/>
      <c r="J122" s="33"/>
      <c r="K122" s="34"/>
      <c r="L122" s="35"/>
      <c r="M122" s="36">
        <v>-0.05</v>
      </c>
      <c r="N122" s="37">
        <v>-0.08</v>
      </c>
      <c r="O122" s="38">
        <v>-0.1</v>
      </c>
      <c r="Q122" s="5"/>
      <c r="R122" s="5"/>
      <c r="S122" s="5"/>
      <c r="T122" s="5"/>
      <c r="U122" s="5"/>
      <c r="V122" s="5"/>
      <c r="W122" s="5"/>
      <c r="X122" s="5"/>
      <c r="Y122" s="5"/>
    </row>
    <row r="123" spans="1:25" ht="17.100000000000001" customHeight="1" x14ac:dyDescent="0.15">
      <c r="A123" s="29">
        <v>25</v>
      </c>
      <c r="B123" s="30"/>
      <c r="C123" s="31"/>
      <c r="D123" s="31"/>
      <c r="E123" s="31"/>
      <c r="F123" s="32"/>
      <c r="G123" s="31"/>
      <c r="H123" s="32"/>
      <c r="I123" s="31"/>
      <c r="J123" s="33"/>
      <c r="K123" s="34"/>
      <c r="L123" s="35"/>
      <c r="M123" s="36">
        <v>-0.05</v>
      </c>
      <c r="N123" s="37">
        <v>-0.08</v>
      </c>
      <c r="O123" s="38">
        <v>-0.1</v>
      </c>
      <c r="Q123" s="5"/>
      <c r="R123" s="5"/>
      <c r="S123" s="5"/>
      <c r="T123" s="5"/>
      <c r="U123" s="5"/>
      <c r="V123" s="5"/>
      <c r="W123" s="5"/>
      <c r="X123" s="5"/>
      <c r="Y123" s="5"/>
    </row>
    <row r="124" spans="1:25" x14ac:dyDescent="0.15">
      <c r="Q124" s="5"/>
      <c r="R124" s="5"/>
      <c r="S124" s="5"/>
      <c r="T124" s="5"/>
      <c r="U124" s="5"/>
      <c r="V124" s="5"/>
      <c r="W124" s="5"/>
      <c r="X124" s="5"/>
      <c r="Y124" s="5"/>
    </row>
    <row r="125" spans="1:25" x14ac:dyDescent="0.15">
      <c r="Q125" s="5"/>
      <c r="R125" s="5"/>
      <c r="S125" s="5"/>
      <c r="T125" s="5"/>
      <c r="U125" s="5"/>
      <c r="V125" s="5"/>
      <c r="W125" s="5"/>
      <c r="X125" s="5"/>
      <c r="Y125" s="5"/>
    </row>
    <row r="126" spans="1:25" ht="26.25" customHeight="1" x14ac:dyDescent="0.15">
      <c r="A126" s="62" t="s">
        <v>21</v>
      </c>
      <c r="B126" s="63"/>
      <c r="C126" s="63"/>
      <c r="D126" s="63"/>
      <c r="E126" s="63"/>
      <c r="F126" s="63"/>
      <c r="G126" s="63"/>
      <c r="H126" s="63"/>
      <c r="I126" s="63"/>
      <c r="J126" s="63"/>
      <c r="K126" s="63"/>
      <c r="L126" s="63"/>
      <c r="M126" s="63"/>
      <c r="N126" s="63"/>
      <c r="O126" s="63"/>
    </row>
    <row r="127" spans="1:25" ht="24" x14ac:dyDescent="0.15">
      <c r="A127" s="19" t="s">
        <v>7</v>
      </c>
      <c r="B127" s="20" t="s">
        <v>0</v>
      </c>
      <c r="C127" s="21" t="s">
        <v>8</v>
      </c>
      <c r="D127" s="22" t="s">
        <v>9</v>
      </c>
      <c r="E127" s="23" t="s">
        <v>1</v>
      </c>
      <c r="F127" s="19" t="s">
        <v>10</v>
      </c>
      <c r="G127" s="23" t="s">
        <v>6</v>
      </c>
      <c r="H127" s="19" t="s">
        <v>11</v>
      </c>
      <c r="I127" s="19" t="s">
        <v>3</v>
      </c>
      <c r="J127" s="19" t="s">
        <v>12</v>
      </c>
      <c r="K127" s="24" t="s">
        <v>5</v>
      </c>
      <c r="L127" s="25" t="s">
        <v>13</v>
      </c>
      <c r="M127" s="19" t="s">
        <v>14</v>
      </c>
      <c r="N127" s="26" t="s">
        <v>15</v>
      </c>
      <c r="O127" s="19" t="s">
        <v>16</v>
      </c>
      <c r="Q127" s="5"/>
      <c r="R127" s="5"/>
      <c r="S127" s="5"/>
      <c r="T127" s="5"/>
      <c r="U127" s="5"/>
      <c r="V127" s="5"/>
      <c r="W127" s="5"/>
      <c r="X127" s="5"/>
      <c r="Y127" s="5"/>
    </row>
    <row r="128" spans="1:25" ht="17.100000000000001" customHeight="1" x14ac:dyDescent="0.15">
      <c r="A128" s="29">
        <v>1</v>
      </c>
      <c r="B128" s="30"/>
      <c r="C128" s="31"/>
      <c r="D128" s="31"/>
      <c r="E128" s="31"/>
      <c r="F128" s="32"/>
      <c r="G128" s="31"/>
      <c r="H128" s="32"/>
      <c r="I128" s="31"/>
      <c r="J128" s="33"/>
      <c r="K128" s="34"/>
      <c r="L128" s="35"/>
      <c r="M128" s="36">
        <v>-0.05</v>
      </c>
      <c r="N128" s="37">
        <v>-0.08</v>
      </c>
      <c r="O128" s="38">
        <v>-0.1</v>
      </c>
      <c r="Q128" s="5"/>
      <c r="R128" s="5"/>
      <c r="S128" s="5"/>
      <c r="T128" s="5"/>
      <c r="U128" s="5"/>
      <c r="V128" s="5"/>
      <c r="W128" s="5"/>
      <c r="X128" s="5"/>
      <c r="Y128" s="5"/>
    </row>
    <row r="129" spans="1:25" ht="17.100000000000001" customHeight="1" x14ac:dyDescent="0.15">
      <c r="A129" s="29">
        <v>2</v>
      </c>
      <c r="B129" s="30"/>
      <c r="C129" s="31"/>
      <c r="D129" s="31"/>
      <c r="E129" s="31"/>
      <c r="F129" s="32"/>
      <c r="G129" s="31"/>
      <c r="H129" s="32"/>
      <c r="I129" s="31"/>
      <c r="J129" s="33"/>
      <c r="K129" s="34"/>
      <c r="L129" s="35"/>
      <c r="M129" s="36">
        <v>-0.05</v>
      </c>
      <c r="N129" s="37">
        <v>-0.08</v>
      </c>
      <c r="O129" s="38">
        <v>-0.1</v>
      </c>
      <c r="Q129" s="5"/>
      <c r="R129" s="5"/>
      <c r="S129" s="5"/>
      <c r="T129" s="5"/>
      <c r="U129" s="5"/>
      <c r="V129" s="5"/>
      <c r="W129" s="5"/>
      <c r="X129" s="5"/>
      <c r="Y129" s="5"/>
    </row>
    <row r="130" spans="1:25" ht="17.100000000000001" customHeight="1" x14ac:dyDescent="0.15">
      <c r="A130" s="29">
        <v>3</v>
      </c>
      <c r="B130" s="30"/>
      <c r="C130" s="31"/>
      <c r="D130" s="31"/>
      <c r="E130" s="31"/>
      <c r="F130" s="32"/>
      <c r="G130" s="31"/>
      <c r="H130" s="32"/>
      <c r="I130" s="31"/>
      <c r="J130" s="33"/>
      <c r="K130" s="34"/>
      <c r="L130" s="35"/>
      <c r="M130" s="36">
        <v>-0.05</v>
      </c>
      <c r="N130" s="37">
        <v>-0.08</v>
      </c>
      <c r="O130" s="38">
        <v>-0.1</v>
      </c>
      <c r="Q130" s="5"/>
      <c r="R130" s="5"/>
      <c r="S130" s="5"/>
      <c r="T130" s="5"/>
      <c r="U130" s="5"/>
      <c r="V130" s="5"/>
      <c r="W130" s="5"/>
      <c r="X130" s="5"/>
      <c r="Y130" s="5"/>
    </row>
    <row r="131" spans="1:25" ht="17.100000000000001" customHeight="1" x14ac:dyDescent="0.15">
      <c r="A131" s="29">
        <v>4</v>
      </c>
      <c r="B131" s="30"/>
      <c r="C131" s="31"/>
      <c r="D131" s="31"/>
      <c r="E131" s="31"/>
      <c r="F131" s="32"/>
      <c r="G131" s="31"/>
      <c r="H131" s="32"/>
      <c r="I131" s="31"/>
      <c r="J131" s="33"/>
      <c r="K131" s="34"/>
      <c r="L131" s="35"/>
      <c r="M131" s="36">
        <v>-0.05</v>
      </c>
      <c r="N131" s="37">
        <v>-0.08</v>
      </c>
      <c r="O131" s="38">
        <v>-0.1</v>
      </c>
      <c r="Q131" s="5"/>
      <c r="R131" s="5"/>
      <c r="S131" s="5"/>
      <c r="T131" s="5"/>
      <c r="U131" s="5"/>
      <c r="V131" s="5"/>
      <c r="W131" s="5"/>
      <c r="X131" s="5"/>
      <c r="Y131" s="5"/>
    </row>
    <row r="132" spans="1:25" ht="17.100000000000001" customHeight="1" x14ac:dyDescent="0.15">
      <c r="A132" s="29">
        <v>5</v>
      </c>
      <c r="B132" s="30"/>
      <c r="C132" s="31"/>
      <c r="D132" s="31"/>
      <c r="E132" s="31"/>
      <c r="F132" s="32"/>
      <c r="G132" s="31"/>
      <c r="H132" s="32"/>
      <c r="I132" s="31"/>
      <c r="J132" s="33"/>
      <c r="K132" s="34"/>
      <c r="L132" s="35"/>
      <c r="M132" s="36">
        <v>-0.05</v>
      </c>
      <c r="N132" s="37">
        <v>-0.08</v>
      </c>
      <c r="O132" s="38">
        <v>-0.1</v>
      </c>
      <c r="Q132" s="5"/>
      <c r="R132" s="5"/>
      <c r="S132" s="5"/>
      <c r="T132" s="5"/>
      <c r="U132" s="5"/>
      <c r="V132" s="5"/>
      <c r="W132" s="5"/>
      <c r="X132" s="5"/>
      <c r="Y132" s="5"/>
    </row>
    <row r="133" spans="1:25" ht="17.100000000000001" customHeight="1" x14ac:dyDescent="0.15">
      <c r="A133" s="29">
        <v>6</v>
      </c>
      <c r="B133" s="30"/>
      <c r="C133" s="31"/>
      <c r="D133" s="31"/>
      <c r="E133" s="31"/>
      <c r="F133" s="32"/>
      <c r="G133" s="31"/>
      <c r="H133" s="32"/>
      <c r="I133" s="31"/>
      <c r="J133" s="33"/>
      <c r="K133" s="34"/>
      <c r="L133" s="35"/>
      <c r="M133" s="36">
        <v>-0.05</v>
      </c>
      <c r="N133" s="37">
        <v>-0.08</v>
      </c>
      <c r="O133" s="38">
        <v>-0.1</v>
      </c>
      <c r="Q133" s="5"/>
      <c r="R133" s="5"/>
      <c r="S133" s="5"/>
      <c r="T133" s="5"/>
      <c r="U133" s="5"/>
      <c r="V133" s="5"/>
      <c r="W133" s="5"/>
      <c r="X133" s="5"/>
      <c r="Y133" s="5"/>
    </row>
    <row r="134" spans="1:25" ht="17.100000000000001" customHeight="1" x14ac:dyDescent="0.15">
      <c r="A134" s="29">
        <v>7</v>
      </c>
      <c r="B134" s="30"/>
      <c r="C134" s="31"/>
      <c r="D134" s="31"/>
      <c r="E134" s="31"/>
      <c r="F134" s="32"/>
      <c r="G134" s="31"/>
      <c r="H134" s="32"/>
      <c r="I134" s="31"/>
      <c r="J134" s="33"/>
      <c r="K134" s="34"/>
      <c r="L134" s="35"/>
      <c r="M134" s="36">
        <v>-0.05</v>
      </c>
      <c r="N134" s="37">
        <v>-0.08</v>
      </c>
      <c r="O134" s="38">
        <v>-0.1</v>
      </c>
      <c r="Q134" s="5"/>
      <c r="R134" s="5"/>
      <c r="S134" s="5"/>
      <c r="T134" s="5"/>
      <c r="U134" s="5"/>
      <c r="V134" s="5"/>
      <c r="W134" s="5"/>
      <c r="X134" s="5"/>
      <c r="Y134" s="5"/>
    </row>
    <row r="135" spans="1:25" ht="17.100000000000001" customHeight="1" x14ac:dyDescent="0.15">
      <c r="A135" s="29">
        <v>8</v>
      </c>
      <c r="B135" s="30"/>
      <c r="C135" s="31"/>
      <c r="D135" s="31"/>
      <c r="E135" s="31"/>
      <c r="F135" s="32"/>
      <c r="G135" s="31"/>
      <c r="H135" s="32"/>
      <c r="I135" s="31"/>
      <c r="J135" s="33"/>
      <c r="K135" s="34"/>
      <c r="L135" s="35"/>
      <c r="M135" s="36">
        <v>-0.05</v>
      </c>
      <c r="N135" s="37">
        <v>-0.08</v>
      </c>
      <c r="O135" s="38">
        <v>-0.1</v>
      </c>
      <c r="Q135" s="5"/>
      <c r="R135" s="5"/>
      <c r="S135" s="5"/>
      <c r="T135" s="5"/>
      <c r="U135" s="5"/>
      <c r="V135" s="5"/>
      <c r="W135" s="5"/>
      <c r="X135" s="5"/>
      <c r="Y135" s="5"/>
    </row>
    <row r="136" spans="1:25" ht="17.100000000000001" customHeight="1" x14ac:dyDescent="0.15">
      <c r="A136" s="29">
        <v>9</v>
      </c>
      <c r="B136" s="30"/>
      <c r="C136" s="31"/>
      <c r="D136" s="31"/>
      <c r="E136" s="31"/>
      <c r="F136" s="32"/>
      <c r="G136" s="31"/>
      <c r="H136" s="32"/>
      <c r="I136" s="31"/>
      <c r="J136" s="33"/>
      <c r="K136" s="34"/>
      <c r="L136" s="35"/>
      <c r="M136" s="36">
        <v>-0.05</v>
      </c>
      <c r="N136" s="37">
        <v>-0.08</v>
      </c>
      <c r="O136" s="38">
        <v>-0.1</v>
      </c>
      <c r="Q136" s="5"/>
      <c r="R136" s="5"/>
      <c r="S136" s="5"/>
      <c r="T136" s="5"/>
      <c r="U136" s="5"/>
      <c r="V136" s="5"/>
      <c r="W136" s="5"/>
      <c r="X136" s="5"/>
      <c r="Y136" s="5"/>
    </row>
    <row r="137" spans="1:25" ht="17.100000000000001" customHeight="1" x14ac:dyDescent="0.15">
      <c r="A137" s="29">
        <v>10</v>
      </c>
      <c r="B137" s="30"/>
      <c r="C137" s="31"/>
      <c r="D137" s="31"/>
      <c r="E137" s="31"/>
      <c r="F137" s="32"/>
      <c r="G137" s="31"/>
      <c r="H137" s="32"/>
      <c r="I137" s="31"/>
      <c r="J137" s="33"/>
      <c r="K137" s="34"/>
      <c r="L137" s="35"/>
      <c r="M137" s="36">
        <v>-0.05</v>
      </c>
      <c r="N137" s="37">
        <v>-0.08</v>
      </c>
      <c r="O137" s="38">
        <v>-0.1</v>
      </c>
      <c r="Q137" s="5"/>
      <c r="R137" s="5"/>
      <c r="S137" s="5"/>
      <c r="T137" s="5"/>
      <c r="U137" s="5"/>
      <c r="V137" s="5"/>
      <c r="W137" s="5"/>
      <c r="X137" s="5"/>
      <c r="Y137" s="5"/>
    </row>
    <row r="138" spans="1:25" ht="17.100000000000001" customHeight="1" x14ac:dyDescent="0.15">
      <c r="A138" s="29">
        <v>11</v>
      </c>
      <c r="B138" s="30"/>
      <c r="C138" s="31"/>
      <c r="D138" s="31"/>
      <c r="E138" s="31"/>
      <c r="F138" s="32"/>
      <c r="G138" s="31"/>
      <c r="H138" s="32"/>
      <c r="I138" s="31"/>
      <c r="J138" s="33"/>
      <c r="K138" s="34"/>
      <c r="L138" s="35"/>
      <c r="M138" s="36">
        <v>-0.05</v>
      </c>
      <c r="N138" s="37">
        <v>-0.08</v>
      </c>
      <c r="O138" s="38">
        <v>-0.1</v>
      </c>
      <c r="Q138" s="5"/>
      <c r="R138" s="5"/>
      <c r="S138" s="5"/>
      <c r="T138" s="5"/>
      <c r="U138" s="5"/>
      <c r="V138" s="5"/>
      <c r="W138" s="5"/>
      <c r="X138" s="5"/>
      <c r="Y138" s="5"/>
    </row>
    <row r="139" spans="1:25" ht="17.100000000000001" customHeight="1" x14ac:dyDescent="0.15">
      <c r="A139" s="29">
        <v>12</v>
      </c>
      <c r="B139" s="30"/>
      <c r="C139" s="31"/>
      <c r="D139" s="31"/>
      <c r="E139" s="31"/>
      <c r="F139" s="32"/>
      <c r="G139" s="31"/>
      <c r="H139" s="32"/>
      <c r="I139" s="31"/>
      <c r="J139" s="33"/>
      <c r="K139" s="34"/>
      <c r="L139" s="35"/>
      <c r="M139" s="36">
        <v>-0.05</v>
      </c>
      <c r="N139" s="37">
        <v>-0.08</v>
      </c>
      <c r="O139" s="38">
        <v>-0.1</v>
      </c>
      <c r="Q139" s="5"/>
      <c r="R139" s="5"/>
      <c r="S139" s="5"/>
      <c r="T139" s="5"/>
      <c r="U139" s="5"/>
      <c r="V139" s="5"/>
      <c r="W139" s="5"/>
      <c r="X139" s="5"/>
      <c r="Y139" s="5"/>
    </row>
    <row r="140" spans="1:25" ht="17.100000000000001" customHeight="1" x14ac:dyDescent="0.15">
      <c r="A140" s="29">
        <v>13</v>
      </c>
      <c r="B140" s="30"/>
      <c r="C140" s="31"/>
      <c r="D140" s="31"/>
      <c r="E140" s="31"/>
      <c r="F140" s="32"/>
      <c r="G140" s="31"/>
      <c r="H140" s="32"/>
      <c r="I140" s="31"/>
      <c r="J140" s="33"/>
      <c r="K140" s="34"/>
      <c r="L140" s="35"/>
      <c r="M140" s="36">
        <v>-0.05</v>
      </c>
      <c r="N140" s="37">
        <v>-0.08</v>
      </c>
      <c r="O140" s="38">
        <v>-0.1</v>
      </c>
      <c r="Q140" s="5"/>
      <c r="R140" s="5"/>
      <c r="S140" s="5"/>
      <c r="T140" s="5"/>
      <c r="U140" s="5"/>
      <c r="V140" s="5"/>
      <c r="W140" s="5"/>
      <c r="X140" s="5"/>
      <c r="Y140" s="5"/>
    </row>
    <row r="141" spans="1:25" ht="17.100000000000001" customHeight="1" x14ac:dyDescent="0.15">
      <c r="A141" s="29">
        <v>14</v>
      </c>
      <c r="B141" s="30"/>
      <c r="C141" s="31"/>
      <c r="D141" s="31"/>
      <c r="E141" s="31"/>
      <c r="F141" s="32"/>
      <c r="G141" s="31"/>
      <c r="H141" s="32"/>
      <c r="I141" s="31"/>
      <c r="J141" s="33"/>
      <c r="K141" s="34"/>
      <c r="L141" s="35"/>
      <c r="M141" s="36">
        <v>-0.05</v>
      </c>
      <c r="N141" s="37">
        <v>-0.08</v>
      </c>
      <c r="O141" s="38">
        <v>-0.1</v>
      </c>
      <c r="Q141" s="5"/>
      <c r="R141" s="5"/>
      <c r="S141" s="5"/>
      <c r="T141" s="5"/>
      <c r="U141" s="5"/>
      <c r="V141" s="5"/>
      <c r="W141" s="5"/>
      <c r="X141" s="5"/>
      <c r="Y141" s="5"/>
    </row>
    <row r="142" spans="1:25" ht="17.100000000000001" customHeight="1" x14ac:dyDescent="0.15">
      <c r="A142" s="29">
        <v>15</v>
      </c>
      <c r="B142" s="30"/>
      <c r="C142" s="31"/>
      <c r="D142" s="31"/>
      <c r="E142" s="31"/>
      <c r="F142" s="32"/>
      <c r="G142" s="31"/>
      <c r="H142" s="32"/>
      <c r="I142" s="31"/>
      <c r="J142" s="33"/>
      <c r="K142" s="34"/>
      <c r="L142" s="35"/>
      <c r="M142" s="36">
        <v>-0.05</v>
      </c>
      <c r="N142" s="37">
        <v>-0.08</v>
      </c>
      <c r="O142" s="38">
        <v>-0.1</v>
      </c>
      <c r="Q142" s="5"/>
      <c r="R142" s="5"/>
      <c r="S142" s="5"/>
      <c r="T142" s="5"/>
      <c r="U142" s="5"/>
      <c r="V142" s="5"/>
      <c r="W142" s="5"/>
      <c r="X142" s="5"/>
      <c r="Y142" s="5"/>
    </row>
    <row r="143" spans="1:25" ht="17.100000000000001" customHeight="1" x14ac:dyDescent="0.15">
      <c r="A143" s="29">
        <v>16</v>
      </c>
      <c r="B143" s="30"/>
      <c r="C143" s="31"/>
      <c r="D143" s="31"/>
      <c r="E143" s="31"/>
      <c r="F143" s="32"/>
      <c r="G143" s="31"/>
      <c r="H143" s="32"/>
      <c r="I143" s="31"/>
      <c r="J143" s="33"/>
      <c r="K143" s="34"/>
      <c r="L143" s="35"/>
      <c r="M143" s="36">
        <v>-0.05</v>
      </c>
      <c r="N143" s="37">
        <v>-0.08</v>
      </c>
      <c r="O143" s="38">
        <v>-0.1</v>
      </c>
      <c r="Q143" s="5"/>
      <c r="R143" s="5"/>
      <c r="S143" s="5"/>
      <c r="T143" s="5"/>
      <c r="U143" s="5"/>
      <c r="V143" s="5"/>
      <c r="W143" s="5"/>
      <c r="X143" s="5"/>
      <c r="Y143" s="5"/>
    </row>
    <row r="144" spans="1:25" ht="17.100000000000001" customHeight="1" x14ac:dyDescent="0.15">
      <c r="A144" s="29">
        <v>17</v>
      </c>
      <c r="B144" s="30"/>
      <c r="C144" s="31"/>
      <c r="D144" s="31"/>
      <c r="E144" s="31"/>
      <c r="F144" s="32"/>
      <c r="G144" s="31"/>
      <c r="H144" s="32"/>
      <c r="I144" s="31"/>
      <c r="J144" s="33"/>
      <c r="K144" s="34"/>
      <c r="L144" s="35"/>
      <c r="M144" s="36">
        <v>-0.05</v>
      </c>
      <c r="N144" s="37">
        <v>-0.08</v>
      </c>
      <c r="O144" s="38">
        <v>-0.1</v>
      </c>
      <c r="Q144" s="5"/>
      <c r="R144" s="5"/>
      <c r="S144" s="5"/>
      <c r="T144" s="5"/>
      <c r="U144" s="5"/>
      <c r="V144" s="5"/>
      <c r="W144" s="5"/>
      <c r="X144" s="5"/>
      <c r="Y144" s="5"/>
    </row>
    <row r="145" spans="1:25" ht="17.100000000000001" customHeight="1" x14ac:dyDescent="0.15">
      <c r="A145" s="29">
        <v>18</v>
      </c>
      <c r="B145" s="30"/>
      <c r="C145" s="31"/>
      <c r="D145" s="31"/>
      <c r="E145" s="31"/>
      <c r="F145" s="32"/>
      <c r="G145" s="31"/>
      <c r="H145" s="32"/>
      <c r="I145" s="31"/>
      <c r="J145" s="33"/>
      <c r="K145" s="34"/>
      <c r="L145" s="35"/>
      <c r="M145" s="36">
        <v>-0.05</v>
      </c>
      <c r="N145" s="37">
        <v>-0.08</v>
      </c>
      <c r="O145" s="38">
        <v>-0.1</v>
      </c>
      <c r="Q145" s="5"/>
      <c r="R145" s="5"/>
      <c r="S145" s="5"/>
      <c r="T145" s="5"/>
      <c r="U145" s="5"/>
      <c r="V145" s="5"/>
      <c r="W145" s="5"/>
      <c r="X145" s="5"/>
      <c r="Y145" s="5"/>
    </row>
    <row r="146" spans="1:25" ht="17.100000000000001" customHeight="1" x14ac:dyDescent="0.15">
      <c r="A146" s="29">
        <v>19</v>
      </c>
      <c r="B146" s="30"/>
      <c r="C146" s="31"/>
      <c r="D146" s="31"/>
      <c r="E146" s="31"/>
      <c r="F146" s="32"/>
      <c r="G146" s="31"/>
      <c r="H146" s="32"/>
      <c r="I146" s="31"/>
      <c r="J146" s="33"/>
      <c r="K146" s="34"/>
      <c r="L146" s="35"/>
      <c r="M146" s="36">
        <v>-0.05</v>
      </c>
      <c r="N146" s="37">
        <v>-0.08</v>
      </c>
      <c r="O146" s="38">
        <v>-0.1</v>
      </c>
      <c r="Q146" s="5"/>
      <c r="R146" s="5"/>
      <c r="S146" s="5"/>
      <c r="T146" s="5"/>
      <c r="U146" s="5"/>
      <c r="V146" s="5"/>
      <c r="W146" s="5"/>
      <c r="X146" s="5"/>
      <c r="Y146" s="5"/>
    </row>
    <row r="147" spans="1:25" ht="17.100000000000001" customHeight="1" x14ac:dyDescent="0.15">
      <c r="A147" s="29">
        <v>20</v>
      </c>
      <c r="B147" s="30"/>
      <c r="C147" s="31"/>
      <c r="D147" s="31"/>
      <c r="E147" s="31"/>
      <c r="F147" s="32"/>
      <c r="G147" s="31"/>
      <c r="H147" s="32"/>
      <c r="I147" s="31"/>
      <c r="J147" s="33"/>
      <c r="K147" s="34"/>
      <c r="L147" s="35"/>
      <c r="M147" s="36">
        <v>-0.05</v>
      </c>
      <c r="N147" s="37">
        <v>-0.08</v>
      </c>
      <c r="O147" s="38">
        <v>-0.1</v>
      </c>
      <c r="Q147" s="5"/>
      <c r="R147" s="5"/>
      <c r="S147" s="5"/>
      <c r="T147" s="5"/>
      <c r="U147" s="5"/>
      <c r="V147" s="5"/>
      <c r="W147" s="5"/>
      <c r="X147" s="5"/>
      <c r="Y147" s="5"/>
    </row>
    <row r="148" spans="1:25" ht="17.100000000000001" customHeight="1" x14ac:dyDescent="0.15">
      <c r="A148" s="29">
        <v>21</v>
      </c>
      <c r="B148" s="30"/>
      <c r="C148" s="31"/>
      <c r="D148" s="31"/>
      <c r="E148" s="31"/>
      <c r="F148" s="32"/>
      <c r="G148" s="31"/>
      <c r="H148" s="32"/>
      <c r="I148" s="31"/>
      <c r="J148" s="33"/>
      <c r="K148" s="34"/>
      <c r="L148" s="35"/>
      <c r="M148" s="36">
        <v>-0.05</v>
      </c>
      <c r="N148" s="37">
        <v>-0.08</v>
      </c>
      <c r="O148" s="38">
        <v>-0.1</v>
      </c>
      <c r="Q148" s="5"/>
      <c r="R148" s="5"/>
      <c r="S148" s="5"/>
      <c r="T148" s="5"/>
      <c r="U148" s="5"/>
      <c r="V148" s="5"/>
      <c r="W148" s="5"/>
      <c r="X148" s="5"/>
      <c r="Y148" s="5"/>
    </row>
    <row r="149" spans="1:25" ht="17.100000000000001" customHeight="1" x14ac:dyDescent="0.15">
      <c r="A149" s="29">
        <v>22</v>
      </c>
      <c r="B149" s="30"/>
      <c r="C149" s="31"/>
      <c r="D149" s="31"/>
      <c r="E149" s="31"/>
      <c r="F149" s="32"/>
      <c r="G149" s="31"/>
      <c r="H149" s="32"/>
      <c r="I149" s="31"/>
      <c r="J149" s="33"/>
      <c r="K149" s="34"/>
      <c r="L149" s="35"/>
      <c r="M149" s="36">
        <v>-0.05</v>
      </c>
      <c r="N149" s="37">
        <v>-0.08</v>
      </c>
      <c r="O149" s="38">
        <v>-0.1</v>
      </c>
      <c r="Q149" s="5"/>
      <c r="R149" s="5"/>
      <c r="S149" s="5"/>
      <c r="T149" s="5"/>
      <c r="U149" s="5"/>
      <c r="V149" s="5"/>
      <c r="W149" s="5"/>
      <c r="X149" s="5"/>
      <c r="Y149" s="5"/>
    </row>
    <row r="150" spans="1:25" ht="17.100000000000001" customHeight="1" x14ac:dyDescent="0.15">
      <c r="A150" s="29">
        <v>23</v>
      </c>
      <c r="B150" s="30"/>
      <c r="C150" s="31"/>
      <c r="D150" s="31"/>
      <c r="E150" s="31"/>
      <c r="F150" s="32"/>
      <c r="G150" s="31"/>
      <c r="H150" s="32"/>
      <c r="I150" s="31"/>
      <c r="J150" s="33"/>
      <c r="K150" s="34"/>
      <c r="L150" s="35"/>
      <c r="M150" s="36">
        <v>-0.05</v>
      </c>
      <c r="N150" s="37">
        <v>-0.08</v>
      </c>
      <c r="O150" s="38">
        <v>-0.1</v>
      </c>
      <c r="Q150" s="5"/>
      <c r="R150" s="5"/>
      <c r="S150" s="5"/>
      <c r="T150" s="5"/>
      <c r="U150" s="5"/>
      <c r="V150" s="5"/>
      <c r="W150" s="5"/>
      <c r="X150" s="5"/>
      <c r="Y150" s="5"/>
    </row>
    <row r="151" spans="1:25" ht="17.100000000000001" customHeight="1" x14ac:dyDescent="0.15">
      <c r="A151" s="29">
        <v>24</v>
      </c>
      <c r="B151" s="30"/>
      <c r="C151" s="31"/>
      <c r="D151" s="31"/>
      <c r="E151" s="31"/>
      <c r="F151" s="32"/>
      <c r="G151" s="31"/>
      <c r="H151" s="32"/>
      <c r="I151" s="31"/>
      <c r="J151" s="33"/>
      <c r="K151" s="34"/>
      <c r="L151" s="35"/>
      <c r="M151" s="36">
        <v>-0.05</v>
      </c>
      <c r="N151" s="37">
        <v>-0.08</v>
      </c>
      <c r="O151" s="38">
        <v>-0.1</v>
      </c>
      <c r="Q151" s="5"/>
      <c r="R151" s="5"/>
      <c r="S151" s="5"/>
      <c r="T151" s="5"/>
      <c r="U151" s="5"/>
      <c r="V151" s="5"/>
      <c r="W151" s="5"/>
      <c r="X151" s="5"/>
      <c r="Y151" s="5"/>
    </row>
    <row r="152" spans="1:25" ht="17.100000000000001" customHeight="1" x14ac:dyDescent="0.15">
      <c r="A152" s="29">
        <v>25</v>
      </c>
      <c r="B152" s="30"/>
      <c r="C152" s="31"/>
      <c r="D152" s="31"/>
      <c r="E152" s="31"/>
      <c r="F152" s="32"/>
      <c r="G152" s="31"/>
      <c r="H152" s="32"/>
      <c r="I152" s="31"/>
      <c r="J152" s="33"/>
      <c r="K152" s="34"/>
      <c r="L152" s="35"/>
      <c r="M152" s="36">
        <v>-0.05</v>
      </c>
      <c r="N152" s="37">
        <v>-0.08</v>
      </c>
      <c r="O152" s="38">
        <v>-0.1</v>
      </c>
      <c r="Q152" s="5"/>
      <c r="R152" s="5"/>
      <c r="S152" s="5"/>
      <c r="T152" s="5"/>
      <c r="U152" s="5"/>
      <c r="V152" s="5"/>
      <c r="W152" s="5"/>
      <c r="X152" s="5"/>
      <c r="Y152" s="5"/>
    </row>
    <row r="153" spans="1:25" x14ac:dyDescent="0.15">
      <c r="Q153" s="5"/>
      <c r="R153" s="5"/>
      <c r="S153" s="5"/>
      <c r="T153" s="5"/>
      <c r="U153" s="5"/>
      <c r="V153" s="5"/>
      <c r="W153" s="5"/>
      <c r="X153" s="5"/>
      <c r="Y153" s="5"/>
    </row>
    <row r="154" spans="1:25" x14ac:dyDescent="0.15">
      <c r="Q154" s="5"/>
      <c r="R154" s="5"/>
      <c r="S154" s="5"/>
      <c r="T154" s="5"/>
      <c r="U154" s="5"/>
      <c r="V154" s="5"/>
      <c r="W154" s="5"/>
      <c r="X154" s="5"/>
      <c r="Y154" s="5"/>
    </row>
    <row r="155" spans="1:25" x14ac:dyDescent="0.15">
      <c r="Q155" s="5"/>
      <c r="R155" s="5"/>
      <c r="S155" s="5"/>
      <c r="T155" s="5"/>
      <c r="U155" s="5"/>
      <c r="V155" s="5"/>
      <c r="W155" s="5"/>
      <c r="X155" s="5"/>
      <c r="Y155" s="5"/>
    </row>
    <row r="156" spans="1:25" x14ac:dyDescent="0.15">
      <c r="Q156" s="5"/>
      <c r="R156" s="5"/>
      <c r="S156" s="5"/>
      <c r="T156" s="5"/>
      <c r="U156" s="5"/>
      <c r="V156" s="5"/>
      <c r="W156" s="5"/>
      <c r="X156" s="5"/>
      <c r="Y156" s="5"/>
    </row>
    <row r="157" spans="1:25" x14ac:dyDescent="0.15">
      <c r="Q157" s="5"/>
      <c r="R157" s="5"/>
      <c r="S157" s="5"/>
      <c r="T157" s="5"/>
      <c r="U157" s="5"/>
      <c r="V157" s="5"/>
      <c r="W157" s="5"/>
      <c r="X157" s="5"/>
      <c r="Y157" s="5"/>
    </row>
    <row r="158" spans="1:25" x14ac:dyDescent="0.15">
      <c r="Q158" s="5"/>
      <c r="R158" s="5"/>
      <c r="S158" s="5"/>
      <c r="T158" s="5"/>
      <c r="U158" s="5"/>
      <c r="V158" s="5"/>
      <c r="W158" s="5"/>
      <c r="X158" s="5"/>
      <c r="Y158" s="5"/>
    </row>
    <row r="159" spans="1:25" x14ac:dyDescent="0.15">
      <c r="Q159" s="5"/>
      <c r="R159" s="5"/>
      <c r="S159" s="5"/>
      <c r="T159" s="5"/>
      <c r="U159" s="5"/>
      <c r="V159" s="5"/>
      <c r="W159" s="5"/>
      <c r="X159" s="5"/>
      <c r="Y159" s="5"/>
    </row>
    <row r="160" spans="1:25" x14ac:dyDescent="0.15">
      <c r="Q160" s="5"/>
      <c r="R160" s="5"/>
      <c r="S160" s="5"/>
      <c r="T160" s="5"/>
      <c r="U160" s="5"/>
      <c r="V160" s="5"/>
      <c r="W160" s="5"/>
      <c r="X160" s="5"/>
      <c r="Y160" s="5"/>
    </row>
    <row r="161" spans="17:25" x14ac:dyDescent="0.15">
      <c r="Q161" s="5"/>
      <c r="R161" s="5"/>
      <c r="S161" s="5"/>
      <c r="T161" s="5"/>
      <c r="U161" s="5"/>
      <c r="V161" s="5"/>
      <c r="W161" s="5"/>
      <c r="X161" s="5"/>
      <c r="Y161" s="5"/>
    </row>
    <row r="162" spans="17:25" x14ac:dyDescent="0.15">
      <c r="Q162" s="5"/>
      <c r="R162" s="5"/>
      <c r="S162" s="5"/>
      <c r="T162" s="5"/>
      <c r="U162" s="5"/>
      <c r="V162" s="5"/>
      <c r="W162" s="5"/>
      <c r="X162" s="5"/>
      <c r="Y162" s="5"/>
    </row>
    <row r="163" spans="17:25" x14ac:dyDescent="0.15">
      <c r="Q163" s="5"/>
      <c r="R163" s="5"/>
      <c r="S163" s="5"/>
      <c r="T163" s="5"/>
      <c r="U163" s="5"/>
      <c r="V163" s="5"/>
      <c r="W163" s="5"/>
      <c r="X163" s="5"/>
      <c r="Y163" s="5"/>
    </row>
    <row r="164" spans="17:25" x14ac:dyDescent="0.15">
      <c r="Q164" s="5"/>
      <c r="R164" s="5"/>
      <c r="S164" s="5"/>
      <c r="T164" s="5"/>
      <c r="U164" s="5"/>
      <c r="V164" s="5"/>
      <c r="W164" s="5"/>
      <c r="X164" s="5"/>
      <c r="Y164" s="5"/>
    </row>
    <row r="165" spans="17:25" x14ac:dyDescent="0.15">
      <c r="Q165" s="5"/>
      <c r="R165" s="5"/>
      <c r="S165" s="5"/>
      <c r="T165" s="5"/>
      <c r="U165" s="5"/>
      <c r="V165" s="5"/>
      <c r="W165" s="5"/>
      <c r="X165" s="5"/>
      <c r="Y165" s="5"/>
    </row>
    <row r="166" spans="17:25" x14ac:dyDescent="0.15">
      <c r="Q166" s="5"/>
      <c r="R166" s="5"/>
      <c r="S166" s="5"/>
      <c r="T166" s="5"/>
      <c r="U166" s="5"/>
      <c r="V166" s="5"/>
      <c r="W166" s="5"/>
      <c r="X166" s="5"/>
      <c r="Y166" s="5"/>
    </row>
    <row r="167" spans="17:25" x14ac:dyDescent="0.15">
      <c r="Q167" s="5"/>
      <c r="R167" s="5"/>
      <c r="S167" s="5"/>
      <c r="T167" s="5"/>
      <c r="U167" s="5"/>
      <c r="V167" s="5"/>
      <c r="W167" s="5"/>
      <c r="X167" s="5"/>
      <c r="Y167" s="5"/>
    </row>
    <row r="168" spans="17:25" x14ac:dyDescent="0.15">
      <c r="Q168" s="5"/>
      <c r="R168" s="5"/>
      <c r="S168" s="5"/>
      <c r="T168" s="5"/>
      <c r="U168" s="5"/>
      <c r="V168" s="5"/>
      <c r="W168" s="5"/>
      <c r="X168" s="5"/>
      <c r="Y168" s="5"/>
    </row>
    <row r="169" spans="17:25" x14ac:dyDescent="0.15">
      <c r="Q169" s="5"/>
      <c r="R169" s="5"/>
      <c r="S169" s="5"/>
      <c r="T169" s="5"/>
      <c r="U169" s="5"/>
      <c r="V169" s="5"/>
      <c r="W169" s="5"/>
      <c r="X169" s="5"/>
      <c r="Y169" s="5"/>
    </row>
    <row r="170" spans="17:25" x14ac:dyDescent="0.15">
      <c r="Q170" s="5"/>
      <c r="R170" s="5"/>
      <c r="S170" s="5"/>
      <c r="T170" s="5"/>
      <c r="U170" s="5"/>
      <c r="V170" s="5"/>
      <c r="W170" s="5"/>
      <c r="X170" s="5"/>
      <c r="Y170" s="5"/>
    </row>
    <row r="171" spans="17:25" x14ac:dyDescent="0.15">
      <c r="Q171" s="5"/>
      <c r="R171" s="5"/>
      <c r="S171" s="5"/>
      <c r="T171" s="5"/>
      <c r="U171" s="5"/>
      <c r="V171" s="5"/>
      <c r="W171" s="5"/>
      <c r="X171" s="5"/>
      <c r="Y171" s="5"/>
    </row>
    <row r="172" spans="17:25" x14ac:dyDescent="0.15">
      <c r="Q172" s="5"/>
      <c r="R172" s="5"/>
      <c r="S172" s="5"/>
      <c r="T172" s="5"/>
      <c r="U172" s="5"/>
      <c r="V172" s="5"/>
      <c r="W172" s="5"/>
      <c r="X172" s="5"/>
      <c r="Y172" s="5"/>
    </row>
    <row r="173" spans="17:25" x14ac:dyDescent="0.15">
      <c r="Q173" s="5"/>
      <c r="R173" s="5"/>
      <c r="S173" s="5"/>
      <c r="T173" s="5"/>
      <c r="U173" s="5"/>
      <c r="V173" s="5"/>
      <c r="W173" s="5"/>
      <c r="X173" s="5"/>
      <c r="Y173" s="5"/>
    </row>
    <row r="174" spans="17:25" x14ac:dyDescent="0.15">
      <c r="Q174" s="5"/>
      <c r="R174" s="5"/>
      <c r="S174" s="5"/>
      <c r="T174" s="5"/>
      <c r="U174" s="5"/>
      <c r="V174" s="5"/>
      <c r="W174" s="5"/>
      <c r="X174" s="5"/>
      <c r="Y174" s="5"/>
    </row>
    <row r="175" spans="17:25" x14ac:dyDescent="0.15">
      <c r="Q175" s="5"/>
      <c r="R175" s="5"/>
      <c r="S175" s="5"/>
      <c r="T175" s="5"/>
      <c r="U175" s="5"/>
      <c r="V175" s="5"/>
      <c r="W175" s="5"/>
      <c r="X175" s="5"/>
      <c r="Y175" s="5"/>
    </row>
    <row r="176" spans="17:25" x14ac:dyDescent="0.15">
      <c r="Q176" s="5"/>
      <c r="R176" s="5"/>
      <c r="S176" s="5"/>
      <c r="T176" s="5"/>
      <c r="U176" s="5"/>
      <c r="V176" s="5"/>
      <c r="W176" s="5"/>
      <c r="X176" s="5"/>
      <c r="Y176" s="5"/>
    </row>
    <row r="177" spans="17:25" x14ac:dyDescent="0.15">
      <c r="Q177" s="5"/>
      <c r="R177" s="5"/>
      <c r="S177" s="5"/>
      <c r="T177" s="5"/>
      <c r="U177" s="5"/>
      <c r="V177" s="5"/>
      <c r="W177" s="5"/>
      <c r="X177" s="5"/>
      <c r="Y177" s="5"/>
    </row>
    <row r="178" spans="17:25" x14ac:dyDescent="0.15">
      <c r="Q178" s="5"/>
      <c r="R178" s="5"/>
      <c r="S178" s="5"/>
      <c r="T178" s="5"/>
      <c r="U178" s="5"/>
      <c r="V178" s="5"/>
      <c r="W178" s="5"/>
      <c r="X178" s="5"/>
      <c r="Y178" s="5"/>
    </row>
    <row r="179" spans="17:25" x14ac:dyDescent="0.15">
      <c r="Q179" s="5"/>
      <c r="R179" s="5"/>
      <c r="S179" s="5"/>
      <c r="T179" s="5"/>
      <c r="U179" s="5"/>
      <c r="V179" s="5"/>
      <c r="W179" s="5"/>
      <c r="X179" s="5"/>
      <c r="Y179" s="5"/>
    </row>
    <row r="180" spans="17:25" x14ac:dyDescent="0.15">
      <c r="Q180" s="5"/>
      <c r="R180" s="5"/>
      <c r="S180" s="5"/>
      <c r="T180" s="5"/>
      <c r="U180" s="5"/>
      <c r="V180" s="5"/>
      <c r="W180" s="5"/>
      <c r="X180" s="5"/>
      <c r="Y180" s="5"/>
    </row>
    <row r="181" spans="17:25" x14ac:dyDescent="0.15">
      <c r="Q181" s="5"/>
      <c r="R181" s="5"/>
      <c r="S181" s="5"/>
      <c r="T181" s="5"/>
      <c r="U181" s="5"/>
      <c r="V181" s="5"/>
      <c r="W181" s="5"/>
      <c r="X181" s="5"/>
      <c r="Y181" s="5"/>
    </row>
    <row r="182" spans="17:25" x14ac:dyDescent="0.15">
      <c r="Q182" s="5"/>
      <c r="R182" s="5"/>
      <c r="S182" s="5"/>
      <c r="T182" s="5"/>
      <c r="U182" s="5"/>
      <c r="V182" s="5"/>
      <c r="W182" s="5"/>
      <c r="X182" s="5"/>
      <c r="Y182" s="5"/>
    </row>
    <row r="183" spans="17:25" x14ac:dyDescent="0.15">
      <c r="Q183" s="5"/>
      <c r="R183" s="5"/>
      <c r="S183" s="5"/>
      <c r="T183" s="5"/>
      <c r="U183" s="5"/>
      <c r="V183" s="5"/>
      <c r="W183" s="5"/>
      <c r="X183" s="5"/>
      <c r="Y183" s="5"/>
    </row>
    <row r="184" spans="17:25" x14ac:dyDescent="0.15">
      <c r="Q184" s="5"/>
      <c r="R184" s="5"/>
      <c r="S184" s="5"/>
      <c r="T184" s="5"/>
      <c r="U184" s="5"/>
      <c r="V184" s="5"/>
      <c r="W184" s="5"/>
      <c r="X184" s="5"/>
      <c r="Y184" s="5"/>
    </row>
    <row r="185" spans="17:25" x14ac:dyDescent="0.15">
      <c r="Q185" s="5"/>
      <c r="R185" s="5"/>
      <c r="S185" s="5"/>
      <c r="T185" s="5"/>
      <c r="U185" s="5"/>
      <c r="V185" s="5"/>
      <c r="W185" s="5"/>
      <c r="X185" s="5"/>
      <c r="Y185" s="5"/>
    </row>
    <row r="186" spans="17:25" x14ac:dyDescent="0.15">
      <c r="Q186" s="5"/>
      <c r="R186" s="5"/>
      <c r="S186" s="5"/>
      <c r="T186" s="5"/>
      <c r="U186" s="5"/>
      <c r="V186" s="5"/>
      <c r="W186" s="5"/>
      <c r="X186" s="5"/>
      <c r="Y186" s="5"/>
    </row>
    <row r="187" spans="17:25" x14ac:dyDescent="0.15">
      <c r="Q187" s="5"/>
      <c r="R187" s="5"/>
      <c r="S187" s="5"/>
      <c r="T187" s="5"/>
      <c r="U187" s="5"/>
      <c r="V187" s="5"/>
      <c r="W187" s="5"/>
      <c r="X187" s="5"/>
      <c r="Y187" s="5"/>
    </row>
    <row r="188" spans="17:25" x14ac:dyDescent="0.15">
      <c r="Q188" s="5"/>
      <c r="R188" s="5"/>
      <c r="S188" s="5"/>
      <c r="T188" s="5"/>
      <c r="U188" s="5"/>
      <c r="V188" s="5"/>
      <c r="W188" s="5"/>
      <c r="X188" s="5"/>
      <c r="Y188" s="5"/>
    </row>
    <row r="189" spans="17:25" x14ac:dyDescent="0.15">
      <c r="Q189" s="5"/>
      <c r="R189" s="5"/>
      <c r="S189" s="5"/>
      <c r="T189" s="5"/>
      <c r="U189" s="5"/>
      <c r="V189" s="5"/>
      <c r="W189" s="5"/>
      <c r="X189" s="5"/>
      <c r="Y189" s="5"/>
    </row>
    <row r="190" spans="17:25" x14ac:dyDescent="0.15">
      <c r="Q190" s="5"/>
      <c r="R190" s="5"/>
      <c r="S190" s="5"/>
      <c r="T190" s="5"/>
      <c r="U190" s="5"/>
      <c r="V190" s="5"/>
      <c r="W190" s="5"/>
      <c r="X190" s="5"/>
      <c r="Y190" s="5"/>
    </row>
    <row r="191" spans="17:25" x14ac:dyDescent="0.15">
      <c r="Q191" s="5"/>
      <c r="R191" s="5"/>
      <c r="S191" s="5"/>
      <c r="T191" s="5"/>
      <c r="U191" s="5"/>
      <c r="V191" s="5"/>
      <c r="W191" s="5"/>
      <c r="X191" s="5"/>
      <c r="Y191" s="5"/>
    </row>
    <row r="192" spans="17:25" x14ac:dyDescent="0.15">
      <c r="Q192" s="5"/>
      <c r="R192" s="5"/>
      <c r="S192" s="5"/>
      <c r="T192" s="5"/>
      <c r="U192" s="5"/>
      <c r="V192" s="5"/>
      <c r="W192" s="5"/>
      <c r="X192" s="5"/>
      <c r="Y192" s="5"/>
    </row>
    <row r="193" spans="17:25" x14ac:dyDescent="0.15">
      <c r="Q193" s="5"/>
      <c r="R193" s="5"/>
      <c r="S193" s="5"/>
      <c r="T193" s="5"/>
      <c r="U193" s="5"/>
      <c r="V193" s="5"/>
      <c r="W193" s="5"/>
      <c r="X193" s="5"/>
      <c r="Y193" s="5"/>
    </row>
    <row r="194" spans="17:25" x14ac:dyDescent="0.15">
      <c r="Q194" s="5"/>
      <c r="R194" s="5"/>
      <c r="S194" s="5"/>
      <c r="T194" s="5"/>
      <c r="U194" s="5"/>
      <c r="V194" s="5"/>
      <c r="W194" s="5"/>
      <c r="X194" s="5"/>
      <c r="Y194" s="5"/>
    </row>
    <row r="195" spans="17:25" x14ac:dyDescent="0.15">
      <c r="Q195" s="5"/>
      <c r="R195" s="5"/>
      <c r="S195" s="5"/>
      <c r="T195" s="5"/>
      <c r="U195" s="5"/>
      <c r="V195" s="5"/>
      <c r="W195" s="5"/>
      <c r="X195" s="5"/>
      <c r="Y195" s="5"/>
    </row>
    <row r="196" spans="17:25" x14ac:dyDescent="0.15">
      <c r="Q196" s="5"/>
      <c r="R196" s="5"/>
      <c r="S196" s="5"/>
      <c r="T196" s="5"/>
      <c r="U196" s="5"/>
      <c r="V196" s="5"/>
      <c r="W196" s="5"/>
      <c r="X196" s="5"/>
      <c r="Y196" s="5"/>
    </row>
    <row r="197" spans="17:25" x14ac:dyDescent="0.15">
      <c r="Q197" s="5"/>
      <c r="R197" s="5"/>
      <c r="S197" s="5"/>
      <c r="T197" s="5"/>
      <c r="U197" s="5"/>
      <c r="V197" s="5"/>
      <c r="W197" s="5"/>
      <c r="X197" s="5"/>
      <c r="Y197" s="5"/>
    </row>
    <row r="198" spans="17:25" x14ac:dyDescent="0.15">
      <c r="Q198" s="5"/>
      <c r="R198" s="5"/>
      <c r="S198" s="5"/>
      <c r="T198" s="5"/>
      <c r="U198" s="5"/>
      <c r="V198" s="5"/>
      <c r="W198" s="5"/>
      <c r="X198" s="5"/>
      <c r="Y198" s="5"/>
    </row>
    <row r="199" spans="17:25" x14ac:dyDescent="0.15">
      <c r="Q199" s="5"/>
      <c r="R199" s="5"/>
      <c r="S199" s="5"/>
      <c r="T199" s="5"/>
      <c r="U199" s="5"/>
      <c r="V199" s="5"/>
      <c r="W199" s="5"/>
      <c r="X199" s="5"/>
      <c r="Y199" s="5"/>
    </row>
    <row r="200" spans="17:25" x14ac:dyDescent="0.15">
      <c r="Q200" s="5"/>
      <c r="R200" s="5"/>
      <c r="S200" s="5"/>
      <c r="T200" s="5"/>
      <c r="U200" s="5"/>
      <c r="V200" s="5"/>
      <c r="W200" s="5"/>
      <c r="X200" s="5"/>
      <c r="Y200" s="5"/>
    </row>
    <row r="201" spans="17:25" x14ac:dyDescent="0.15">
      <c r="Q201" s="5"/>
      <c r="R201" s="5"/>
      <c r="S201" s="5"/>
      <c r="T201" s="5"/>
      <c r="U201" s="5"/>
      <c r="V201" s="5"/>
      <c r="W201" s="5"/>
      <c r="X201" s="5"/>
      <c r="Y201" s="5"/>
    </row>
    <row r="202" spans="17:25" x14ac:dyDescent="0.15">
      <c r="Q202" s="5"/>
      <c r="R202" s="5"/>
      <c r="S202" s="5"/>
      <c r="T202" s="5"/>
      <c r="U202" s="5"/>
      <c r="V202" s="5"/>
      <c r="W202" s="5"/>
      <c r="X202" s="5"/>
      <c r="Y202" s="5"/>
    </row>
    <row r="203" spans="17:25" x14ac:dyDescent="0.15">
      <c r="Q203" s="5"/>
      <c r="R203" s="5"/>
      <c r="S203" s="5"/>
      <c r="T203" s="5"/>
      <c r="U203" s="5"/>
      <c r="V203" s="5"/>
      <c r="W203" s="5"/>
      <c r="X203" s="5"/>
      <c r="Y203" s="5"/>
    </row>
    <row r="204" spans="17:25" x14ac:dyDescent="0.15">
      <c r="Q204" s="5"/>
      <c r="R204" s="5"/>
      <c r="S204" s="5"/>
      <c r="T204" s="5"/>
      <c r="U204" s="5"/>
      <c r="V204" s="5"/>
      <c r="W204" s="5"/>
      <c r="X204" s="5"/>
      <c r="Y204" s="5"/>
    </row>
    <row r="205" spans="17:25" x14ac:dyDescent="0.15">
      <c r="Q205" s="5"/>
      <c r="R205" s="5"/>
      <c r="S205" s="5"/>
      <c r="T205" s="5"/>
      <c r="U205" s="5"/>
      <c r="V205" s="5"/>
      <c r="W205" s="5"/>
      <c r="X205" s="5"/>
      <c r="Y205" s="5"/>
    </row>
    <row r="206" spans="17:25" x14ac:dyDescent="0.15">
      <c r="Q206" s="5"/>
      <c r="R206" s="5"/>
      <c r="S206" s="5"/>
      <c r="T206" s="5"/>
      <c r="U206" s="5"/>
      <c r="V206" s="5"/>
      <c r="W206" s="5"/>
      <c r="X206" s="5"/>
      <c r="Y206" s="5"/>
    </row>
    <row r="207" spans="17:25" x14ac:dyDescent="0.15">
      <c r="Q207" s="5"/>
      <c r="R207" s="5"/>
      <c r="S207" s="5"/>
      <c r="T207" s="5"/>
      <c r="U207" s="5"/>
      <c r="V207" s="5"/>
      <c r="W207" s="5"/>
      <c r="X207" s="5"/>
      <c r="Y207" s="5"/>
    </row>
    <row r="208" spans="17:25" x14ac:dyDescent="0.15">
      <c r="Q208" s="5"/>
      <c r="R208" s="5"/>
      <c r="S208" s="5"/>
      <c r="T208" s="5"/>
      <c r="U208" s="5"/>
      <c r="V208" s="5"/>
      <c r="W208" s="5"/>
      <c r="X208" s="5"/>
      <c r="Y208" s="5"/>
    </row>
    <row r="209" spans="17:25" x14ac:dyDescent="0.15">
      <c r="Q209" s="5"/>
      <c r="R209" s="5"/>
      <c r="S209" s="5"/>
      <c r="T209" s="5"/>
      <c r="U209" s="5"/>
      <c r="V209" s="5"/>
      <c r="W209" s="5"/>
      <c r="X209" s="5"/>
      <c r="Y209" s="5"/>
    </row>
    <row r="210" spans="17:25" x14ac:dyDescent="0.15">
      <c r="Q210" s="5"/>
      <c r="R210" s="5"/>
      <c r="S210" s="5"/>
      <c r="T210" s="5"/>
      <c r="U210" s="5"/>
      <c r="V210" s="5"/>
      <c r="W210" s="5"/>
      <c r="X210" s="5"/>
      <c r="Y210" s="5"/>
    </row>
    <row r="211" spans="17:25" x14ac:dyDescent="0.15">
      <c r="Q211" s="5"/>
      <c r="R211" s="5"/>
      <c r="S211" s="5"/>
      <c r="T211" s="5"/>
      <c r="U211" s="5"/>
      <c r="V211" s="5"/>
      <c r="W211" s="5"/>
      <c r="X211" s="5"/>
      <c r="Y211" s="5"/>
    </row>
    <row r="212" spans="17:25" x14ac:dyDescent="0.15">
      <c r="Q212" s="5"/>
      <c r="R212" s="5"/>
      <c r="S212" s="5"/>
      <c r="T212" s="5"/>
      <c r="U212" s="5"/>
      <c r="V212" s="5"/>
      <c r="W212" s="5"/>
      <c r="X212" s="5"/>
      <c r="Y212" s="5"/>
    </row>
    <row r="213" spans="17:25" x14ac:dyDescent="0.15">
      <c r="Q213" s="5"/>
      <c r="R213" s="5"/>
      <c r="S213" s="5"/>
      <c r="T213" s="5"/>
      <c r="U213" s="5"/>
      <c r="V213" s="5"/>
      <c r="W213" s="5"/>
      <c r="X213" s="5"/>
      <c r="Y213" s="5"/>
    </row>
    <row r="214" spans="17:25" x14ac:dyDescent="0.15">
      <c r="Q214" s="5"/>
      <c r="R214" s="5"/>
      <c r="S214" s="5"/>
      <c r="T214" s="5"/>
      <c r="U214" s="5"/>
      <c r="V214" s="5"/>
      <c r="W214" s="5"/>
      <c r="X214" s="5"/>
      <c r="Y214" s="5"/>
    </row>
    <row r="215" spans="17:25" x14ac:dyDescent="0.15">
      <c r="Q215" s="5"/>
      <c r="R215" s="5"/>
      <c r="S215" s="5"/>
      <c r="T215" s="5"/>
      <c r="U215" s="5"/>
      <c r="V215" s="5"/>
      <c r="W215" s="5"/>
      <c r="X215" s="5"/>
      <c r="Y215" s="5"/>
    </row>
    <row r="216" spans="17:25" x14ac:dyDescent="0.15">
      <c r="Q216" s="5"/>
      <c r="R216" s="5"/>
      <c r="S216" s="5"/>
      <c r="T216" s="5"/>
      <c r="U216" s="5"/>
      <c r="V216" s="5"/>
      <c r="W216" s="5"/>
      <c r="X216" s="5"/>
      <c r="Y216" s="5"/>
    </row>
    <row r="217" spans="17:25" x14ac:dyDescent="0.15">
      <c r="Q217" s="5"/>
      <c r="R217" s="5"/>
      <c r="S217" s="5"/>
      <c r="T217" s="5"/>
      <c r="U217" s="5"/>
      <c r="V217" s="5"/>
      <c r="W217" s="5"/>
      <c r="X217" s="5"/>
      <c r="Y217" s="5"/>
    </row>
    <row r="218" spans="17:25" x14ac:dyDescent="0.15">
      <c r="Q218" s="5"/>
      <c r="R218" s="5"/>
      <c r="S218" s="5"/>
      <c r="T218" s="5"/>
      <c r="U218" s="5"/>
      <c r="V218" s="5"/>
      <c r="W218" s="5"/>
      <c r="X218" s="5"/>
      <c r="Y218" s="5"/>
    </row>
    <row r="219" spans="17:25" x14ac:dyDescent="0.15">
      <c r="Q219" s="5"/>
      <c r="R219" s="5"/>
      <c r="S219" s="5"/>
      <c r="T219" s="5"/>
      <c r="U219" s="5"/>
      <c r="V219" s="5"/>
      <c r="W219" s="5"/>
      <c r="X219" s="5"/>
      <c r="Y219" s="5"/>
    </row>
    <row r="220" spans="17:25" x14ac:dyDescent="0.15">
      <c r="Q220" s="5"/>
      <c r="R220" s="5"/>
      <c r="S220" s="5"/>
      <c r="T220" s="5"/>
      <c r="U220" s="5"/>
      <c r="V220" s="5"/>
      <c r="W220" s="5"/>
      <c r="X220" s="5"/>
      <c r="Y220" s="5"/>
    </row>
    <row r="221" spans="17:25" x14ac:dyDescent="0.15">
      <c r="Q221" s="5"/>
      <c r="R221" s="5"/>
      <c r="S221" s="5"/>
      <c r="T221" s="5"/>
      <c r="U221" s="5"/>
      <c r="V221" s="5"/>
      <c r="W221" s="5"/>
      <c r="X221" s="5"/>
      <c r="Y221" s="5"/>
    </row>
    <row r="222" spans="17:25" x14ac:dyDescent="0.15">
      <c r="Q222" s="5"/>
      <c r="R222" s="5"/>
      <c r="S222" s="5"/>
      <c r="T222" s="5"/>
      <c r="U222" s="5"/>
      <c r="V222" s="5"/>
      <c r="W222" s="5"/>
      <c r="X222" s="5"/>
      <c r="Y222" s="5"/>
    </row>
    <row r="223" spans="17:25" x14ac:dyDescent="0.15">
      <c r="Q223" s="5"/>
      <c r="R223" s="5"/>
      <c r="S223" s="5"/>
      <c r="T223" s="5"/>
      <c r="U223" s="5"/>
      <c r="V223" s="5"/>
      <c r="W223" s="5"/>
      <c r="X223" s="5"/>
      <c r="Y223" s="5"/>
    </row>
    <row r="224" spans="17:25" x14ac:dyDescent="0.15">
      <c r="Q224" s="5"/>
      <c r="R224" s="5"/>
      <c r="S224" s="5"/>
      <c r="T224" s="5"/>
      <c r="U224" s="5"/>
      <c r="V224" s="5"/>
      <c r="W224" s="5"/>
      <c r="X224" s="5"/>
      <c r="Y224" s="5"/>
    </row>
    <row r="225" spans="17:25" x14ac:dyDescent="0.15">
      <c r="Q225" s="5"/>
      <c r="R225" s="5"/>
      <c r="S225" s="5"/>
      <c r="T225" s="5"/>
      <c r="U225" s="5"/>
      <c r="V225" s="5"/>
      <c r="W225" s="5"/>
      <c r="X225" s="5"/>
      <c r="Y225" s="5"/>
    </row>
    <row r="226" spans="17:25" x14ac:dyDescent="0.15">
      <c r="Q226" s="5"/>
      <c r="R226" s="5"/>
      <c r="S226" s="5"/>
      <c r="T226" s="5"/>
      <c r="U226" s="5"/>
      <c r="V226" s="5"/>
      <c r="W226" s="5"/>
      <c r="X226" s="5"/>
      <c r="Y226" s="5"/>
    </row>
    <row r="227" spans="17:25" x14ac:dyDescent="0.15">
      <c r="Q227" s="5"/>
      <c r="R227" s="5"/>
      <c r="S227" s="5"/>
      <c r="T227" s="5"/>
      <c r="U227" s="5"/>
      <c r="V227" s="5"/>
      <c r="W227" s="5"/>
      <c r="X227" s="5"/>
      <c r="Y227" s="5"/>
    </row>
    <row r="228" spans="17:25" x14ac:dyDescent="0.15">
      <c r="Q228" s="5"/>
      <c r="R228" s="5"/>
      <c r="S228" s="5"/>
      <c r="T228" s="5"/>
      <c r="U228" s="5"/>
      <c r="V228" s="5"/>
      <c r="W228" s="5"/>
      <c r="X228" s="5"/>
      <c r="Y228" s="5"/>
    </row>
    <row r="229" spans="17:25" x14ac:dyDescent="0.15">
      <c r="Q229" s="5"/>
      <c r="R229" s="5"/>
      <c r="S229" s="5"/>
      <c r="T229" s="5"/>
      <c r="U229" s="5"/>
      <c r="V229" s="5"/>
      <c r="W229" s="5"/>
      <c r="X229" s="5"/>
      <c r="Y229" s="5"/>
    </row>
    <row r="230" spans="17:25" x14ac:dyDescent="0.15">
      <c r="Q230" s="5"/>
      <c r="R230" s="5"/>
      <c r="S230" s="5"/>
      <c r="T230" s="5"/>
      <c r="U230" s="5"/>
      <c r="V230" s="5"/>
      <c r="W230" s="5"/>
      <c r="X230" s="5"/>
      <c r="Y230" s="5"/>
    </row>
    <row r="231" spans="17:25" x14ac:dyDescent="0.15">
      <c r="Q231" s="5"/>
      <c r="R231" s="5"/>
      <c r="S231" s="5"/>
      <c r="T231" s="5"/>
      <c r="U231" s="5"/>
      <c r="V231" s="5"/>
      <c r="W231" s="5"/>
      <c r="X231" s="5"/>
      <c r="Y231" s="5"/>
    </row>
    <row r="232" spans="17:25" x14ac:dyDescent="0.15">
      <c r="Q232" s="5"/>
      <c r="R232" s="5"/>
      <c r="S232" s="5"/>
      <c r="T232" s="5"/>
      <c r="U232" s="5"/>
      <c r="V232" s="5"/>
      <c r="W232" s="5"/>
      <c r="X232" s="5"/>
      <c r="Y232" s="5"/>
    </row>
    <row r="233" spans="17:25" x14ac:dyDescent="0.15">
      <c r="Q233" s="5"/>
      <c r="R233" s="5"/>
      <c r="S233" s="5"/>
      <c r="T233" s="5"/>
      <c r="U233" s="5"/>
      <c r="V233" s="5"/>
      <c r="W233" s="5"/>
      <c r="X233" s="5"/>
      <c r="Y233" s="5"/>
    </row>
    <row r="234" spans="17:25" x14ac:dyDescent="0.15">
      <c r="Q234" s="5"/>
      <c r="R234" s="5"/>
      <c r="S234" s="5"/>
      <c r="T234" s="5"/>
      <c r="U234" s="5"/>
      <c r="V234" s="5"/>
      <c r="W234" s="5"/>
      <c r="X234" s="5"/>
      <c r="Y234" s="5"/>
    </row>
    <row r="235" spans="17:25" x14ac:dyDescent="0.15">
      <c r="Q235" s="5"/>
      <c r="R235" s="5"/>
      <c r="S235" s="5"/>
      <c r="T235" s="5"/>
      <c r="U235" s="5"/>
      <c r="V235" s="5"/>
      <c r="W235" s="5"/>
      <c r="X235" s="5"/>
      <c r="Y235" s="5"/>
    </row>
    <row r="236" spans="17:25" x14ac:dyDescent="0.15">
      <c r="Q236" s="5"/>
      <c r="R236" s="5"/>
      <c r="S236" s="5"/>
      <c r="T236" s="5"/>
      <c r="U236" s="5"/>
      <c r="V236" s="5"/>
      <c r="W236" s="5"/>
      <c r="X236" s="5"/>
      <c r="Y236" s="5"/>
    </row>
    <row r="237" spans="17:25" x14ac:dyDescent="0.15">
      <c r="Q237" s="5"/>
      <c r="R237" s="5"/>
      <c r="S237" s="5"/>
      <c r="T237" s="5"/>
      <c r="U237" s="5"/>
      <c r="V237" s="5"/>
      <c r="W237" s="5"/>
      <c r="X237" s="5"/>
      <c r="Y237" s="5"/>
    </row>
    <row r="238" spans="17:25" x14ac:dyDescent="0.15">
      <c r="Q238" s="5"/>
      <c r="R238" s="5"/>
      <c r="S238" s="5"/>
      <c r="T238" s="5"/>
      <c r="U238" s="5"/>
      <c r="V238" s="5"/>
      <c r="W238" s="5"/>
      <c r="X238" s="5"/>
      <c r="Y238" s="5"/>
    </row>
    <row r="239" spans="17:25" x14ac:dyDescent="0.15">
      <c r="Q239" s="5"/>
      <c r="R239" s="5"/>
      <c r="S239" s="5"/>
      <c r="T239" s="5"/>
      <c r="U239" s="5"/>
      <c r="V239" s="5"/>
      <c r="W239" s="5"/>
      <c r="X239" s="5"/>
      <c r="Y239" s="5"/>
    </row>
    <row r="240" spans="17:25" x14ac:dyDescent="0.15">
      <c r="Q240" s="5"/>
      <c r="R240" s="5"/>
      <c r="S240" s="5"/>
      <c r="T240" s="5"/>
      <c r="U240" s="5"/>
      <c r="V240" s="5"/>
      <c r="W240" s="5"/>
      <c r="X240" s="5"/>
      <c r="Y240" s="5"/>
    </row>
    <row r="241" spans="17:25" x14ac:dyDescent="0.15">
      <c r="Q241" s="5"/>
      <c r="R241" s="5"/>
      <c r="S241" s="5"/>
      <c r="T241" s="5"/>
      <c r="U241" s="5"/>
      <c r="V241" s="5"/>
      <c r="W241" s="5"/>
      <c r="X241" s="5"/>
      <c r="Y241" s="5"/>
    </row>
    <row r="242" spans="17:25" x14ac:dyDescent="0.15">
      <c r="Q242" s="5"/>
      <c r="R242" s="5"/>
      <c r="S242" s="5"/>
      <c r="T242" s="5"/>
      <c r="U242" s="5"/>
      <c r="V242" s="5"/>
      <c r="W242" s="5"/>
      <c r="X242" s="5"/>
      <c r="Y242" s="5"/>
    </row>
    <row r="243" spans="17:25" x14ac:dyDescent="0.15">
      <c r="Q243" s="5"/>
      <c r="R243" s="5"/>
      <c r="S243" s="5"/>
      <c r="T243" s="5"/>
      <c r="U243" s="5"/>
      <c r="V243" s="5"/>
      <c r="W243" s="5"/>
      <c r="X243" s="5"/>
      <c r="Y243" s="5"/>
    </row>
    <row r="244" spans="17:25" x14ac:dyDescent="0.15">
      <c r="Q244" s="5"/>
      <c r="R244" s="5"/>
      <c r="S244" s="5"/>
      <c r="T244" s="5"/>
      <c r="U244" s="5"/>
      <c r="V244" s="5"/>
      <c r="W244" s="5"/>
      <c r="X244" s="5"/>
      <c r="Y244" s="5"/>
    </row>
    <row r="245" spans="17:25" x14ac:dyDescent="0.15">
      <c r="Q245" s="5"/>
      <c r="R245" s="5"/>
      <c r="S245" s="5"/>
      <c r="T245" s="5"/>
      <c r="U245" s="5"/>
      <c r="V245" s="5"/>
      <c r="W245" s="5"/>
      <c r="X245" s="5"/>
      <c r="Y245" s="5"/>
    </row>
    <row r="246" spans="17:25" x14ac:dyDescent="0.15">
      <c r="Q246" s="5"/>
      <c r="R246" s="5"/>
      <c r="S246" s="5"/>
      <c r="T246" s="5"/>
      <c r="U246" s="5"/>
      <c r="V246" s="5"/>
      <c r="W246" s="5"/>
      <c r="X246" s="5"/>
      <c r="Y246" s="5"/>
    </row>
    <row r="247" spans="17:25" x14ac:dyDescent="0.15">
      <c r="Q247" s="5"/>
      <c r="R247" s="5"/>
      <c r="S247" s="5"/>
      <c r="T247" s="5"/>
      <c r="U247" s="5"/>
      <c r="V247" s="5"/>
      <c r="W247" s="5"/>
      <c r="X247" s="5"/>
      <c r="Y247" s="5"/>
    </row>
    <row r="248" spans="17:25" x14ac:dyDescent="0.15">
      <c r="Q248" s="5"/>
      <c r="R248" s="5"/>
      <c r="S248" s="5"/>
      <c r="T248" s="5"/>
      <c r="U248" s="5"/>
      <c r="V248" s="5"/>
      <c r="W248" s="5"/>
      <c r="X248" s="5"/>
      <c r="Y248" s="5"/>
    </row>
    <row r="249" spans="17:25" x14ac:dyDescent="0.15">
      <c r="Q249" s="5"/>
      <c r="R249" s="5"/>
      <c r="S249" s="5"/>
      <c r="T249" s="5"/>
      <c r="U249" s="5"/>
      <c r="V249" s="5"/>
      <c r="W249" s="5"/>
      <c r="X249" s="5"/>
      <c r="Y249" s="5"/>
    </row>
    <row r="250" spans="17:25" x14ac:dyDescent="0.15">
      <c r="Q250" s="5"/>
      <c r="R250" s="5"/>
      <c r="S250" s="5"/>
      <c r="T250" s="5"/>
      <c r="U250" s="5"/>
      <c r="V250" s="5"/>
      <c r="W250" s="5"/>
      <c r="X250" s="5"/>
      <c r="Y250" s="5"/>
    </row>
    <row r="251" spans="17:25" x14ac:dyDescent="0.15">
      <c r="Q251" s="5"/>
      <c r="R251" s="5"/>
      <c r="S251" s="5"/>
      <c r="T251" s="5"/>
      <c r="U251" s="5"/>
      <c r="V251" s="5"/>
      <c r="W251" s="5"/>
      <c r="X251" s="5"/>
      <c r="Y251" s="5"/>
    </row>
    <row r="252" spans="17:25" x14ac:dyDescent="0.15">
      <c r="Q252" s="5"/>
      <c r="R252" s="5"/>
      <c r="S252" s="5"/>
      <c r="T252" s="5"/>
      <c r="U252" s="5"/>
      <c r="V252" s="5"/>
      <c r="W252" s="5"/>
      <c r="X252" s="5"/>
      <c r="Y252" s="5"/>
    </row>
    <row r="253" spans="17:25" x14ac:dyDescent="0.15">
      <c r="Q253" s="5"/>
      <c r="R253" s="5"/>
      <c r="S253" s="5"/>
      <c r="T253" s="5"/>
      <c r="U253" s="5"/>
      <c r="V253" s="5"/>
      <c r="W253" s="5"/>
      <c r="X253" s="5"/>
      <c r="Y253" s="5"/>
    </row>
    <row r="254" spans="17:25" x14ac:dyDescent="0.15">
      <c r="Q254" s="5"/>
      <c r="R254" s="5"/>
      <c r="S254" s="5"/>
      <c r="T254" s="5"/>
      <c r="U254" s="5"/>
      <c r="V254" s="5"/>
      <c r="W254" s="5"/>
      <c r="X254" s="5"/>
      <c r="Y254" s="5"/>
    </row>
    <row r="255" spans="17:25" x14ac:dyDescent="0.15">
      <c r="Q255" s="5"/>
      <c r="R255" s="5"/>
      <c r="S255" s="5"/>
      <c r="T255" s="5"/>
      <c r="U255" s="5"/>
      <c r="V255" s="5"/>
      <c r="W255" s="5"/>
      <c r="X255" s="5"/>
      <c r="Y255" s="5"/>
    </row>
    <row r="256" spans="17:25" x14ac:dyDescent="0.15">
      <c r="Q256" s="5"/>
      <c r="R256" s="5"/>
      <c r="S256" s="5"/>
      <c r="T256" s="5"/>
      <c r="U256" s="5"/>
      <c r="V256" s="5"/>
      <c r="W256" s="5"/>
      <c r="X256" s="5"/>
      <c r="Y256" s="5"/>
    </row>
    <row r="257" spans="17:25" x14ac:dyDescent="0.15">
      <c r="Q257" s="5"/>
      <c r="R257" s="5"/>
      <c r="S257" s="5"/>
      <c r="T257" s="5"/>
      <c r="U257" s="5"/>
      <c r="V257" s="5"/>
      <c r="W257" s="5"/>
      <c r="X257" s="5"/>
      <c r="Y257" s="5"/>
    </row>
    <row r="258" spans="17:25" x14ac:dyDescent="0.15">
      <c r="Q258" s="5"/>
      <c r="R258" s="5"/>
      <c r="S258" s="5"/>
      <c r="T258" s="5"/>
      <c r="U258" s="5"/>
      <c r="V258" s="5"/>
      <c r="W258" s="5"/>
      <c r="X258" s="5"/>
      <c r="Y258" s="5"/>
    </row>
    <row r="259" spans="17:25" x14ac:dyDescent="0.15">
      <c r="Q259" s="5"/>
      <c r="R259" s="5"/>
      <c r="S259" s="5"/>
      <c r="T259" s="5"/>
      <c r="U259" s="5"/>
      <c r="V259" s="5"/>
      <c r="W259" s="5"/>
      <c r="X259" s="5"/>
      <c r="Y259" s="5"/>
    </row>
    <row r="260" spans="17:25" x14ac:dyDescent="0.15">
      <c r="Q260" s="5"/>
      <c r="R260" s="5"/>
      <c r="S260" s="5"/>
      <c r="T260" s="5"/>
      <c r="U260" s="5"/>
      <c r="V260" s="5"/>
      <c r="W260" s="5"/>
      <c r="X260" s="5"/>
      <c r="Y260" s="5"/>
    </row>
    <row r="261" spans="17:25" x14ac:dyDescent="0.15">
      <c r="Q261" s="5"/>
      <c r="R261" s="5"/>
      <c r="S261" s="5"/>
      <c r="T261" s="5"/>
      <c r="U261" s="5"/>
      <c r="V261" s="5"/>
      <c r="W261" s="5"/>
      <c r="X261" s="5"/>
      <c r="Y261" s="5"/>
    </row>
  </sheetData>
  <mergeCells count="3">
    <mergeCell ref="A68:O68"/>
    <mergeCell ref="A97:O97"/>
    <mergeCell ref="A126:O126"/>
  </mergeCells>
  <phoneticPr fontId="2" type="noConversion"/>
  <pageMargins left="0.4" right="0.26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Summary</vt:lpstr>
      <vt:lpstr>Subject</vt:lpstr>
      <vt:lpstr>Summary!Print_Area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2017-09-25T07:39:12Z</dcterms:modified>
</cp:coreProperties>
</file>