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1050" windowWidth="18825" windowHeight="6780" tabRatio="693"/>
  </bookViews>
  <sheets>
    <sheet name="短差" sheetId="39" r:id="rId1"/>
    <sheet name="合计" sheetId="94" r:id="rId2"/>
    <sheet name="翁轩涛" sheetId="158" r:id="rId3"/>
    <sheet name="骆加" sheetId="159" r:id="rId4"/>
    <sheet name="刘兴兴" sheetId="162" r:id="rId5"/>
    <sheet name="陈振东" sheetId="165" r:id="rId6"/>
    <sheet name="徐琪" sheetId="191" r:id="rId7"/>
    <sheet name="郑子战" sheetId="196" r:id="rId8"/>
    <sheet name="王亚运" sheetId="197" r:id="rId9"/>
  </sheets>
  <calcPr calcId="152511"/>
</workbook>
</file>

<file path=xl/calcChain.xml><?xml version="1.0" encoding="utf-8"?>
<calcChain xmlns="http://schemas.openxmlformats.org/spreadsheetml/2006/main"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6" l="1"/>
  <c r="U58" i="196"/>
  <c r="T58" i="196"/>
  <c r="S58" i="196"/>
  <c r="Q58" i="196"/>
  <c r="W57" i="196"/>
  <c r="U57" i="196"/>
  <c r="T57" i="196"/>
  <c r="S57" i="196"/>
  <c r="Q57" i="196"/>
  <c r="W56" i="196"/>
  <c r="U56" i="196"/>
  <c r="T56" i="196"/>
  <c r="S56" i="196"/>
  <c r="Q56" i="196"/>
  <c r="W55" i="196"/>
  <c r="U55" i="196"/>
  <c r="T55" i="196"/>
  <c r="S55" i="196"/>
  <c r="Q55" i="196"/>
  <c r="W54" i="196"/>
  <c r="U54" i="196"/>
  <c r="T54" i="196"/>
  <c r="S54" i="196"/>
  <c r="Q54" i="196"/>
  <c r="W53" i="196"/>
  <c r="U53" i="196"/>
  <c r="T53" i="196"/>
  <c r="S53" i="196"/>
  <c r="Q53" i="196"/>
  <c r="W52" i="196"/>
  <c r="U52" i="196"/>
  <c r="T52" i="196"/>
  <c r="S52" i="196"/>
  <c r="Q52" i="196"/>
  <c r="W51" i="196"/>
  <c r="U51" i="196"/>
  <c r="T51" i="196"/>
  <c r="S51" i="196"/>
  <c r="Q51" i="196"/>
  <c r="W50" i="196"/>
  <c r="U50" i="196"/>
  <c r="T50" i="196"/>
  <c r="S50" i="196"/>
  <c r="Q50" i="196"/>
  <c r="W49" i="196"/>
  <c r="U49" i="196"/>
  <c r="T49" i="196"/>
  <c r="S49" i="196"/>
  <c r="Q49" i="196"/>
  <c r="W48" i="196"/>
  <c r="U48" i="196"/>
  <c r="T48" i="196"/>
  <c r="S48" i="196"/>
  <c r="Q48" i="196"/>
  <c r="W47" i="196"/>
  <c r="U47" i="196"/>
  <c r="T47" i="196"/>
  <c r="S47" i="196"/>
  <c r="Q47" i="196"/>
  <c r="W46" i="196"/>
  <c r="U46" i="196"/>
  <c r="T46" i="196"/>
  <c r="S46" i="196"/>
  <c r="Q46" i="196"/>
  <c r="W45" i="196"/>
  <c r="U45" i="196"/>
  <c r="T45" i="196"/>
  <c r="S45" i="196"/>
  <c r="Q45" i="196"/>
  <c r="W44" i="196"/>
  <c r="U44" i="196"/>
  <c r="T44" i="196"/>
  <c r="S44" i="196"/>
  <c r="Q44" i="196"/>
  <c r="W43" i="196"/>
  <c r="U43" i="196"/>
  <c r="T43" i="196"/>
  <c r="S43" i="196"/>
  <c r="Q43" i="196"/>
  <c r="W42" i="196"/>
  <c r="U42" i="196"/>
  <c r="T42" i="196"/>
  <c r="S42" i="196"/>
  <c r="Q42" i="196"/>
  <c r="W41" i="196"/>
  <c r="U41" i="196"/>
  <c r="T41" i="196"/>
  <c r="S41" i="196"/>
  <c r="Q41" i="196"/>
  <c r="W40" i="196"/>
  <c r="U40" i="196"/>
  <c r="T40" i="196"/>
  <c r="S40" i="196"/>
  <c r="Q40" i="196"/>
  <c r="W39" i="196"/>
  <c r="U39" i="196"/>
  <c r="T39" i="196"/>
  <c r="S39" i="196"/>
  <c r="Q39" i="196"/>
  <c r="W38" i="196"/>
  <c r="U38" i="196"/>
  <c r="T38" i="196"/>
  <c r="S38" i="196"/>
  <c r="Q38" i="196"/>
  <c r="W37" i="196"/>
  <c r="U37" i="196"/>
  <c r="T37" i="196"/>
  <c r="S37" i="196"/>
  <c r="Q37" i="196"/>
  <c r="W36" i="196"/>
  <c r="U36" i="196"/>
  <c r="T36" i="196"/>
  <c r="S36" i="196"/>
  <c r="Q36" i="196"/>
  <c r="W35" i="196"/>
  <c r="U35" i="196"/>
  <c r="T35" i="196"/>
  <c r="S35" i="196"/>
  <c r="Q35" i="196"/>
  <c r="W34" i="196"/>
  <c r="U34" i="196"/>
  <c r="T34" i="196"/>
  <c r="S34" i="196"/>
  <c r="Q34" i="196"/>
  <c r="W33" i="196"/>
  <c r="U33" i="196"/>
  <c r="R33" i="196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5" l="1"/>
  <c r="U58" i="165"/>
  <c r="T58" i="165"/>
  <c r="S58" i="165"/>
  <c r="Q58" i="165"/>
  <c r="W57" i="165"/>
  <c r="U57" i="165"/>
  <c r="T57" i="165"/>
  <c r="S57" i="165"/>
  <c r="Q57" i="165"/>
  <c r="W56" i="165"/>
  <c r="U56" i="165"/>
  <c r="T56" i="165"/>
  <c r="S56" i="165"/>
  <c r="Q56" i="165"/>
  <c r="W55" i="165"/>
  <c r="U55" i="165"/>
  <c r="T55" i="165"/>
  <c r="S55" i="165"/>
  <c r="Q55" i="165"/>
  <c r="W54" i="165"/>
  <c r="U54" i="165"/>
  <c r="T54" i="165"/>
  <c r="S54" i="165"/>
  <c r="Q54" i="165"/>
  <c r="W53" i="165"/>
  <c r="U53" i="165"/>
  <c r="T53" i="165"/>
  <c r="S53" i="165"/>
  <c r="Q53" i="165"/>
  <c r="W52" i="165"/>
  <c r="U52" i="165"/>
  <c r="T52" i="165"/>
  <c r="S52" i="165"/>
  <c r="Q52" i="165"/>
  <c r="W51" i="165"/>
  <c r="U51" i="165"/>
  <c r="T51" i="165"/>
  <c r="S51" i="165"/>
  <c r="Q51" i="165"/>
  <c r="W50" i="165"/>
  <c r="U50" i="165"/>
  <c r="T50" i="165"/>
  <c r="S50" i="165"/>
  <c r="Q50" i="165"/>
  <c r="W49" i="165"/>
  <c r="U49" i="165"/>
  <c r="T49" i="165"/>
  <c r="S49" i="165"/>
  <c r="Q49" i="165"/>
  <c r="W48" i="165"/>
  <c r="U48" i="165"/>
  <c r="T48" i="165"/>
  <c r="S48" i="165"/>
  <c r="Q48" i="165"/>
  <c r="W47" i="165"/>
  <c r="U47" i="165"/>
  <c r="T47" i="165"/>
  <c r="S47" i="165"/>
  <c r="Q47" i="165"/>
  <c r="W46" i="165"/>
  <c r="U46" i="165"/>
  <c r="T46" i="165"/>
  <c r="S46" i="165"/>
  <c r="Q46" i="165"/>
  <c r="W45" i="165"/>
  <c r="U45" i="165"/>
  <c r="T45" i="165"/>
  <c r="S45" i="165"/>
  <c r="Q45" i="165"/>
  <c r="W44" i="165"/>
  <c r="U44" i="165"/>
  <c r="T44" i="165"/>
  <c r="S44" i="165"/>
  <c r="Q44" i="165"/>
  <c r="W43" i="165"/>
  <c r="U43" i="165"/>
  <c r="T43" i="165"/>
  <c r="S43" i="165"/>
  <c r="Q43" i="165"/>
  <c r="W42" i="165"/>
  <c r="U42" i="165"/>
  <c r="T42" i="165"/>
  <c r="S42" i="165"/>
  <c r="Q42" i="165"/>
  <c r="W41" i="165"/>
  <c r="U41" i="165"/>
  <c r="T41" i="165"/>
  <c r="S41" i="165"/>
  <c r="Q41" i="165"/>
  <c r="W40" i="165"/>
  <c r="U40" i="165"/>
  <c r="T40" i="165"/>
  <c r="S40" i="165"/>
  <c r="Q40" i="165"/>
  <c r="W39" i="165"/>
  <c r="U39" i="165"/>
  <c r="T39" i="165"/>
  <c r="S39" i="165"/>
  <c r="Q39" i="165"/>
  <c r="W38" i="165"/>
  <c r="U38" i="165"/>
  <c r="T38" i="165"/>
  <c r="S38" i="165"/>
  <c r="Q38" i="165"/>
  <c r="W37" i="165"/>
  <c r="U37" i="165"/>
  <c r="T37" i="165"/>
  <c r="S37" i="165"/>
  <c r="Q37" i="165"/>
  <c r="W36" i="165"/>
  <c r="U36" i="165"/>
  <c r="T36" i="165"/>
  <c r="S36" i="165"/>
  <c r="Q36" i="165"/>
  <c r="W35" i="165"/>
  <c r="U35" i="165"/>
  <c r="T35" i="165"/>
  <c r="S35" i="165"/>
  <c r="Q35" i="165"/>
  <c r="W34" i="165"/>
  <c r="U34" i="165"/>
  <c r="T34" i="165"/>
  <c r="S34" i="165"/>
  <c r="Q34" i="165"/>
  <c r="W33" i="165"/>
  <c r="U33" i="165"/>
  <c r="R33" i="165"/>
  <c r="W58" i="162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<sst xmlns="http://schemas.openxmlformats.org/spreadsheetml/2006/main" count="160" uniqueCount="17">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</sst>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刘兴兴</a:t>
            </a:r>
            <a:r>
              <a:rPr lang="en-US" altLang="zh-CN" sz="1800" b="1" i="0" baseline="0">
                <a:effectLst/>
              </a:rPr>
              <a:t>(</a:t>
            </a:r>
            <a:r>
              <a:rPr lang="zh-CN" altLang="en-US" sz="1800" b="1" i="0" baseline="0">
                <a:effectLst/>
              </a:rPr>
              <a:t>年后</a:t>
            </a:r>
            <a:r>
              <a:rPr lang="en-US" altLang="zh-CN" sz="1800" b="1" i="0" baseline="0">
                <a:effectLst/>
              </a:rPr>
              <a:t>)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14904354454"/>
                  <c:y val="0.2855073275530615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1922176"/>
        <c:axId val="191923712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0649374031595573E-3"/>
                  <c:y val="-5.66166644356956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134501135789324E-3"/>
                  <c:y val="2.411347001535888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22176"/>
        <c:axId val="191923712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7.759031119508983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190553305286374E-3"/>
                  <c:y val="-5.867405344741135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7904"/>
        <c:axId val="191925632"/>
      </c:lineChart>
      <c:catAx>
        <c:axId val="1919221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1923712"/>
        <c:crosses val="autoZero"/>
        <c:auto val="0"/>
        <c:lblAlgn val="ctr"/>
        <c:lblOffset val="100"/>
        <c:noMultiLvlLbl val="0"/>
      </c:catAx>
      <c:valAx>
        <c:axId val="191923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1922176"/>
        <c:crosses val="autoZero"/>
        <c:crossBetween val="between"/>
      </c:valAx>
      <c:valAx>
        <c:axId val="1919256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1947904"/>
        <c:crosses val="max"/>
        <c:crossBetween val="between"/>
      </c:valAx>
      <c:catAx>
        <c:axId val="19194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19256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翁轩涛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翁轩涛!$U$33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翁轩涛!$B$34:$B$65</c:f>
              <c:numCache>
                <c:formatCode>yy/m/d;@</c:formatCode>
                <c:ptCount val="32"/>
              </c:numCache>
            </c:numRef>
          </c:cat>
          <c:val>
            <c:numRef>
              <c:f>翁轩涛!$U$34:$U$65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4990848"/>
        <c:axId val="194992384"/>
      </c:barChart>
      <c:lineChart>
        <c:grouping val="standard"/>
        <c:varyColors val="0"/>
        <c:ser>
          <c:idx val="0"/>
          <c:order val="0"/>
          <c:tx>
            <c:strRef>
              <c:f>翁轩涛!$R$33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翁轩涛!$B$34:$B$65</c:f>
              <c:numCache>
                <c:formatCode>yy/m/d;@</c:formatCode>
                <c:ptCount val="32"/>
              </c:numCache>
            </c:numRef>
          </c:cat>
          <c:val>
            <c:numRef>
              <c:f>翁轩涛!$R$34:$R$65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翁轩涛!$G$33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翁轩涛!$B$34:$B$65</c:f>
              <c:numCache>
                <c:formatCode>yy/m/d;@</c:formatCode>
                <c:ptCount val="32"/>
              </c:numCache>
            </c:numRef>
          </c:cat>
          <c:val>
            <c:numRef>
              <c:f>翁轩涛!$G$34:$G$65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6"/>
          <c:tx>
            <c:strRef>
              <c:f>翁轩涛!$E$33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90848"/>
        <c:axId val="194992384"/>
      </c:lineChart>
      <c:lineChart>
        <c:grouping val="standard"/>
        <c:varyColors val="0"/>
        <c:ser>
          <c:idx val="5"/>
          <c:order val="2"/>
          <c:tx>
            <c:strRef>
              <c:f>翁轩涛!$H$33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3"/>
          <c:tx>
            <c:strRef>
              <c:f>翁轩涛!$X$33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翁轩涛!$M$33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翁轩涛!$F$33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16576"/>
        <c:axId val="195015040"/>
      </c:lineChart>
      <c:catAx>
        <c:axId val="19499084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4992384"/>
        <c:crosses val="autoZero"/>
        <c:auto val="0"/>
        <c:lblAlgn val="ctr"/>
        <c:lblOffset val="100"/>
        <c:noMultiLvlLbl val="0"/>
      </c:catAx>
      <c:valAx>
        <c:axId val="194992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4990848"/>
        <c:crosses val="autoZero"/>
        <c:crossBetween val="between"/>
      </c:valAx>
      <c:valAx>
        <c:axId val="1950150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5016576"/>
        <c:crosses val="max"/>
        <c:crossBetween val="between"/>
      </c:valAx>
      <c:catAx>
        <c:axId val="19501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950150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5209088"/>
        <c:axId val="195210624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09088"/>
        <c:axId val="195210624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0720"/>
        <c:axId val="195229184"/>
      </c:lineChart>
      <c:catAx>
        <c:axId val="19520908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5210624"/>
        <c:crosses val="autoZero"/>
        <c:auto val="0"/>
        <c:lblAlgn val="ctr"/>
        <c:lblOffset val="100"/>
        <c:noMultiLvlLbl val="0"/>
      </c:catAx>
      <c:valAx>
        <c:axId val="195210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5209088"/>
        <c:crosses val="autoZero"/>
        <c:crossBetween val="between"/>
      </c:valAx>
      <c:valAx>
        <c:axId val="1952291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5230720"/>
        <c:crosses val="max"/>
        <c:crossBetween val="between"/>
      </c:valAx>
      <c:catAx>
        <c:axId val="19523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6692224"/>
        <c:axId val="196706304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92224"/>
        <c:axId val="196706304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09760"/>
        <c:axId val="196708224"/>
      </c:lineChart>
      <c:catAx>
        <c:axId val="1966922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6706304"/>
        <c:crosses val="autoZero"/>
        <c:auto val="0"/>
        <c:lblAlgn val="ctr"/>
        <c:lblOffset val="100"/>
        <c:noMultiLvlLbl val="0"/>
      </c:catAx>
      <c:valAx>
        <c:axId val="196706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6692224"/>
        <c:crosses val="autoZero"/>
        <c:crossBetween val="between"/>
      </c:valAx>
      <c:valAx>
        <c:axId val="1967082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6709760"/>
        <c:crosses val="max"/>
        <c:crossBetween val="between"/>
      </c:valAx>
      <c:catAx>
        <c:axId val="19670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967082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7016960"/>
        <c:axId val="197035136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16960"/>
        <c:axId val="197035136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2.318840156322692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2.745068539072274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47040"/>
        <c:axId val="197037056"/>
      </c:lineChart>
      <c:catAx>
        <c:axId val="1970169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7035136"/>
        <c:crosses val="autoZero"/>
        <c:auto val="0"/>
        <c:lblAlgn val="ctr"/>
        <c:lblOffset val="100"/>
        <c:noMultiLvlLbl val="0"/>
      </c:catAx>
      <c:valAx>
        <c:axId val="197035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7016960"/>
        <c:crosses val="autoZero"/>
        <c:crossBetween val="between"/>
      </c:valAx>
      <c:valAx>
        <c:axId val="1970370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7047040"/>
        <c:crosses val="max"/>
        <c:crossBetween val="between"/>
      </c:valAx>
      <c:catAx>
        <c:axId val="19704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70370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8525696"/>
        <c:axId val="198527232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5696"/>
        <c:axId val="198527232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43232"/>
        <c:axId val="198541696"/>
      </c:lineChart>
      <c:catAx>
        <c:axId val="1985256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8527232"/>
        <c:crosses val="autoZero"/>
        <c:auto val="0"/>
        <c:lblAlgn val="ctr"/>
        <c:lblOffset val="100"/>
        <c:noMultiLvlLbl val="0"/>
      </c:catAx>
      <c:valAx>
        <c:axId val="198527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8525696"/>
        <c:crosses val="autoZero"/>
        <c:crossBetween val="between"/>
      </c:valAx>
      <c:valAx>
        <c:axId val="1985416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8543232"/>
        <c:crosses val="max"/>
        <c:crossBetween val="between"/>
      </c:valAx>
      <c:catAx>
        <c:axId val="198543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85416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郑子战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郑子战!$U$33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郑子战!$Q$33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8730880"/>
        <c:axId val="198732416"/>
      </c:barChart>
      <c:lineChart>
        <c:grouping val="standard"/>
        <c:varyColors val="0"/>
        <c:ser>
          <c:idx val="0"/>
          <c:order val="0"/>
          <c:tx>
            <c:strRef>
              <c:f>郑子战!$R$33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郑子战!$V$33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郑子战!$G$33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郑子战!$E$33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30880"/>
        <c:axId val="198732416"/>
      </c:lineChart>
      <c:lineChart>
        <c:grouping val="standard"/>
        <c:varyColors val="0"/>
        <c:ser>
          <c:idx val="5"/>
          <c:order val="4"/>
          <c:tx>
            <c:strRef>
              <c:f>郑子战!$H$33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郑子战!$X$33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郑子战!$M$33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郑子战!$F$33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48416"/>
        <c:axId val="198746880"/>
      </c:lineChart>
      <c:catAx>
        <c:axId val="19873088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8732416"/>
        <c:crosses val="autoZero"/>
        <c:auto val="0"/>
        <c:lblAlgn val="ctr"/>
        <c:lblOffset val="100"/>
        <c:noMultiLvlLbl val="0"/>
      </c:catAx>
      <c:valAx>
        <c:axId val="198732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8730880"/>
        <c:crosses val="autoZero"/>
        <c:crossBetween val="between"/>
      </c:valAx>
      <c:valAx>
        <c:axId val="1987468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8748416"/>
        <c:crosses val="max"/>
        <c:crossBetween val="between"/>
      </c:valAx>
      <c:catAx>
        <c:axId val="19874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87468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8973696"/>
        <c:axId val="198991872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3696"/>
        <c:axId val="198991872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95328"/>
        <c:axId val="198993792"/>
      </c:lineChart>
      <c:catAx>
        <c:axId val="1989736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8991872"/>
        <c:crosses val="autoZero"/>
        <c:auto val="0"/>
        <c:lblAlgn val="ctr"/>
        <c:lblOffset val="100"/>
        <c:noMultiLvlLbl val="0"/>
      </c:catAx>
      <c:valAx>
        <c:axId val="198991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8973696"/>
        <c:crosses val="autoZero"/>
        <c:crossBetween val="between"/>
      </c:valAx>
      <c:valAx>
        <c:axId val="1989937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8995328"/>
        <c:crosses val="max"/>
        <c:crossBetween val="between"/>
      </c:valAx>
      <c:catAx>
        <c:axId val="19899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89937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434409009146247E-2"/>
                  <c:y val="0.135274746083147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2086784"/>
        <c:axId val="192088320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28834304626149E-3"/>
                  <c:y val="6.205883141270124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6784"/>
        <c:axId val="192088320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087339946803461E-3"/>
                  <c:y val="1.673937687326666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4652842776339999E-3"/>
                  <c:y val="-4.05175852538340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2512"/>
        <c:axId val="192110976"/>
      </c:lineChart>
      <c:catAx>
        <c:axId val="19208678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2088320"/>
        <c:crosses val="autoZero"/>
        <c:auto val="0"/>
        <c:lblAlgn val="ctr"/>
        <c:lblOffset val="100"/>
        <c:noMultiLvlLbl val="0"/>
      </c:catAx>
      <c:valAx>
        <c:axId val="192088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2086784"/>
        <c:crosses val="autoZero"/>
        <c:crossBetween val="between"/>
      </c:valAx>
      <c:valAx>
        <c:axId val="192110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2112512"/>
        <c:crosses val="max"/>
        <c:crossBetween val="between"/>
      </c:valAx>
      <c:catAx>
        <c:axId val="19211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2110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2228736"/>
        <c:axId val="192255104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8736"/>
        <c:axId val="192255104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86026569822694E-4"/>
                  <c:y val="6.332192048837001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1104"/>
        <c:axId val="192257024"/>
      </c:lineChart>
      <c:catAx>
        <c:axId val="1922287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2255104"/>
        <c:crosses val="autoZero"/>
        <c:auto val="0"/>
        <c:lblAlgn val="ctr"/>
        <c:lblOffset val="100"/>
        <c:noMultiLvlLbl val="0"/>
      </c:catAx>
      <c:valAx>
        <c:axId val="192255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2228736"/>
        <c:crosses val="autoZero"/>
        <c:crossBetween val="between"/>
      </c:valAx>
      <c:valAx>
        <c:axId val="1922570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2271104"/>
        <c:crosses val="max"/>
        <c:crossBetween val="between"/>
      </c:valAx>
      <c:catAx>
        <c:axId val="19227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22570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2758144"/>
        <c:axId val="19275968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338905560500268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58144"/>
        <c:axId val="19275968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744624341274478E-3"/>
                  <c:y val="-5.08403974248665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79776"/>
        <c:axId val="192778240"/>
      </c:lineChart>
      <c:catAx>
        <c:axId val="1927581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2759680"/>
        <c:crosses val="autoZero"/>
        <c:auto val="0"/>
        <c:lblAlgn val="ctr"/>
        <c:lblOffset val="100"/>
        <c:noMultiLvlLbl val="0"/>
      </c:catAx>
      <c:valAx>
        <c:axId val="192759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2758144"/>
        <c:crosses val="autoZero"/>
        <c:crossBetween val="between"/>
      </c:valAx>
      <c:valAx>
        <c:axId val="192778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2779776"/>
        <c:crosses val="max"/>
        <c:crossBetween val="between"/>
      </c:valAx>
      <c:catAx>
        <c:axId val="19277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927782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269467049117"/>
                  <c:y val="0.430477426227543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2946944"/>
        <c:axId val="192948480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55875981701759E-3"/>
                  <c:y val="2.325791096855699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7957027819208153E-7"/>
                  <c:y val="5.516639234274802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46944"/>
        <c:axId val="192948480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881085066078873E-3"/>
                  <c:y val="1.37289443371971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0074220080838054E-3"/>
                  <c:y val="-3.328235525856953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64480"/>
        <c:axId val="192962944"/>
      </c:lineChart>
      <c:catAx>
        <c:axId val="1929469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2948480"/>
        <c:crosses val="autoZero"/>
        <c:auto val="0"/>
        <c:lblAlgn val="ctr"/>
        <c:lblOffset val="100"/>
        <c:noMultiLvlLbl val="0"/>
      </c:catAx>
      <c:valAx>
        <c:axId val="192948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2946944"/>
        <c:crosses val="autoZero"/>
        <c:crossBetween val="between"/>
      </c:valAx>
      <c:valAx>
        <c:axId val="1929629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2964480"/>
        <c:crosses val="max"/>
        <c:crossBetween val="between"/>
      </c:valAx>
      <c:catAx>
        <c:axId val="19296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629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翁轩涛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翁轩涛!$U$33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9985842228"/>
                  <c:y val="-0.3151260329050537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翁轩涛!$B$34:$B$65</c:f>
              <c:numCache>
                <c:formatCode>yy/m/d;@</c:formatCode>
                <c:ptCount val="32"/>
              </c:numCache>
            </c:numRef>
          </c:cat>
          <c:val>
            <c:numRef>
              <c:f>翁轩涛!$U$34:$U$65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3065344"/>
        <c:axId val="193066880"/>
      </c:barChart>
      <c:lineChart>
        <c:grouping val="standard"/>
        <c:varyColors val="0"/>
        <c:ser>
          <c:idx val="0"/>
          <c:order val="0"/>
          <c:tx>
            <c:strRef>
              <c:f>翁轩涛!$R$33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翁轩涛!$B$34:$B$65</c:f>
              <c:numCache>
                <c:formatCode>yy/m/d;@</c:formatCode>
                <c:ptCount val="32"/>
              </c:numCache>
            </c:numRef>
          </c:cat>
          <c:val>
            <c:numRef>
              <c:f>翁轩涛!$R$34:$R$65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翁轩涛!$V$33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翁轩涛!$B$34:$B$65</c:f>
              <c:numCache>
                <c:formatCode>yy/m/d;@</c:formatCode>
                <c:ptCount val="32"/>
              </c:numCache>
            </c:numRef>
          </c:cat>
          <c:val>
            <c:numRef>
              <c:f>翁轩涛!$V$34:$V$65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翁轩涛!$G$33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0147490878191155E-3"/>
                  <c:y val="-4.492760380657825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翁轩涛!$B$34:$B$65</c:f>
              <c:numCache>
                <c:formatCode>yy/m/d;@</c:formatCode>
                <c:ptCount val="32"/>
              </c:numCache>
            </c:numRef>
          </c:cat>
          <c:val>
            <c:numRef>
              <c:f>翁轩涛!$G$34:$G$65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7"/>
          <c:tx>
            <c:strRef>
              <c:f>翁轩涛!$E$33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65344"/>
        <c:axId val="193066880"/>
      </c:lineChart>
      <c:lineChart>
        <c:grouping val="standard"/>
        <c:varyColors val="0"/>
        <c:ser>
          <c:idx val="5"/>
          <c:order val="3"/>
          <c:tx>
            <c:strRef>
              <c:f>翁轩涛!$H$33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864258836866464E-3"/>
                  <c:y val="-4.173908962145735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4"/>
          <c:tx>
            <c:strRef>
              <c:f>翁轩涛!$X$33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翁轩涛!$M$33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翁轩涛!$F$33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302765476177078E-3"/>
                  <c:y val="3.24469762071873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翁轩涛!$F$34:$F$65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320"/>
        <c:axId val="193142784"/>
      </c:lineChart>
      <c:catAx>
        <c:axId val="1930653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3066880"/>
        <c:crosses val="autoZero"/>
        <c:auto val="0"/>
        <c:lblAlgn val="ctr"/>
        <c:lblOffset val="100"/>
        <c:noMultiLvlLbl val="0"/>
      </c:catAx>
      <c:valAx>
        <c:axId val="193066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3065344"/>
        <c:crosses val="autoZero"/>
        <c:crossBetween val="between"/>
      </c:valAx>
      <c:valAx>
        <c:axId val="1931427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3144320"/>
        <c:crosses val="max"/>
        <c:crossBetween val="between"/>
      </c:valAx>
      <c:catAx>
        <c:axId val="19314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31427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郑子战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郑子战!$U$33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郑子战!$Q$33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3429888"/>
        <c:axId val="193431424"/>
      </c:barChart>
      <c:lineChart>
        <c:grouping val="standard"/>
        <c:varyColors val="0"/>
        <c:ser>
          <c:idx val="0"/>
          <c:order val="0"/>
          <c:tx>
            <c:strRef>
              <c:f>郑子战!$R$33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郑子战!$V$33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郑子战!$G$33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742778401966E-3"/>
                  <c:y val="4.6096977839639029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郑子战!$E$33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8497615874381289E-7"/>
                  <c:y val="-1.6625073513599938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29888"/>
        <c:axId val="193431424"/>
      </c:lineChart>
      <c:lineChart>
        <c:grouping val="standard"/>
        <c:varyColors val="0"/>
        <c:ser>
          <c:idx val="5"/>
          <c:order val="4"/>
          <c:tx>
            <c:strRef>
              <c:f>郑子战!$H$33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402440573925909E-3"/>
                  <c:y val="0.12796200160258098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郑子战!$X$33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郑子战!$M$33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郑子战!$F$33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24690889857011E-3"/>
                  <c:y val="9.0197856160610101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35136"/>
        <c:axId val="193433600"/>
      </c:lineChart>
      <c:catAx>
        <c:axId val="19342988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3431424"/>
        <c:crosses val="autoZero"/>
        <c:auto val="0"/>
        <c:lblAlgn val="ctr"/>
        <c:lblOffset val="100"/>
        <c:noMultiLvlLbl val="0"/>
      </c:catAx>
      <c:valAx>
        <c:axId val="193431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3429888"/>
        <c:crosses val="autoZero"/>
        <c:crossBetween val="between"/>
      </c:valAx>
      <c:valAx>
        <c:axId val="1934336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3435136"/>
        <c:crosses val="max"/>
        <c:crossBetween val="between"/>
      </c:valAx>
      <c:catAx>
        <c:axId val="19343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9343360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4711936"/>
        <c:axId val="194713472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2536142472481484E-3"/>
                  <c:y val="-4.6604079667925284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11936"/>
        <c:axId val="194713472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21280"/>
        <c:axId val="194719744"/>
      </c:lineChart>
      <c:catAx>
        <c:axId val="1947119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4713472"/>
        <c:crosses val="autoZero"/>
        <c:auto val="0"/>
        <c:lblAlgn val="ctr"/>
        <c:lblOffset val="100"/>
        <c:noMultiLvlLbl val="0"/>
      </c:catAx>
      <c:valAx>
        <c:axId val="194713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4711936"/>
        <c:crosses val="autoZero"/>
        <c:crossBetween val="between"/>
      </c:valAx>
      <c:valAx>
        <c:axId val="1947197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4721280"/>
        <c:crosses val="max"/>
        <c:crossBetween val="between"/>
      </c:valAx>
      <c:catAx>
        <c:axId val="1947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47197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1673472"/>
        <c:axId val="191675008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73472"/>
        <c:axId val="191675008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86912"/>
        <c:axId val="191685376"/>
      </c:lineChart>
      <c:catAx>
        <c:axId val="1916734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1675008"/>
        <c:crosses val="autoZero"/>
        <c:auto val="0"/>
        <c:lblAlgn val="ctr"/>
        <c:lblOffset val="100"/>
        <c:noMultiLvlLbl val="0"/>
      </c:catAx>
      <c:valAx>
        <c:axId val="191675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1673472"/>
        <c:crosses val="autoZero"/>
        <c:crossBetween val="between"/>
      </c:valAx>
      <c:valAx>
        <c:axId val="1916853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1686912"/>
        <c:crosses val="max"/>
        <c:crossBetween val="between"/>
      </c:valAx>
      <c:catAx>
        <c:axId val="19168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6853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157</xdr:row>
      <xdr:rowOff>100853</xdr:rowOff>
    </xdr:from>
    <xdr:to>
      <xdr:col>15</xdr:col>
      <xdr:colOff>593912</xdr:colOff>
      <xdr:row>195</xdr:row>
      <xdr:rowOff>56030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56030</xdr:colOff>
      <xdr:row>196</xdr:row>
      <xdr:rowOff>33616</xdr:rowOff>
    </xdr:from>
    <xdr:to>
      <xdr:col>15</xdr:col>
      <xdr:colOff>549088</xdr:colOff>
      <xdr:row>234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44823</xdr:colOff>
      <xdr:row>79</xdr:row>
      <xdr:rowOff>67234</xdr:rowOff>
    </xdr:from>
    <xdr:to>
      <xdr:col>15</xdr:col>
      <xdr:colOff>537882</xdr:colOff>
      <xdr:row>117</xdr:row>
      <xdr:rowOff>89646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44824</xdr:colOff>
      <xdr:row>0</xdr:row>
      <xdr:rowOff>67234</xdr:rowOff>
    </xdr:from>
    <xdr:to>
      <xdr:col>15</xdr:col>
      <xdr:colOff>560294</xdr:colOff>
      <xdr:row>38</xdr:row>
      <xdr:rowOff>112058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493059</xdr:colOff>
      <xdr:row>78</xdr:row>
      <xdr:rowOff>100852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56029</xdr:colOff>
      <xdr:row>235</xdr:row>
      <xdr:rowOff>56029</xdr:rowOff>
    </xdr:from>
    <xdr:to>
      <xdr:col>15</xdr:col>
      <xdr:colOff>515471</xdr:colOff>
      <xdr:row>273</xdr:row>
      <xdr:rowOff>123264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67236</xdr:colOff>
      <xdr:row>274</xdr:row>
      <xdr:rowOff>56029</xdr:rowOff>
    </xdr:from>
    <xdr:to>
      <xdr:col>15</xdr:col>
      <xdr:colOff>526677</xdr:colOff>
      <xdr:row>312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0.57688</cdr:x>
      <cdr:y>0.01661</cdr:y>
    </cdr:from>
    <cdr:to>
      <cdr:x>0.91882</cdr:x>
      <cdr:y>0.19257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889073" y="106823"/>
          <a:ext cx="3490715" cy="113180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tabSelected="1" view="pageBreakPreview" zoomScaleNormal="85" zoomScaleSheetLayoutView="100" workbookViewId="0">
      <selection activeCell="S9" sqref="S9"/>
    </sheetView>
  </sheetViews>
  <sheetFormatPr defaultRowHeight="13.5" x14ac:dyDescent="0.15"/>
  <cols>
    <col min="13" max="13" width="1.625" style="41" customWidth="1"/>
  </cols>
  <sheetData>
    <row r="13" spans="13:13" s="43" customFormat="1" x14ac:dyDescent="0.15">
      <c r="M13" s="42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5" zoomScaleNormal="100" workbookViewId="0">
      <selection activeCell="H60" sqref="H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10.2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/>
      <c r="K34" s="23"/>
      <c r="L34" s="24"/>
      <c r="M34" s="25">
        <v>-0.03</v>
      </c>
      <c r="N34" s="38">
        <v>-0.08</v>
      </c>
      <c r="O34" s="26">
        <v>-0.1</v>
      </c>
      <c r="Q34" s="16">
        <f>C34/$W$32</f>
        <v>0</v>
      </c>
      <c r="R34" s="29">
        <f>D34/$W$32</f>
        <v>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0</v>
      </c>
      <c r="W34" s="33">
        <f>K34/$W$32</f>
        <v>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/>
      <c r="K35" s="23"/>
      <c r="L35" s="24"/>
      <c r="M35" s="25">
        <v>-0.03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0</v>
      </c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>
        <f t="shared" si="2"/>
        <v>0</v>
      </c>
      <c r="W35" s="33">
        <f t="shared" si="2"/>
        <v>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/>
      <c r="K36" s="23"/>
      <c r="L36" s="24"/>
      <c r="M36" s="25">
        <v>-0.03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0</v>
      </c>
      <c r="S36" s="29">
        <f t="shared" si="1"/>
        <v>0</v>
      </c>
      <c r="T36" s="30">
        <f t="shared" si="1"/>
        <v>0</v>
      </c>
      <c r="U36" s="39">
        <f t="shared" si="2"/>
        <v>0</v>
      </c>
      <c r="V36" s="31">
        <f t="shared" si="2"/>
        <v>0</v>
      </c>
      <c r="W36" s="33">
        <f t="shared" si="2"/>
        <v>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/>
      <c r="K37" s="23"/>
      <c r="L37" s="24"/>
      <c r="M37" s="25">
        <v>-0.03</v>
      </c>
      <c r="N37" s="38">
        <v>-0.08</v>
      </c>
      <c r="O37" s="26">
        <v>-0.1</v>
      </c>
      <c r="Q37" s="16">
        <f t="shared" si="0"/>
        <v>0</v>
      </c>
      <c r="R37" s="29">
        <f t="shared" ref="R37:R41" si="3">D37/$W$32</f>
        <v>0</v>
      </c>
      <c r="S37" s="29">
        <f t="shared" ref="S37:S41" si="4">G37</f>
        <v>0</v>
      </c>
      <c r="T37" s="30">
        <f t="shared" ref="T37:T41" si="5">H37</f>
        <v>0</v>
      </c>
      <c r="U37" s="39">
        <f t="shared" ref="U37:U41" si="6">I37/$W$32</f>
        <v>0</v>
      </c>
      <c r="V37" s="31">
        <f t="shared" ref="V37:V41" si="7">J37/$W$32</f>
        <v>0</v>
      </c>
      <c r="W37" s="33">
        <f t="shared" ref="W37:W41" si="8">K37/$W$32</f>
        <v>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/>
      <c r="K38" s="23"/>
      <c r="L38" s="24"/>
      <c r="M38" s="25">
        <v>-0.03</v>
      </c>
      <c r="N38" s="38">
        <v>-0.08</v>
      </c>
      <c r="O38" s="26">
        <v>-0.1</v>
      </c>
      <c r="Q38" s="16">
        <f t="shared" si="0"/>
        <v>0</v>
      </c>
      <c r="R38" s="29">
        <f t="shared" si="3"/>
        <v>0</v>
      </c>
      <c r="S38" s="29">
        <f t="shared" si="4"/>
        <v>0</v>
      </c>
      <c r="T38" s="30">
        <f t="shared" si="5"/>
        <v>0</v>
      </c>
      <c r="U38" s="39">
        <f t="shared" si="6"/>
        <v>0</v>
      </c>
      <c r="V38" s="31">
        <f t="shared" si="7"/>
        <v>0</v>
      </c>
      <c r="W38" s="33">
        <f t="shared" si="8"/>
        <v>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/>
      <c r="K39" s="23"/>
      <c r="L39" s="24"/>
      <c r="M39" s="25">
        <v>-0.03</v>
      </c>
      <c r="N39" s="38">
        <v>-0.08</v>
      </c>
      <c r="O39" s="26">
        <v>-0.1</v>
      </c>
      <c r="Q39" s="16">
        <f t="shared" si="0"/>
        <v>0</v>
      </c>
      <c r="R39" s="29">
        <f t="shared" si="3"/>
        <v>0</v>
      </c>
      <c r="S39" s="29">
        <f t="shared" si="4"/>
        <v>0</v>
      </c>
      <c r="T39" s="30">
        <f t="shared" si="5"/>
        <v>0</v>
      </c>
      <c r="U39" s="39">
        <f t="shared" si="6"/>
        <v>0</v>
      </c>
      <c r="V39" s="31">
        <f t="shared" si="7"/>
        <v>0</v>
      </c>
      <c r="W39" s="33">
        <f t="shared" si="8"/>
        <v>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/>
      <c r="K40" s="23"/>
      <c r="L40" s="24"/>
      <c r="M40" s="25">
        <v>-0.03</v>
      </c>
      <c r="N40" s="38">
        <v>-0.08</v>
      </c>
      <c r="O40" s="26">
        <v>-0.1</v>
      </c>
      <c r="Q40" s="16">
        <f t="shared" si="0"/>
        <v>0</v>
      </c>
      <c r="R40" s="29">
        <f t="shared" si="3"/>
        <v>0</v>
      </c>
      <c r="S40" s="29">
        <f t="shared" si="4"/>
        <v>0</v>
      </c>
      <c r="T40" s="30">
        <f t="shared" si="5"/>
        <v>0</v>
      </c>
      <c r="U40" s="39">
        <f t="shared" si="6"/>
        <v>0</v>
      </c>
      <c r="V40" s="31">
        <f t="shared" si="7"/>
        <v>0</v>
      </c>
      <c r="W40" s="33">
        <f t="shared" si="8"/>
        <v>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/>
      <c r="K41" s="23"/>
      <c r="L41" s="24"/>
      <c r="M41" s="25">
        <v>-0.03</v>
      </c>
      <c r="N41" s="38">
        <v>-0.08</v>
      </c>
      <c r="O41" s="26">
        <v>-0.1</v>
      </c>
      <c r="Q41" s="16">
        <f t="shared" si="0"/>
        <v>0</v>
      </c>
      <c r="R41" s="29">
        <f t="shared" si="3"/>
        <v>0</v>
      </c>
      <c r="S41" s="29">
        <f t="shared" si="4"/>
        <v>0</v>
      </c>
      <c r="T41" s="30">
        <f t="shared" si="5"/>
        <v>0</v>
      </c>
      <c r="U41" s="39">
        <f t="shared" si="6"/>
        <v>0</v>
      </c>
      <c r="V41" s="31">
        <f t="shared" si="7"/>
        <v>0</v>
      </c>
      <c r="W41" s="33">
        <f t="shared" si="8"/>
        <v>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/>
      <c r="K42" s="23"/>
      <c r="L42" s="24"/>
      <c r="M42" s="25">
        <v>-0.03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0</v>
      </c>
      <c r="S42" s="29">
        <f t="shared" si="1"/>
        <v>0</v>
      </c>
      <c r="T42" s="30">
        <f t="shared" si="1"/>
        <v>0</v>
      </c>
      <c r="U42" s="39">
        <f t="shared" si="2"/>
        <v>0</v>
      </c>
      <c r="V42" s="31">
        <f t="shared" si="2"/>
        <v>0</v>
      </c>
      <c r="W42" s="33">
        <f t="shared" si="2"/>
        <v>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/>
      <c r="K43" s="23"/>
      <c r="L43" s="24"/>
      <c r="M43" s="25">
        <v>-0.03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0</v>
      </c>
      <c r="S43" s="29">
        <f t="shared" si="1"/>
        <v>0</v>
      </c>
      <c r="T43" s="30">
        <f t="shared" si="1"/>
        <v>0</v>
      </c>
      <c r="U43" s="39">
        <f t="shared" si="2"/>
        <v>0</v>
      </c>
      <c r="V43" s="31">
        <f t="shared" si="2"/>
        <v>0</v>
      </c>
      <c r="W43" s="33">
        <f t="shared" si="2"/>
        <v>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/>
      <c r="K44" s="23"/>
      <c r="L44" s="24"/>
      <c r="M44" s="25">
        <v>-0.03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0</v>
      </c>
      <c r="S44" s="29">
        <f t="shared" si="1"/>
        <v>0</v>
      </c>
      <c r="T44" s="30">
        <f t="shared" si="1"/>
        <v>0</v>
      </c>
      <c r="U44" s="39">
        <f t="shared" si="2"/>
        <v>0</v>
      </c>
      <c r="V44" s="31">
        <f t="shared" si="2"/>
        <v>0</v>
      </c>
      <c r="W44" s="33">
        <f t="shared" si="2"/>
        <v>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/>
      <c r="K45" s="23"/>
      <c r="L45" s="24"/>
      <c r="M45" s="25">
        <v>-0.03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0</v>
      </c>
      <c r="S45" s="29">
        <f t="shared" si="1"/>
        <v>0</v>
      </c>
      <c r="T45" s="30">
        <f t="shared" si="1"/>
        <v>0</v>
      </c>
      <c r="U45" s="39">
        <f t="shared" si="2"/>
        <v>0</v>
      </c>
      <c r="V45" s="31">
        <f t="shared" si="2"/>
        <v>0</v>
      </c>
      <c r="W45" s="33">
        <f t="shared" si="2"/>
        <v>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/>
      <c r="K46" s="23"/>
      <c r="L46" s="24"/>
      <c r="M46" s="25">
        <v>-0.03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0</v>
      </c>
      <c r="S46" s="29">
        <f t="shared" si="1"/>
        <v>0</v>
      </c>
      <c r="T46" s="30">
        <f t="shared" si="1"/>
        <v>0</v>
      </c>
      <c r="U46" s="39">
        <f t="shared" si="2"/>
        <v>0</v>
      </c>
      <c r="V46" s="31">
        <f t="shared" si="2"/>
        <v>0</v>
      </c>
      <c r="W46" s="33">
        <f t="shared" si="2"/>
        <v>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/>
      <c r="K47" s="23"/>
      <c r="L47" s="24"/>
      <c r="M47" s="25">
        <v>-0.03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0</v>
      </c>
      <c r="S47" s="29">
        <f t="shared" si="1"/>
        <v>0</v>
      </c>
      <c r="T47" s="30">
        <f t="shared" si="1"/>
        <v>0</v>
      </c>
      <c r="U47" s="39">
        <f t="shared" si="2"/>
        <v>0</v>
      </c>
      <c r="V47" s="31">
        <f t="shared" si="2"/>
        <v>0</v>
      </c>
      <c r="W47" s="33">
        <f t="shared" si="2"/>
        <v>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/>
      <c r="K48" s="23"/>
      <c r="L48" s="24"/>
      <c r="M48" s="25">
        <v>-0.03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0</v>
      </c>
      <c r="S48" s="29">
        <f t="shared" si="1"/>
        <v>0</v>
      </c>
      <c r="T48" s="30">
        <f t="shared" si="1"/>
        <v>0</v>
      </c>
      <c r="U48" s="39">
        <f t="shared" si="2"/>
        <v>0</v>
      </c>
      <c r="V48" s="31">
        <f t="shared" si="2"/>
        <v>0</v>
      </c>
      <c r="W48" s="33">
        <f t="shared" si="2"/>
        <v>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/>
      <c r="K49" s="23"/>
      <c r="L49" s="24"/>
      <c r="M49" s="25">
        <v>-0.03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0</v>
      </c>
      <c r="S49" s="29">
        <f t="shared" si="1"/>
        <v>0</v>
      </c>
      <c r="T49" s="30">
        <f t="shared" si="1"/>
        <v>0</v>
      </c>
      <c r="U49" s="39">
        <f t="shared" si="2"/>
        <v>0</v>
      </c>
      <c r="V49" s="31">
        <f t="shared" si="2"/>
        <v>0</v>
      </c>
      <c r="W49" s="33">
        <f t="shared" si="2"/>
        <v>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/>
      <c r="K50" s="23"/>
      <c r="L50" s="24"/>
      <c r="M50" s="25">
        <v>-0.03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0</v>
      </c>
      <c r="S50" s="29">
        <f t="shared" si="1"/>
        <v>0</v>
      </c>
      <c r="T50" s="30">
        <f t="shared" si="1"/>
        <v>0</v>
      </c>
      <c r="U50" s="39">
        <f t="shared" si="2"/>
        <v>0</v>
      </c>
      <c r="V50" s="31">
        <f t="shared" si="2"/>
        <v>0</v>
      </c>
      <c r="W50" s="33">
        <f t="shared" si="2"/>
        <v>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/>
      <c r="K51" s="23"/>
      <c r="L51" s="24"/>
      <c r="M51" s="25">
        <v>-0.03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0</v>
      </c>
      <c r="S51" s="29">
        <f t="shared" si="1"/>
        <v>0</v>
      </c>
      <c r="T51" s="30">
        <f t="shared" si="1"/>
        <v>0</v>
      </c>
      <c r="U51" s="39">
        <f t="shared" si="2"/>
        <v>0</v>
      </c>
      <c r="V51" s="31">
        <f t="shared" si="2"/>
        <v>0</v>
      </c>
      <c r="W51" s="33">
        <f t="shared" si="2"/>
        <v>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/>
      <c r="K52" s="23"/>
      <c r="L52" s="24"/>
      <c r="M52" s="25">
        <v>-0.03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0</v>
      </c>
      <c r="S52" s="29">
        <f t="shared" si="1"/>
        <v>0</v>
      </c>
      <c r="T52" s="30">
        <f t="shared" si="1"/>
        <v>0</v>
      </c>
      <c r="U52" s="39">
        <f t="shared" si="2"/>
        <v>0</v>
      </c>
      <c r="V52" s="31">
        <f t="shared" si="2"/>
        <v>0</v>
      </c>
      <c r="W52" s="33">
        <f t="shared" si="2"/>
        <v>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/>
      <c r="K53" s="23"/>
      <c r="L53" s="24"/>
      <c r="M53" s="25">
        <v>-0.03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0</v>
      </c>
      <c r="S53" s="29">
        <f t="shared" si="1"/>
        <v>0</v>
      </c>
      <c r="T53" s="30">
        <f t="shared" si="1"/>
        <v>0</v>
      </c>
      <c r="U53" s="39">
        <f t="shared" si="2"/>
        <v>0</v>
      </c>
      <c r="V53" s="31">
        <f t="shared" si="2"/>
        <v>0</v>
      </c>
      <c r="W53" s="33">
        <f t="shared" si="2"/>
        <v>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/>
      <c r="K54" s="23"/>
      <c r="L54" s="24"/>
      <c r="M54" s="25">
        <v>-0.03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0</v>
      </c>
      <c r="S54" s="29">
        <f t="shared" si="1"/>
        <v>0</v>
      </c>
      <c r="T54" s="30">
        <f t="shared" si="1"/>
        <v>0</v>
      </c>
      <c r="U54" s="39">
        <f t="shared" si="2"/>
        <v>0</v>
      </c>
      <c r="V54" s="31">
        <f t="shared" si="2"/>
        <v>0</v>
      </c>
      <c r="W54" s="33">
        <f t="shared" si="2"/>
        <v>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/>
      <c r="K55" s="23"/>
      <c r="L55" s="24"/>
      <c r="M55" s="25">
        <v>-0.03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0</v>
      </c>
      <c r="S55" s="29">
        <f t="shared" si="1"/>
        <v>0</v>
      </c>
      <c r="T55" s="30">
        <f t="shared" si="1"/>
        <v>0</v>
      </c>
      <c r="U55" s="39">
        <f t="shared" si="2"/>
        <v>0</v>
      </c>
      <c r="V55" s="31">
        <f t="shared" si="2"/>
        <v>0</v>
      </c>
      <c r="W55" s="33">
        <f t="shared" si="2"/>
        <v>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/>
      <c r="K56" s="23"/>
      <c r="L56" s="24"/>
      <c r="M56" s="25">
        <v>-0.03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0</v>
      </c>
      <c r="S56" s="29">
        <f t="shared" si="1"/>
        <v>0</v>
      </c>
      <c r="T56" s="30">
        <f t="shared" si="1"/>
        <v>0</v>
      </c>
      <c r="U56" s="39">
        <f t="shared" si="2"/>
        <v>0</v>
      </c>
      <c r="V56" s="31">
        <f t="shared" si="2"/>
        <v>0</v>
      </c>
      <c r="W56" s="33">
        <f t="shared" si="2"/>
        <v>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/>
      <c r="K57" s="23"/>
      <c r="L57" s="24"/>
      <c r="M57" s="25">
        <v>-0.03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0</v>
      </c>
      <c r="S57" s="29">
        <f t="shared" si="1"/>
        <v>0</v>
      </c>
      <c r="T57" s="30">
        <f t="shared" si="1"/>
        <v>0</v>
      </c>
      <c r="U57" s="39">
        <f t="shared" si="2"/>
        <v>0</v>
      </c>
      <c r="V57" s="31">
        <f t="shared" si="2"/>
        <v>0</v>
      </c>
      <c r="W57" s="33">
        <f t="shared" si="2"/>
        <v>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/>
      <c r="K58" s="23"/>
      <c r="L58" s="24"/>
      <c r="M58" s="25">
        <v>-0.03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0</v>
      </c>
      <c r="S58" s="29">
        <f t="shared" si="1"/>
        <v>0</v>
      </c>
      <c r="T58" s="30">
        <f t="shared" si="1"/>
        <v>0</v>
      </c>
      <c r="U58" s="39">
        <f t="shared" si="2"/>
        <v>0</v>
      </c>
      <c r="V58" s="31">
        <f t="shared" si="2"/>
        <v>0</v>
      </c>
      <c r="W58" s="33">
        <f t="shared" si="2"/>
        <v>0</v>
      </c>
      <c r="X58" s="32">
        <v>0</v>
      </c>
    </row>
    <row r="59" spans="1:24" x14ac:dyDescent="0.15">
      <c r="A59" s="5"/>
      <c r="B59" s="40"/>
      <c r="C59" s="5"/>
      <c r="J59" s="3"/>
      <c r="M59" s="25">
        <v>-0.03</v>
      </c>
      <c r="X59" s="32">
        <v>0</v>
      </c>
    </row>
    <row r="60" spans="1:24" x14ac:dyDescent="0.15">
      <c r="A60" s="5"/>
      <c r="M60" s="25">
        <v>-0.03</v>
      </c>
      <c r="X60" s="32">
        <v>0</v>
      </c>
    </row>
    <row r="61" spans="1:24" x14ac:dyDescent="0.15">
      <c r="M61" s="25">
        <v>-0.03</v>
      </c>
      <c r="X61" s="32">
        <v>0</v>
      </c>
    </row>
    <row r="62" spans="1:24" x14ac:dyDescent="0.15">
      <c r="M62" s="25">
        <v>-0.03</v>
      </c>
      <c r="X62" s="32">
        <v>0</v>
      </c>
    </row>
    <row r="63" spans="1:24" x14ac:dyDescent="0.15">
      <c r="M63" s="25">
        <v>-0.03</v>
      </c>
      <c r="X63" s="32">
        <v>0</v>
      </c>
    </row>
    <row r="64" spans="1:24" x14ac:dyDescent="0.15">
      <c r="M64" s="25">
        <v>-0.03</v>
      </c>
      <c r="X64" s="32">
        <v>0</v>
      </c>
    </row>
    <row r="65" spans="13:24" x14ac:dyDescent="0.15">
      <c r="M65" s="25">
        <v>-0.03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9" sqref="R9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8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0.04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0.04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6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62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9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F63" s="44"/>
      <c r="G63" s="44"/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/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/>
      <c r="R35" s="29"/>
      <c r="S35" s="29">
        <f t="shared" ref="S35:T58" si="0">G35</f>
        <v>0</v>
      </c>
      <c r="T35" s="30">
        <f t="shared" si="0"/>
        <v>0</v>
      </c>
      <c r="U35" s="39">
        <f t="shared" ref="U35:W58" si="1">I35/$W$32</f>
        <v>0</v>
      </c>
      <c r="V35" s="31"/>
      <c r="W35" s="33">
        <f t="shared" si="1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/>
      <c r="R36" s="29"/>
      <c r="S36" s="29">
        <f t="shared" si="0"/>
        <v>0</v>
      </c>
      <c r="T36" s="30">
        <f t="shared" si="0"/>
        <v>0</v>
      </c>
      <c r="U36" s="39">
        <f t="shared" si="1"/>
        <v>0</v>
      </c>
      <c r="V36" s="31"/>
      <c r="W36" s="33">
        <f t="shared" si="1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/>
      <c r="R37" s="29"/>
      <c r="S37" s="29">
        <f t="shared" si="0"/>
        <v>0</v>
      </c>
      <c r="T37" s="30">
        <f t="shared" si="0"/>
        <v>0</v>
      </c>
      <c r="U37" s="39">
        <f t="shared" si="1"/>
        <v>0</v>
      </c>
      <c r="V37" s="31"/>
      <c r="W37" s="33">
        <f t="shared" si="1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/>
      <c r="R38" s="29"/>
      <c r="S38" s="29">
        <f t="shared" si="0"/>
        <v>0</v>
      </c>
      <c r="T38" s="30">
        <f t="shared" si="0"/>
        <v>0</v>
      </c>
      <c r="U38" s="39">
        <f t="shared" si="1"/>
        <v>0</v>
      </c>
      <c r="V38" s="31"/>
      <c r="W38" s="33">
        <f t="shared" si="1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/>
      <c r="R39" s="29"/>
      <c r="S39" s="29">
        <f t="shared" si="0"/>
        <v>0</v>
      </c>
      <c r="T39" s="30">
        <f t="shared" si="0"/>
        <v>0</v>
      </c>
      <c r="U39" s="39">
        <f t="shared" si="1"/>
        <v>0</v>
      </c>
      <c r="V39" s="31"/>
      <c r="W39" s="33">
        <f t="shared" si="1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/>
      <c r="R40" s="29"/>
      <c r="S40" s="29">
        <f t="shared" si="0"/>
        <v>0</v>
      </c>
      <c r="T40" s="30">
        <f t="shared" si="0"/>
        <v>0</v>
      </c>
      <c r="U40" s="39">
        <f t="shared" si="1"/>
        <v>0</v>
      </c>
      <c r="V40" s="31"/>
      <c r="W40" s="33">
        <f t="shared" si="1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/>
      <c r="R41" s="29"/>
      <c r="S41" s="29">
        <f t="shared" si="0"/>
        <v>0</v>
      </c>
      <c r="T41" s="30">
        <f t="shared" si="0"/>
        <v>0</v>
      </c>
      <c r="U41" s="39">
        <f t="shared" si="1"/>
        <v>0</v>
      </c>
      <c r="V41" s="31"/>
      <c r="W41" s="33">
        <f t="shared" si="1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/>
      <c r="R42" s="29"/>
      <c r="S42" s="29">
        <f t="shared" si="0"/>
        <v>0</v>
      </c>
      <c r="T42" s="30">
        <f t="shared" si="0"/>
        <v>0</v>
      </c>
      <c r="U42" s="39">
        <f t="shared" si="1"/>
        <v>0</v>
      </c>
      <c r="V42" s="31"/>
      <c r="W42" s="33">
        <f t="shared" si="1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/>
      <c r="R43" s="29"/>
      <c r="S43" s="29">
        <f t="shared" si="0"/>
        <v>0</v>
      </c>
      <c r="T43" s="30">
        <f t="shared" si="0"/>
        <v>0</v>
      </c>
      <c r="U43" s="39">
        <f t="shared" si="1"/>
        <v>0</v>
      </c>
      <c r="V43" s="31"/>
      <c r="W43" s="33">
        <f t="shared" si="1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/>
      <c r="R44" s="29"/>
      <c r="S44" s="29">
        <f t="shared" si="0"/>
        <v>0</v>
      </c>
      <c r="T44" s="30">
        <f t="shared" si="0"/>
        <v>0</v>
      </c>
      <c r="U44" s="39">
        <f t="shared" si="1"/>
        <v>0</v>
      </c>
      <c r="V44" s="31"/>
      <c r="W44" s="33">
        <f t="shared" si="1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/>
      <c r="R45" s="29"/>
      <c r="S45" s="29">
        <f t="shared" si="0"/>
        <v>0</v>
      </c>
      <c r="T45" s="30">
        <f t="shared" si="0"/>
        <v>0</v>
      </c>
      <c r="U45" s="39">
        <f t="shared" si="1"/>
        <v>0</v>
      </c>
      <c r="V45" s="31"/>
      <c r="W45" s="33">
        <f t="shared" si="1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/>
      <c r="R46" s="29"/>
      <c r="S46" s="29">
        <f t="shared" si="0"/>
        <v>0</v>
      </c>
      <c r="T46" s="30">
        <f t="shared" si="0"/>
        <v>0</v>
      </c>
      <c r="U46" s="39">
        <f t="shared" si="1"/>
        <v>0</v>
      </c>
      <c r="V46" s="31"/>
      <c r="W46" s="33">
        <f t="shared" si="1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/>
      <c r="R47" s="29"/>
      <c r="S47" s="29">
        <f t="shared" si="0"/>
        <v>0</v>
      </c>
      <c r="T47" s="30">
        <f t="shared" si="0"/>
        <v>0</v>
      </c>
      <c r="U47" s="39">
        <f t="shared" si="1"/>
        <v>0</v>
      </c>
      <c r="V47" s="31"/>
      <c r="W47" s="33">
        <f t="shared" si="1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/>
      <c r="R48" s="29"/>
      <c r="S48" s="29">
        <f t="shared" si="0"/>
        <v>0</v>
      </c>
      <c r="T48" s="30">
        <f t="shared" si="0"/>
        <v>0</v>
      </c>
      <c r="U48" s="39">
        <f t="shared" si="1"/>
        <v>0</v>
      </c>
      <c r="V48" s="31"/>
      <c r="W48" s="33">
        <f t="shared" si="1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/>
      <c r="R49" s="29"/>
      <c r="S49" s="29">
        <f t="shared" si="0"/>
        <v>0</v>
      </c>
      <c r="T49" s="30">
        <f t="shared" si="0"/>
        <v>0</v>
      </c>
      <c r="U49" s="39">
        <f t="shared" si="1"/>
        <v>0</v>
      </c>
      <c r="V49" s="31"/>
      <c r="W49" s="33">
        <f t="shared" si="1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/>
      <c r="R50" s="29"/>
      <c r="S50" s="29">
        <f t="shared" si="0"/>
        <v>0</v>
      </c>
      <c r="T50" s="30">
        <f t="shared" si="0"/>
        <v>0</v>
      </c>
      <c r="U50" s="39">
        <f t="shared" si="1"/>
        <v>0</v>
      </c>
      <c r="V50" s="31"/>
      <c r="W50" s="33">
        <f t="shared" si="1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/>
      <c r="R51" s="29"/>
      <c r="S51" s="29">
        <f t="shared" si="0"/>
        <v>0</v>
      </c>
      <c r="T51" s="30">
        <f t="shared" si="0"/>
        <v>0</v>
      </c>
      <c r="U51" s="39">
        <f t="shared" si="1"/>
        <v>0</v>
      </c>
      <c r="V51" s="31"/>
      <c r="W51" s="33">
        <f t="shared" si="1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/>
      <c r="R52" s="29"/>
      <c r="S52" s="29">
        <f t="shared" si="0"/>
        <v>0</v>
      </c>
      <c r="T52" s="30">
        <f t="shared" si="0"/>
        <v>0</v>
      </c>
      <c r="U52" s="39">
        <f t="shared" si="1"/>
        <v>0</v>
      </c>
      <c r="V52" s="31"/>
      <c r="W52" s="33">
        <f t="shared" si="1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/>
      <c r="R53" s="29"/>
      <c r="S53" s="29">
        <f t="shared" si="0"/>
        <v>0</v>
      </c>
      <c r="T53" s="30">
        <f t="shared" si="0"/>
        <v>0</v>
      </c>
      <c r="U53" s="39">
        <f t="shared" si="1"/>
        <v>0</v>
      </c>
      <c r="V53" s="31"/>
      <c r="W53" s="33">
        <f t="shared" si="1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/>
      <c r="R54" s="29"/>
      <c r="S54" s="29">
        <f t="shared" si="0"/>
        <v>0</v>
      </c>
      <c r="T54" s="30">
        <f t="shared" si="0"/>
        <v>0</v>
      </c>
      <c r="U54" s="39">
        <f t="shared" si="1"/>
        <v>0</v>
      </c>
      <c r="V54" s="31"/>
      <c r="W54" s="33">
        <f t="shared" si="1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/>
      <c r="R55" s="29"/>
      <c r="S55" s="29">
        <f t="shared" si="0"/>
        <v>0</v>
      </c>
      <c r="T55" s="30">
        <f t="shared" si="0"/>
        <v>0</v>
      </c>
      <c r="U55" s="39">
        <f t="shared" si="1"/>
        <v>0</v>
      </c>
      <c r="V55" s="31"/>
      <c r="W55" s="33">
        <f t="shared" si="1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/>
      <c r="R56" s="29"/>
      <c r="S56" s="29">
        <f t="shared" si="0"/>
        <v>0</v>
      </c>
      <c r="T56" s="30">
        <f t="shared" si="0"/>
        <v>0</v>
      </c>
      <c r="U56" s="39">
        <f t="shared" si="1"/>
        <v>0</v>
      </c>
      <c r="V56" s="31"/>
      <c r="W56" s="33">
        <f t="shared" si="1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/>
      <c r="R57" s="29"/>
      <c r="S57" s="29">
        <f t="shared" si="0"/>
        <v>0</v>
      </c>
      <c r="T57" s="30">
        <f t="shared" si="0"/>
        <v>0</v>
      </c>
      <c r="U57" s="39">
        <f t="shared" si="1"/>
        <v>0</v>
      </c>
      <c r="V57" s="31"/>
      <c r="W57" s="33">
        <f t="shared" si="1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/>
      <c r="R58" s="29"/>
      <c r="S58" s="29">
        <f t="shared" si="0"/>
        <v>0</v>
      </c>
      <c r="T58" s="30">
        <f t="shared" si="0"/>
        <v>0</v>
      </c>
      <c r="U58" s="39">
        <f t="shared" si="1"/>
        <v>0</v>
      </c>
      <c r="V58" s="31"/>
      <c r="W58" s="33">
        <f t="shared" si="1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0.03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0.03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3"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34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34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34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34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34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34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34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34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34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34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34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34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34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34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34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34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34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34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34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34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34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34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34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34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34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2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111.2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255.86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157.57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157.83000000000001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349.85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156.75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188.88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183.21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294.5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198.94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181.78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173.17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139.72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218.6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224.33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253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224.22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220.92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259.37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91.47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46.88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219.46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短差</vt:lpstr>
      <vt:lpstr>合计</vt:lpstr>
      <vt:lpstr>翁轩涛</vt:lpstr>
      <vt:lpstr>骆加</vt:lpstr>
      <vt:lpstr>刘兴兴</vt:lpstr>
      <vt:lpstr>陈振东</vt:lpstr>
      <vt:lpstr>徐琪</vt:lpstr>
      <vt:lpstr>郑子战</vt:lpstr>
      <vt:lpstr>王亚运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2016-10-17T09:25:23Z</dcterms:modified>
</cp:coreProperties>
</file>