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6.xml" ContentType="application/vnd.openxmlformats-officedocument.drawingml.chart+xml"/>
  <Override PartName="/xl/drawings/drawing2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 activeTab="3"/>
  </bookViews>
  <sheets>
    <sheet name="短差" sheetId="39" r:id="rId1"/>
    <sheet name="短差合计" sheetId="94" r:id="rId2"/>
    <sheet name="檀显峰" sheetId="158" r:id="rId3"/>
    <sheet name="骆加" sheetId="159" r:id="rId4"/>
    <sheet name="刘兴兴" sheetId="162" r:id="rId5"/>
    <sheet name="陈振东" sheetId="165" r:id="rId6"/>
    <sheet name="徐琪" sheetId="191" r:id="rId7"/>
    <sheet name="郑子战" sheetId="196" r:id="rId8"/>
    <sheet name="王亚运" sheetId="197" r:id="rId9"/>
  </sheets>
  <calcPr calcId="152511"/>
</workbook>
</file>

<file path=xl/calcChain.xml><?xml version="1.0" encoding="utf-8"?>
<calcChain xmlns="http://schemas.openxmlformats.org/spreadsheetml/2006/main">
  <c r="W58" i="197" l="1"/>
  <c r="U58" i="197"/>
  <c r="T58" i="197"/>
  <c r="S58" i="197"/>
  <c r="Q58" i="197"/>
  <c r="W57" i="197"/>
  <c r="U57" i="197"/>
  <c r="T57" i="197"/>
  <c r="S57" i="197"/>
  <c r="Q57" i="197"/>
  <c r="W56" i="197"/>
  <c r="U56" i="197"/>
  <c r="T56" i="197"/>
  <c r="S56" i="197"/>
  <c r="Q56" i="197"/>
  <c r="W55" i="197"/>
  <c r="U55" i="197"/>
  <c r="T55" i="197"/>
  <c r="S55" i="197"/>
  <c r="Q55" i="197"/>
  <c r="W54" i="197"/>
  <c r="U54" i="197"/>
  <c r="T54" i="197"/>
  <c r="S54" i="197"/>
  <c r="Q54" i="197"/>
  <c r="W53" i="197"/>
  <c r="U53" i="197"/>
  <c r="T53" i="197"/>
  <c r="S53" i="197"/>
  <c r="Q53" i="197"/>
  <c r="W52" i="197"/>
  <c r="U52" i="197"/>
  <c r="T52" i="197"/>
  <c r="S52" i="197"/>
  <c r="Q52" i="197"/>
  <c r="W51" i="197"/>
  <c r="U51" i="197"/>
  <c r="T51" i="197"/>
  <c r="S51" i="197"/>
  <c r="Q51" i="197"/>
  <c r="W50" i="197"/>
  <c r="U50" i="197"/>
  <c r="T50" i="197"/>
  <c r="S50" i="197"/>
  <c r="Q50" i="197"/>
  <c r="W49" i="197"/>
  <c r="U49" i="197"/>
  <c r="T49" i="197"/>
  <c r="S49" i="197"/>
  <c r="Q49" i="197"/>
  <c r="W48" i="197"/>
  <c r="U48" i="197"/>
  <c r="T48" i="197"/>
  <c r="S48" i="197"/>
  <c r="Q48" i="197"/>
  <c r="W47" i="197"/>
  <c r="U47" i="197"/>
  <c r="T47" i="197"/>
  <c r="S47" i="197"/>
  <c r="Q47" i="197"/>
  <c r="W46" i="197"/>
  <c r="U46" i="197"/>
  <c r="T46" i="197"/>
  <c r="S46" i="197"/>
  <c r="Q46" i="197"/>
  <c r="W45" i="197"/>
  <c r="U45" i="197"/>
  <c r="T45" i="197"/>
  <c r="S45" i="197"/>
  <c r="Q45" i="197"/>
  <c r="W44" i="197"/>
  <c r="U44" i="197"/>
  <c r="T44" i="197"/>
  <c r="S44" i="197"/>
  <c r="Q44" i="197"/>
  <c r="W43" i="197"/>
  <c r="U43" i="197"/>
  <c r="T43" i="197"/>
  <c r="S43" i="197"/>
  <c r="Q43" i="197"/>
  <c r="W42" i="197"/>
  <c r="U42" i="197"/>
  <c r="T42" i="197"/>
  <c r="S42" i="197"/>
  <c r="Q42" i="197"/>
  <c r="W41" i="197"/>
  <c r="U41" i="197"/>
  <c r="T41" i="197"/>
  <c r="S41" i="197"/>
  <c r="Q41" i="197"/>
  <c r="W40" i="197"/>
  <c r="U40" i="197"/>
  <c r="T40" i="197"/>
  <c r="S40" i="197"/>
  <c r="Q40" i="197"/>
  <c r="W39" i="197"/>
  <c r="U39" i="197"/>
  <c r="T39" i="197"/>
  <c r="S39" i="197"/>
  <c r="Q39" i="197"/>
  <c r="W38" i="197"/>
  <c r="U38" i="197"/>
  <c r="T38" i="197"/>
  <c r="S38" i="197"/>
  <c r="Q38" i="197"/>
  <c r="W37" i="197"/>
  <c r="U37" i="197"/>
  <c r="T37" i="197"/>
  <c r="S37" i="197"/>
  <c r="Q37" i="197"/>
  <c r="W36" i="197"/>
  <c r="U36" i="197"/>
  <c r="T36" i="197"/>
  <c r="S36" i="197"/>
  <c r="Q36" i="197"/>
  <c r="W35" i="197"/>
  <c r="U35" i="197"/>
  <c r="T35" i="197"/>
  <c r="S35" i="197"/>
  <c r="Q35" i="197"/>
  <c r="W34" i="197"/>
  <c r="U34" i="197"/>
  <c r="T34" i="197"/>
  <c r="S34" i="197"/>
  <c r="Q34" i="197"/>
  <c r="W33" i="197"/>
  <c r="U33" i="197"/>
  <c r="R33" i="197"/>
  <c r="W58" i="196" l="1"/>
  <c r="U58" i="196"/>
  <c r="T58" i="196"/>
  <c r="S58" i="196"/>
  <c r="Q58" i="196"/>
  <c r="W57" i="196"/>
  <c r="U57" i="196"/>
  <c r="T57" i="196"/>
  <c r="S57" i="196"/>
  <c r="Q57" i="196"/>
  <c r="W56" i="196"/>
  <c r="U56" i="196"/>
  <c r="T56" i="196"/>
  <c r="S56" i="196"/>
  <c r="Q56" i="196"/>
  <c r="W55" i="196"/>
  <c r="U55" i="196"/>
  <c r="T55" i="196"/>
  <c r="S55" i="196"/>
  <c r="Q55" i="196"/>
  <c r="W54" i="196"/>
  <c r="U54" i="196"/>
  <c r="T54" i="196"/>
  <c r="S54" i="196"/>
  <c r="Q54" i="196"/>
  <c r="W53" i="196"/>
  <c r="U53" i="196"/>
  <c r="T53" i="196"/>
  <c r="S53" i="196"/>
  <c r="Q53" i="196"/>
  <c r="W52" i="196"/>
  <c r="U52" i="196"/>
  <c r="T52" i="196"/>
  <c r="S52" i="196"/>
  <c r="Q52" i="196"/>
  <c r="W51" i="196"/>
  <c r="U51" i="196"/>
  <c r="T51" i="196"/>
  <c r="S51" i="196"/>
  <c r="Q51" i="196"/>
  <c r="W50" i="196"/>
  <c r="U50" i="196"/>
  <c r="T50" i="196"/>
  <c r="S50" i="196"/>
  <c r="Q50" i="196"/>
  <c r="W49" i="196"/>
  <c r="U49" i="196"/>
  <c r="T49" i="196"/>
  <c r="S49" i="196"/>
  <c r="Q49" i="196"/>
  <c r="W48" i="196"/>
  <c r="U48" i="196"/>
  <c r="T48" i="196"/>
  <c r="S48" i="196"/>
  <c r="Q48" i="196"/>
  <c r="W47" i="196"/>
  <c r="U47" i="196"/>
  <c r="T47" i="196"/>
  <c r="S47" i="196"/>
  <c r="Q47" i="196"/>
  <c r="W46" i="196"/>
  <c r="U46" i="196"/>
  <c r="T46" i="196"/>
  <c r="S46" i="196"/>
  <c r="Q46" i="196"/>
  <c r="W45" i="196"/>
  <c r="U45" i="196"/>
  <c r="T45" i="196"/>
  <c r="S45" i="196"/>
  <c r="Q45" i="196"/>
  <c r="W44" i="196"/>
  <c r="U44" i="196"/>
  <c r="T44" i="196"/>
  <c r="S44" i="196"/>
  <c r="Q44" i="196"/>
  <c r="W43" i="196"/>
  <c r="U43" i="196"/>
  <c r="T43" i="196"/>
  <c r="S43" i="196"/>
  <c r="Q43" i="196"/>
  <c r="W42" i="196"/>
  <c r="U42" i="196"/>
  <c r="T42" i="196"/>
  <c r="S42" i="196"/>
  <c r="Q42" i="196"/>
  <c r="W41" i="196"/>
  <c r="U41" i="196"/>
  <c r="T41" i="196"/>
  <c r="S41" i="196"/>
  <c r="Q41" i="196"/>
  <c r="W40" i="196"/>
  <c r="U40" i="196"/>
  <c r="T40" i="196"/>
  <c r="S40" i="196"/>
  <c r="Q40" i="196"/>
  <c r="W39" i="196"/>
  <c r="U39" i="196"/>
  <c r="T39" i="196"/>
  <c r="S39" i="196"/>
  <c r="Q39" i="196"/>
  <c r="W38" i="196"/>
  <c r="U38" i="196"/>
  <c r="T38" i="196"/>
  <c r="S38" i="196"/>
  <c r="Q38" i="196"/>
  <c r="W37" i="196"/>
  <c r="U37" i="196"/>
  <c r="T37" i="196"/>
  <c r="S37" i="196"/>
  <c r="Q37" i="196"/>
  <c r="W36" i="196"/>
  <c r="U36" i="196"/>
  <c r="T36" i="196"/>
  <c r="S36" i="196"/>
  <c r="Q36" i="196"/>
  <c r="W35" i="196"/>
  <c r="U35" i="196"/>
  <c r="T35" i="196"/>
  <c r="S35" i="196"/>
  <c r="Q35" i="196"/>
  <c r="W34" i="196"/>
  <c r="U34" i="196"/>
  <c r="T34" i="196"/>
  <c r="S34" i="196"/>
  <c r="Q34" i="196"/>
  <c r="W33" i="196"/>
  <c r="U33" i="196"/>
  <c r="R33" i="196"/>
  <c r="W58" i="191" l="1"/>
  <c r="U58" i="191"/>
  <c r="T58" i="191"/>
  <c r="S58" i="191"/>
  <c r="Q58" i="191"/>
  <c r="W57" i="191"/>
  <c r="U57" i="191"/>
  <c r="T57" i="191"/>
  <c r="S57" i="191"/>
  <c r="Q57" i="191"/>
  <c r="W56" i="191"/>
  <c r="U56" i="191"/>
  <c r="T56" i="191"/>
  <c r="S56" i="191"/>
  <c r="Q56" i="191"/>
  <c r="W55" i="191"/>
  <c r="U55" i="191"/>
  <c r="T55" i="191"/>
  <c r="S55" i="191"/>
  <c r="Q55" i="191"/>
  <c r="W54" i="191"/>
  <c r="U54" i="191"/>
  <c r="T54" i="191"/>
  <c r="S54" i="191"/>
  <c r="Q54" i="191"/>
  <c r="W53" i="191"/>
  <c r="U53" i="191"/>
  <c r="T53" i="191"/>
  <c r="S53" i="191"/>
  <c r="Q53" i="191"/>
  <c r="W52" i="191"/>
  <c r="U52" i="191"/>
  <c r="T52" i="191"/>
  <c r="S52" i="191"/>
  <c r="Q52" i="191"/>
  <c r="W51" i="191"/>
  <c r="U51" i="191"/>
  <c r="T51" i="191"/>
  <c r="S51" i="191"/>
  <c r="Q51" i="191"/>
  <c r="W50" i="191"/>
  <c r="U50" i="191"/>
  <c r="T50" i="191"/>
  <c r="S50" i="191"/>
  <c r="Q50" i="191"/>
  <c r="W49" i="191"/>
  <c r="U49" i="191"/>
  <c r="T49" i="191"/>
  <c r="S49" i="191"/>
  <c r="Q49" i="191"/>
  <c r="W48" i="191"/>
  <c r="U48" i="191"/>
  <c r="T48" i="191"/>
  <c r="S48" i="191"/>
  <c r="Q48" i="191"/>
  <c r="W47" i="191"/>
  <c r="U47" i="191"/>
  <c r="T47" i="191"/>
  <c r="S47" i="191"/>
  <c r="Q47" i="191"/>
  <c r="W46" i="191"/>
  <c r="U46" i="191"/>
  <c r="T46" i="191"/>
  <c r="S46" i="191"/>
  <c r="Q46" i="191"/>
  <c r="W45" i="191"/>
  <c r="U45" i="191"/>
  <c r="T45" i="191"/>
  <c r="S45" i="191"/>
  <c r="Q45" i="191"/>
  <c r="W44" i="191"/>
  <c r="U44" i="191"/>
  <c r="T44" i="191"/>
  <c r="S44" i="191"/>
  <c r="Q44" i="191"/>
  <c r="W43" i="191"/>
  <c r="U43" i="191"/>
  <c r="T43" i="191"/>
  <c r="S43" i="191"/>
  <c r="Q43" i="191"/>
  <c r="W42" i="191"/>
  <c r="U42" i="191"/>
  <c r="T42" i="191"/>
  <c r="S42" i="191"/>
  <c r="Q42" i="191"/>
  <c r="W41" i="191"/>
  <c r="U41" i="191"/>
  <c r="T41" i="191"/>
  <c r="S41" i="191"/>
  <c r="Q41" i="191"/>
  <c r="W40" i="191"/>
  <c r="U40" i="191"/>
  <c r="T40" i="191"/>
  <c r="S40" i="191"/>
  <c r="Q40" i="191"/>
  <c r="W39" i="191"/>
  <c r="U39" i="191"/>
  <c r="T39" i="191"/>
  <c r="S39" i="191"/>
  <c r="Q39" i="191"/>
  <c r="W38" i="191"/>
  <c r="U38" i="191"/>
  <c r="T38" i="191"/>
  <c r="S38" i="191"/>
  <c r="Q38" i="191"/>
  <c r="W37" i="191"/>
  <c r="U37" i="191"/>
  <c r="T37" i="191"/>
  <c r="S37" i="191"/>
  <c r="Q37" i="191"/>
  <c r="W36" i="191"/>
  <c r="U36" i="191"/>
  <c r="T36" i="191"/>
  <c r="S36" i="191"/>
  <c r="Q36" i="191"/>
  <c r="W35" i="191"/>
  <c r="U35" i="191"/>
  <c r="T35" i="191"/>
  <c r="S35" i="191"/>
  <c r="Q35" i="191"/>
  <c r="W34" i="191"/>
  <c r="U34" i="191"/>
  <c r="T34" i="191"/>
  <c r="S34" i="191"/>
  <c r="Q34" i="191"/>
  <c r="W33" i="191"/>
  <c r="U33" i="191"/>
  <c r="R33" i="191"/>
  <c r="W58" i="165" l="1"/>
  <c r="U58" i="165"/>
  <c r="T58" i="165"/>
  <c r="S58" i="165"/>
  <c r="Q58" i="165"/>
  <c r="W57" i="165"/>
  <c r="U57" i="165"/>
  <c r="T57" i="165"/>
  <c r="S57" i="165"/>
  <c r="Q57" i="165"/>
  <c r="W56" i="165"/>
  <c r="U56" i="165"/>
  <c r="T56" i="165"/>
  <c r="S56" i="165"/>
  <c r="Q56" i="165"/>
  <c r="W55" i="165"/>
  <c r="U55" i="165"/>
  <c r="T55" i="165"/>
  <c r="S55" i="165"/>
  <c r="Q55" i="165"/>
  <c r="W54" i="165"/>
  <c r="U54" i="165"/>
  <c r="T54" i="165"/>
  <c r="S54" i="165"/>
  <c r="Q54" i="165"/>
  <c r="W53" i="165"/>
  <c r="U53" i="165"/>
  <c r="T53" i="165"/>
  <c r="S53" i="165"/>
  <c r="Q53" i="165"/>
  <c r="W52" i="165"/>
  <c r="U52" i="165"/>
  <c r="T52" i="165"/>
  <c r="S52" i="165"/>
  <c r="Q52" i="165"/>
  <c r="W51" i="165"/>
  <c r="U51" i="165"/>
  <c r="T51" i="165"/>
  <c r="S51" i="165"/>
  <c r="Q51" i="165"/>
  <c r="W50" i="165"/>
  <c r="U50" i="165"/>
  <c r="T50" i="165"/>
  <c r="S50" i="165"/>
  <c r="Q50" i="165"/>
  <c r="W49" i="165"/>
  <c r="U49" i="165"/>
  <c r="T49" i="165"/>
  <c r="S49" i="165"/>
  <c r="Q49" i="165"/>
  <c r="W48" i="165"/>
  <c r="U48" i="165"/>
  <c r="T48" i="165"/>
  <c r="S48" i="165"/>
  <c r="Q48" i="165"/>
  <c r="W47" i="165"/>
  <c r="U47" i="165"/>
  <c r="T47" i="165"/>
  <c r="S47" i="165"/>
  <c r="Q47" i="165"/>
  <c r="W46" i="165"/>
  <c r="U46" i="165"/>
  <c r="T46" i="165"/>
  <c r="S46" i="165"/>
  <c r="Q46" i="165"/>
  <c r="W45" i="165"/>
  <c r="U45" i="165"/>
  <c r="T45" i="165"/>
  <c r="S45" i="165"/>
  <c r="Q45" i="165"/>
  <c r="W44" i="165"/>
  <c r="U44" i="165"/>
  <c r="T44" i="165"/>
  <c r="S44" i="165"/>
  <c r="Q44" i="165"/>
  <c r="W43" i="165"/>
  <c r="U43" i="165"/>
  <c r="T43" i="165"/>
  <c r="S43" i="165"/>
  <c r="Q43" i="165"/>
  <c r="W42" i="165"/>
  <c r="U42" i="165"/>
  <c r="T42" i="165"/>
  <c r="S42" i="165"/>
  <c r="Q42" i="165"/>
  <c r="W41" i="165"/>
  <c r="U41" i="165"/>
  <c r="T41" i="165"/>
  <c r="S41" i="165"/>
  <c r="Q41" i="165"/>
  <c r="W40" i="165"/>
  <c r="U40" i="165"/>
  <c r="T40" i="165"/>
  <c r="S40" i="165"/>
  <c r="Q40" i="165"/>
  <c r="W39" i="165"/>
  <c r="U39" i="165"/>
  <c r="T39" i="165"/>
  <c r="S39" i="165"/>
  <c r="Q39" i="165"/>
  <c r="W38" i="165"/>
  <c r="U38" i="165"/>
  <c r="T38" i="165"/>
  <c r="S38" i="165"/>
  <c r="Q38" i="165"/>
  <c r="W37" i="165"/>
  <c r="U37" i="165"/>
  <c r="T37" i="165"/>
  <c r="S37" i="165"/>
  <c r="Q37" i="165"/>
  <c r="W36" i="165"/>
  <c r="U36" i="165"/>
  <c r="T36" i="165"/>
  <c r="S36" i="165"/>
  <c r="Q36" i="165"/>
  <c r="W35" i="165"/>
  <c r="U35" i="165"/>
  <c r="T35" i="165"/>
  <c r="S35" i="165"/>
  <c r="Q35" i="165"/>
  <c r="W34" i="165"/>
  <c r="U34" i="165"/>
  <c r="T34" i="165"/>
  <c r="S34" i="165"/>
  <c r="Q34" i="165"/>
  <c r="W33" i="165"/>
  <c r="U33" i="165"/>
  <c r="R33" i="165"/>
  <c r="W58" i="162"/>
  <c r="U58" i="162"/>
  <c r="T58" i="162"/>
  <c r="S58" i="162"/>
  <c r="W57" i="162"/>
  <c r="U57" i="162"/>
  <c r="T57" i="162"/>
  <c r="S57" i="162"/>
  <c r="W56" i="162"/>
  <c r="U56" i="162"/>
  <c r="T56" i="162"/>
  <c r="S56" i="162"/>
  <c r="W55" i="162"/>
  <c r="U55" i="162"/>
  <c r="T55" i="162"/>
  <c r="S55" i="162"/>
  <c r="W54" i="162"/>
  <c r="U54" i="162"/>
  <c r="T54" i="162"/>
  <c r="S54" i="162"/>
  <c r="W53" i="162"/>
  <c r="U53" i="162"/>
  <c r="T53" i="162"/>
  <c r="S53" i="162"/>
  <c r="W52" i="162"/>
  <c r="U52" i="162"/>
  <c r="T52" i="162"/>
  <c r="S52" i="162"/>
  <c r="W51" i="162"/>
  <c r="U51" i="162"/>
  <c r="T51" i="162"/>
  <c r="S51" i="162"/>
  <c r="W50" i="162"/>
  <c r="U50" i="162"/>
  <c r="T50" i="162"/>
  <c r="S50" i="162"/>
  <c r="W49" i="162"/>
  <c r="U49" i="162"/>
  <c r="T49" i="162"/>
  <c r="S49" i="162"/>
  <c r="W48" i="162"/>
  <c r="U48" i="162"/>
  <c r="T48" i="162"/>
  <c r="S48" i="162"/>
  <c r="W47" i="162"/>
  <c r="U47" i="162"/>
  <c r="T47" i="162"/>
  <c r="S47" i="162"/>
  <c r="W46" i="162"/>
  <c r="U46" i="162"/>
  <c r="T46" i="162"/>
  <c r="S46" i="162"/>
  <c r="W45" i="162"/>
  <c r="U45" i="162"/>
  <c r="T45" i="162"/>
  <c r="S45" i="162"/>
  <c r="W44" i="162"/>
  <c r="U44" i="162"/>
  <c r="T44" i="162"/>
  <c r="S44" i="162"/>
  <c r="W43" i="162"/>
  <c r="U43" i="162"/>
  <c r="T43" i="162"/>
  <c r="S43" i="162"/>
  <c r="W42" i="162"/>
  <c r="U42" i="162"/>
  <c r="T42" i="162"/>
  <c r="S42" i="162"/>
  <c r="W41" i="162"/>
  <c r="U41" i="162"/>
  <c r="T41" i="162"/>
  <c r="S41" i="162"/>
  <c r="W40" i="162"/>
  <c r="U40" i="162"/>
  <c r="T40" i="162"/>
  <c r="S40" i="162"/>
  <c r="W39" i="162"/>
  <c r="U39" i="162"/>
  <c r="T39" i="162"/>
  <c r="S39" i="162"/>
  <c r="W38" i="162"/>
  <c r="U38" i="162"/>
  <c r="T38" i="162"/>
  <c r="S38" i="162"/>
  <c r="W37" i="162"/>
  <c r="U37" i="162"/>
  <c r="T37" i="162"/>
  <c r="S37" i="162"/>
  <c r="W36" i="162"/>
  <c r="U36" i="162"/>
  <c r="T36" i="162"/>
  <c r="S36" i="162"/>
  <c r="W35" i="162"/>
  <c r="U35" i="162"/>
  <c r="T35" i="162"/>
  <c r="S35" i="162"/>
  <c r="W34" i="162"/>
  <c r="U34" i="162"/>
  <c r="T34" i="162"/>
  <c r="S34" i="162"/>
  <c r="W33" i="162"/>
  <c r="U33" i="162"/>
  <c r="R33" i="162"/>
  <c r="W58" i="159"/>
  <c r="U58" i="159"/>
  <c r="T58" i="159"/>
  <c r="S58" i="159"/>
  <c r="Q58" i="159"/>
  <c r="W57" i="159"/>
  <c r="U57" i="159"/>
  <c r="T57" i="159"/>
  <c r="S57" i="159"/>
  <c r="Q57" i="159"/>
  <c r="W56" i="159"/>
  <c r="U56" i="159"/>
  <c r="T56" i="159"/>
  <c r="S56" i="159"/>
  <c r="Q56" i="159"/>
  <c r="W55" i="159"/>
  <c r="U55" i="159"/>
  <c r="T55" i="159"/>
  <c r="S55" i="159"/>
  <c r="Q55" i="159"/>
  <c r="W54" i="159"/>
  <c r="U54" i="159"/>
  <c r="T54" i="159"/>
  <c r="S54" i="159"/>
  <c r="Q54" i="159"/>
  <c r="W53" i="159"/>
  <c r="U53" i="159"/>
  <c r="T53" i="159"/>
  <c r="S53" i="159"/>
  <c r="Q53" i="159"/>
  <c r="W52" i="159"/>
  <c r="U52" i="159"/>
  <c r="T52" i="159"/>
  <c r="S52" i="159"/>
  <c r="Q52" i="159"/>
  <c r="W51" i="159"/>
  <c r="U51" i="159"/>
  <c r="T51" i="159"/>
  <c r="S51" i="159"/>
  <c r="Q51" i="159"/>
  <c r="W50" i="159"/>
  <c r="U50" i="159"/>
  <c r="T50" i="159"/>
  <c r="S50" i="159"/>
  <c r="Q50" i="159"/>
  <c r="W49" i="159"/>
  <c r="U49" i="159"/>
  <c r="T49" i="159"/>
  <c r="S49" i="159"/>
  <c r="Q49" i="159"/>
  <c r="W48" i="159"/>
  <c r="U48" i="159"/>
  <c r="T48" i="159"/>
  <c r="S48" i="159"/>
  <c r="Q48" i="159"/>
  <c r="W47" i="159"/>
  <c r="U47" i="159"/>
  <c r="T47" i="159"/>
  <c r="S47" i="159"/>
  <c r="Q47" i="159"/>
  <c r="W46" i="159"/>
  <c r="U46" i="159"/>
  <c r="T46" i="159"/>
  <c r="S46" i="159"/>
  <c r="Q46" i="159"/>
  <c r="W45" i="159"/>
  <c r="U45" i="159"/>
  <c r="T45" i="159"/>
  <c r="S45" i="159"/>
  <c r="Q45" i="159"/>
  <c r="W44" i="159"/>
  <c r="U44" i="159"/>
  <c r="T44" i="159"/>
  <c r="S44" i="159"/>
  <c r="Q44" i="159"/>
  <c r="W43" i="159"/>
  <c r="U43" i="159"/>
  <c r="T43" i="159"/>
  <c r="S43" i="159"/>
  <c r="Q43" i="159"/>
  <c r="W42" i="159"/>
  <c r="U42" i="159"/>
  <c r="T42" i="159"/>
  <c r="S42" i="159"/>
  <c r="Q42" i="159"/>
  <c r="W41" i="159"/>
  <c r="U41" i="159"/>
  <c r="T41" i="159"/>
  <c r="S41" i="159"/>
  <c r="Q41" i="159"/>
  <c r="W40" i="159"/>
  <c r="U40" i="159"/>
  <c r="T40" i="159"/>
  <c r="S40" i="159"/>
  <c r="Q40" i="159"/>
  <c r="W39" i="159"/>
  <c r="U39" i="159"/>
  <c r="T39" i="159"/>
  <c r="S39" i="159"/>
  <c r="Q39" i="159"/>
  <c r="W38" i="159"/>
  <c r="U38" i="159"/>
  <c r="T38" i="159"/>
  <c r="S38" i="159"/>
  <c r="Q38" i="159"/>
  <c r="W37" i="159"/>
  <c r="U37" i="159"/>
  <c r="T37" i="159"/>
  <c r="S37" i="159"/>
  <c r="Q37" i="159"/>
  <c r="W36" i="159"/>
  <c r="U36" i="159"/>
  <c r="T36" i="159"/>
  <c r="S36" i="159"/>
  <c r="Q36" i="159"/>
  <c r="W35" i="159"/>
  <c r="U35" i="159"/>
  <c r="T35" i="159"/>
  <c r="S35" i="159"/>
  <c r="Q35" i="159"/>
  <c r="W34" i="159"/>
  <c r="U34" i="159"/>
  <c r="T34" i="159"/>
  <c r="S34" i="159"/>
  <c r="Q34" i="159"/>
  <c r="W33" i="159"/>
  <c r="U33" i="159"/>
  <c r="R33" i="159"/>
  <c r="W58" i="158"/>
  <c r="U58" i="158"/>
  <c r="T58" i="158"/>
  <c r="S58" i="158"/>
  <c r="Q58" i="158"/>
  <c r="W57" i="158"/>
  <c r="U57" i="158"/>
  <c r="T57" i="158"/>
  <c r="S57" i="158"/>
  <c r="Q57" i="158"/>
  <c r="W56" i="158"/>
  <c r="U56" i="158"/>
  <c r="T56" i="158"/>
  <c r="S56" i="158"/>
  <c r="Q56" i="158"/>
  <c r="W55" i="158"/>
  <c r="U55" i="158"/>
  <c r="T55" i="158"/>
  <c r="S55" i="158"/>
  <c r="Q55" i="158"/>
  <c r="W54" i="158"/>
  <c r="U54" i="158"/>
  <c r="T54" i="158"/>
  <c r="S54" i="158"/>
  <c r="Q54" i="158"/>
  <c r="W53" i="158"/>
  <c r="U53" i="158"/>
  <c r="T53" i="158"/>
  <c r="S53" i="158"/>
  <c r="Q53" i="158"/>
  <c r="W52" i="158"/>
  <c r="U52" i="158"/>
  <c r="T52" i="158"/>
  <c r="S52" i="158"/>
  <c r="Q52" i="158"/>
  <c r="W51" i="158"/>
  <c r="U51" i="158"/>
  <c r="T51" i="158"/>
  <c r="S51" i="158"/>
  <c r="Q51" i="158"/>
  <c r="W50" i="158"/>
  <c r="U50" i="158"/>
  <c r="T50" i="158"/>
  <c r="S50" i="158"/>
  <c r="Q50" i="158"/>
  <c r="W49" i="158"/>
  <c r="U49" i="158"/>
  <c r="T49" i="158"/>
  <c r="S49" i="158"/>
  <c r="Q49" i="158"/>
  <c r="W48" i="158"/>
  <c r="U48" i="158"/>
  <c r="T48" i="158"/>
  <c r="S48" i="158"/>
  <c r="Q48" i="158"/>
  <c r="W47" i="158"/>
  <c r="U47" i="158"/>
  <c r="T47" i="158"/>
  <c r="S47" i="158"/>
  <c r="Q47" i="158"/>
  <c r="W46" i="158"/>
  <c r="U46" i="158"/>
  <c r="T46" i="158"/>
  <c r="S46" i="158"/>
  <c r="Q46" i="158"/>
  <c r="W45" i="158"/>
  <c r="U45" i="158"/>
  <c r="T45" i="158"/>
  <c r="S45" i="158"/>
  <c r="Q45" i="158"/>
  <c r="W44" i="158"/>
  <c r="U44" i="158"/>
  <c r="T44" i="158"/>
  <c r="S44" i="158"/>
  <c r="Q44" i="158"/>
  <c r="W43" i="158"/>
  <c r="U43" i="158"/>
  <c r="T43" i="158"/>
  <c r="S43" i="158"/>
  <c r="Q43" i="158"/>
  <c r="W42" i="158"/>
  <c r="U42" i="158"/>
  <c r="T42" i="158"/>
  <c r="S42" i="158"/>
  <c r="Q42" i="158"/>
  <c r="W41" i="158"/>
  <c r="U41" i="158"/>
  <c r="T41" i="158"/>
  <c r="S41" i="158"/>
  <c r="Q41" i="158"/>
  <c r="W40" i="158"/>
  <c r="U40" i="158"/>
  <c r="T40" i="158"/>
  <c r="S40" i="158"/>
  <c r="Q40" i="158"/>
  <c r="W39" i="158"/>
  <c r="U39" i="158"/>
  <c r="T39" i="158"/>
  <c r="S39" i="158"/>
  <c r="Q39" i="158"/>
  <c r="W38" i="158"/>
  <c r="U38" i="158"/>
  <c r="T38" i="158"/>
  <c r="S38" i="158"/>
  <c r="Q38" i="158"/>
  <c r="W37" i="158"/>
  <c r="U37" i="158"/>
  <c r="T37" i="158"/>
  <c r="S37" i="158"/>
  <c r="Q37" i="158"/>
  <c r="W36" i="158"/>
  <c r="U36" i="158"/>
  <c r="T36" i="158"/>
  <c r="S36" i="158"/>
  <c r="Q36" i="158"/>
  <c r="W35" i="158"/>
  <c r="U35" i="158"/>
  <c r="T35" i="158"/>
  <c r="S35" i="158"/>
  <c r="Q35" i="158"/>
  <c r="W34" i="158"/>
  <c r="U34" i="158"/>
  <c r="T34" i="158"/>
  <c r="S34" i="158"/>
  <c r="Q34" i="158"/>
  <c r="W33" i="158"/>
  <c r="U33" i="158"/>
  <c r="R33" i="158"/>
  <c r="R37" i="94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W58" i="94" l="1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<sst xmlns="http://schemas.openxmlformats.org/spreadsheetml/2006/main" count="160" uniqueCount="17">
  <si>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</si>
  <si>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</si>
  <si>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</si>
  <si>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</si>
  <si>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</si>
  <si>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</si>
  <si>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</si>
  <si>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</si>
  <si>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</si>
  <si>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</si>
  <si>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</si>
  <si>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</si>
  <si>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</si>
  <si>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</si>
  <si>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</si>
  <si>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</si>
  <si>
    <t>持仓仓位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</si>
</sst>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yy/m/d;@"/>
    <numFmt numFmtId="177" formatCode="0_);[Red]\(0\)"/>
    <numFmt numFmtId="178" formatCode="_ * #,##0_ ;_ * \-#,##0_ ;_ * &quot;-&quot;??_ ;_ @_ "/>
    <numFmt numFmtId="179" formatCode="_ * #,##0.0_ ;_ * \-#,##0.0_ ;_ * &quot;-&quot;??_ ;_ @_ "/>
    <numFmt numFmtId="180" formatCode="0.0_ "/>
    <numFmt numFmtId="181" formatCode="0.0%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4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8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8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3" fontId="5" fillId="0" borderId="1" xfId="2" applyFont="1" applyBorder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8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 vertical="center" wrapText="1"/>
    </xf>
    <xf numFmtId="179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/>
    </xf>
    <xf numFmtId="181" fontId="5" fillId="0" borderId="0" xfId="1" applyNumberFormat="1" applyFont="1" applyAlignment="1"/>
    <xf numFmtId="181" fontId="6" fillId="0" borderId="0" xfId="1" applyNumberFormat="1" applyFont="1" applyAlignment="1">
      <alignment horizontal="center" vertical="center"/>
    </xf>
    <xf numFmtId="181" fontId="5" fillId="0" borderId="1" xfId="1" applyNumberFormat="1" applyFont="1" applyBorder="1" applyAlignment="1">
      <alignment horizontal="center" vertical="center" wrapText="1"/>
    </xf>
    <xf numFmtId="181" fontId="5" fillId="0" borderId="1" xfId="1" applyNumberFormat="1" applyFont="1" applyBorder="1" applyAlignment="1">
      <alignment horizontal="center"/>
    </xf>
    <xf numFmtId="179" fontId="5" fillId="0" borderId="1" xfId="2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3" fontId="5" fillId="0" borderId="0" xfId="0" applyNumberFormat="1" applyFont="1"/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刘兴兴</a:t>
            </a:r>
            <a:r>
              <a:rPr lang="en-US" altLang="zh-CN" sz="1800" b="1" i="0" baseline="0">
                <a:effectLst/>
              </a:rPr>
              <a:t>(</a:t>
            </a:r>
            <a:r>
              <a:rPr lang="zh-CN" altLang="en-US" sz="1800" b="1" i="0" baseline="0">
                <a:effectLst/>
              </a:rPr>
              <a:t>年后</a:t>
            </a:r>
            <a:r>
              <a:rPr lang="en-US" altLang="zh-CN" sz="1800" b="1" i="0" baseline="0">
                <a:effectLst/>
              </a:rPr>
              <a:t>)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刘兴兴!$U$33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35414904354454"/>
                  <c:y val="0.2855073275530615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刘兴兴!$U$34:$U$65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刘兴兴!$Q$33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刘兴兴!$B$34:$B$65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刘兴兴!$Q$34:$Q$65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12496000"/>
        <c:axId val="1112500352"/>
      </c:barChart>
      <c:lineChart>
        <c:grouping val="standard"/>
        <c:varyColors val="0"/>
        <c:ser>
          <c:idx val="0"/>
          <c:order val="0"/>
          <c:tx>
            <c:strRef>
              <c:f>刘兴兴!$R$33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6.262573276637227E-5"/>
                  <c:y val="2.201368813699380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刘兴兴!$R$34:$R$65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刘兴兴!$V$33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刘兴兴!$V$34:$V$65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刘兴兴!$G$33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0649374031595573E-3"/>
                  <c:y val="-5.661666443569566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刘兴兴!$G$34:$G$65</c:f>
              <c:numCache>
                <c:formatCode>_(* #,##0.00_);_(* \(#,##0.00\);_(* "-"??_);_(@_)</c:formatCode>
                <c:ptCount val="32"/>
                <c:pt idx="0">
                  <c:v>0.11</c:v>
                </c:pt>
                <c:pt idx="1">
                  <c:v>0.03</c:v>
                </c:pt>
                <c:pt idx="2">
                  <c:v>-0.3</c:v>
                </c:pt>
                <c:pt idx="3">
                  <c:v>-0.3</c:v>
                </c:pt>
                <c:pt idx="4">
                  <c:v>0.53</c:v>
                </c:pt>
                <c:pt idx="5">
                  <c:v>7.0000000000000007E-2</c:v>
                </c:pt>
                <c:pt idx="6">
                  <c:v>0.01</c:v>
                </c:pt>
                <c:pt idx="7">
                  <c:v>0.03</c:v>
                </c:pt>
                <c:pt idx="8">
                  <c:v>-0.02</c:v>
                </c:pt>
                <c:pt idx="9">
                  <c:v>0.02</c:v>
                </c:pt>
                <c:pt idx="10">
                  <c:v>0.61</c:v>
                </c:pt>
                <c:pt idx="11">
                  <c:v>-0.32</c:v>
                </c:pt>
                <c:pt idx="12">
                  <c:v>-1.37</c:v>
                </c:pt>
                <c:pt idx="13">
                  <c:v>1.06</c:v>
                </c:pt>
                <c:pt idx="14">
                  <c:v>-0.15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-0.1</c:v>
                </c:pt>
                <c:pt idx="19">
                  <c:v>-0.25</c:v>
                </c:pt>
                <c:pt idx="20">
                  <c:v>0.34</c:v>
                </c:pt>
                <c:pt idx="21">
                  <c:v>0.16</c:v>
                </c:pt>
                <c:pt idx="22">
                  <c:v>-0.24</c:v>
                </c:pt>
                <c:pt idx="23">
                  <c:v>7.0000000000000007E-2</c:v>
                </c:pt>
                <c:pt idx="24">
                  <c:v>0.08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刘兴兴!$E$33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134501135789324E-3"/>
                  <c:y val="2.411347001535888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刘兴兴!$E$34:$E$65</c:f>
              <c:numCache>
                <c:formatCode>0.00</c:formatCode>
                <c:ptCount val="32"/>
                <c:pt idx="0">
                  <c:v>-0.45</c:v>
                </c:pt>
                <c:pt idx="1">
                  <c:v>-0.42</c:v>
                </c:pt>
                <c:pt idx="2">
                  <c:v>-0.71</c:v>
                </c:pt>
                <c:pt idx="3">
                  <c:v>-1.01</c:v>
                </c:pt>
                <c:pt idx="4">
                  <c:v>-0.48</c:v>
                </c:pt>
                <c:pt idx="5">
                  <c:v>-0.41</c:v>
                </c:pt>
                <c:pt idx="6">
                  <c:v>-0.4</c:v>
                </c:pt>
                <c:pt idx="7">
                  <c:v>-0.37</c:v>
                </c:pt>
                <c:pt idx="8">
                  <c:v>-0.39</c:v>
                </c:pt>
                <c:pt idx="9">
                  <c:v>-0.37</c:v>
                </c:pt>
                <c:pt idx="10">
                  <c:v>0.24</c:v>
                </c:pt>
                <c:pt idx="11">
                  <c:v>-0.09</c:v>
                </c:pt>
                <c:pt idx="12">
                  <c:v>-1.45</c:v>
                </c:pt>
                <c:pt idx="13">
                  <c:v>-0.39</c:v>
                </c:pt>
                <c:pt idx="14">
                  <c:v>-0.54</c:v>
                </c:pt>
                <c:pt idx="15">
                  <c:v>-0.54</c:v>
                </c:pt>
                <c:pt idx="16">
                  <c:v>-0.54</c:v>
                </c:pt>
                <c:pt idx="17">
                  <c:v>-0.33</c:v>
                </c:pt>
                <c:pt idx="18">
                  <c:v>-0.43</c:v>
                </c:pt>
                <c:pt idx="19">
                  <c:v>-0.68</c:v>
                </c:pt>
                <c:pt idx="20">
                  <c:v>-0.34</c:v>
                </c:pt>
                <c:pt idx="21">
                  <c:v>-0.18</c:v>
                </c:pt>
                <c:pt idx="22">
                  <c:v>-0.43</c:v>
                </c:pt>
                <c:pt idx="23">
                  <c:v>-0.35</c:v>
                </c:pt>
                <c:pt idx="24">
                  <c:v>-0.27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496000"/>
        <c:axId val="1112500352"/>
      </c:lineChart>
      <c:lineChart>
        <c:grouping val="standard"/>
        <c:varyColors val="0"/>
        <c:ser>
          <c:idx val="5"/>
          <c:order val="4"/>
          <c:tx>
            <c:strRef>
              <c:f>刘兴兴!$H$33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7.759031119508983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刘兴兴!$H$34:$H$65</c:f>
              <c:numCache>
                <c:formatCode>0.00%</c:formatCode>
                <c:ptCount val="32"/>
                <c:pt idx="0">
                  <c:v>-3.0999999999999999E-3</c:v>
                </c:pt>
                <c:pt idx="1">
                  <c:v>-2.8E-3</c:v>
                </c:pt>
                <c:pt idx="2">
                  <c:v>-4.7999999999999996E-3</c:v>
                </c:pt>
                <c:pt idx="3">
                  <c:v>-6.7999999999999996E-3</c:v>
                </c:pt>
                <c:pt idx="4">
                  <c:v>-3.2000000000000002E-3</c:v>
                </c:pt>
                <c:pt idx="5">
                  <c:v>-2.8E-3</c:v>
                </c:pt>
                <c:pt idx="6">
                  <c:v>-2.7000000000000001E-3</c:v>
                </c:pt>
                <c:pt idx="7">
                  <c:v>-2.5000000000000001E-3</c:v>
                </c:pt>
                <c:pt idx="8">
                  <c:v>-2.5999999999999999E-3</c:v>
                </c:pt>
                <c:pt idx="9">
                  <c:v>-2.5000000000000001E-3</c:v>
                </c:pt>
                <c:pt idx="10">
                  <c:v>1.6000000000000001E-3</c:v>
                </c:pt>
                <c:pt idx="11">
                  <c:v>-5.9999999999999995E-4</c:v>
                </c:pt>
                <c:pt idx="12">
                  <c:v>-9.4999999999999998E-3</c:v>
                </c:pt>
                <c:pt idx="13">
                  <c:v>-2.5999999999999999E-3</c:v>
                </c:pt>
                <c:pt idx="14">
                  <c:v>-3.5000000000000001E-3</c:v>
                </c:pt>
                <c:pt idx="15">
                  <c:v>-3.5000000000000001E-3</c:v>
                </c:pt>
                <c:pt idx="16">
                  <c:v>-3.5000000000000001E-3</c:v>
                </c:pt>
                <c:pt idx="17">
                  <c:v>-2.2000000000000001E-3</c:v>
                </c:pt>
                <c:pt idx="18">
                  <c:v>-2.8E-3</c:v>
                </c:pt>
                <c:pt idx="19">
                  <c:v>-4.4000000000000003E-3</c:v>
                </c:pt>
                <c:pt idx="20">
                  <c:v>-2.2000000000000001E-3</c:v>
                </c:pt>
                <c:pt idx="21">
                  <c:v>-1.1999999999999999E-3</c:v>
                </c:pt>
                <c:pt idx="22">
                  <c:v>-2.7000000000000001E-3</c:v>
                </c:pt>
                <c:pt idx="23">
                  <c:v>-2.3E-3</c:v>
                </c:pt>
                <c:pt idx="24">
                  <c:v>-1.8E-3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刘兴兴!$X$33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刘兴兴!$M$33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刘兴兴!$F$33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190553305286374E-3"/>
                  <c:y val="-5.867405344741135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刘兴兴!$F$34:$F$65</c:f>
              <c:numCache>
                <c:formatCode>0.00%</c:formatCode>
                <c:ptCount val="32"/>
                <c:pt idx="0">
                  <c:v>5.0000000000000001E-4</c:v>
                </c:pt>
                <c:pt idx="1">
                  <c:v>1E-4</c:v>
                </c:pt>
                <c:pt idx="2">
                  <c:v>-1.8E-3</c:v>
                </c:pt>
                <c:pt idx="3">
                  <c:v>-3.3E-3</c:v>
                </c:pt>
                <c:pt idx="4">
                  <c:v>3.3E-3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2.5999999999999999E-3</c:v>
                </c:pt>
                <c:pt idx="11">
                  <c:v>-1.2999999999999999E-3</c:v>
                </c:pt>
                <c:pt idx="12">
                  <c:v>-5.7999999999999996E-3</c:v>
                </c:pt>
                <c:pt idx="13">
                  <c:v>5.3E-3</c:v>
                </c:pt>
                <c:pt idx="14">
                  <c:v>-5.9999999999999995E-4</c:v>
                </c:pt>
                <c:pt idx="15">
                  <c:v>0</c:v>
                </c:pt>
                <c:pt idx="16">
                  <c:v>0</c:v>
                </c:pt>
                <c:pt idx="17">
                  <c:v>1.1999999999999999E-3</c:v>
                </c:pt>
                <c:pt idx="18">
                  <c:v>-6.9999999999999999E-4</c:v>
                </c:pt>
                <c:pt idx="19">
                  <c:v>-1.4E-3</c:v>
                </c:pt>
                <c:pt idx="20">
                  <c:v>1.6000000000000001E-3</c:v>
                </c:pt>
                <c:pt idx="21">
                  <c:v>1E-3</c:v>
                </c:pt>
                <c:pt idx="22">
                  <c:v>-1.4E-3</c:v>
                </c:pt>
                <c:pt idx="23">
                  <c:v>1.1999999999999999E-3</c:v>
                </c:pt>
                <c:pt idx="24">
                  <c:v>2.3E-3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505792"/>
        <c:axId val="1112500896"/>
      </c:lineChart>
      <c:catAx>
        <c:axId val="111249600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12500352"/>
        <c:crosses val="autoZero"/>
        <c:auto val="0"/>
        <c:lblAlgn val="ctr"/>
        <c:lblOffset val="100"/>
        <c:noMultiLvlLbl val="0"/>
      </c:catAx>
      <c:valAx>
        <c:axId val="1112500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12496000"/>
        <c:crosses val="autoZero"/>
        <c:crossBetween val="between"/>
      </c:valAx>
      <c:valAx>
        <c:axId val="11125008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12505792"/>
        <c:crosses val="max"/>
        <c:crossBetween val="between"/>
      </c:valAx>
      <c:catAx>
        <c:axId val="1112505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1125008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檀显峰收益合计表（近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2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檀显峰!$Q$34:$Q$65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95784304"/>
        <c:axId val="1195773968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329004329004329E-3"/>
                  <c:y val="-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檀显峰!$B$34:$B$65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檀显峰!$G$34:$G$65</c:f>
              <c:numCache>
                <c:formatCode>_(* #,##0.00_);_(* \(#,##0.00\);_(* "-"??_);_(@_)</c:formatCode>
                <c:ptCount val="32"/>
                <c:pt idx="0">
                  <c:v>0.03</c:v>
                </c:pt>
                <c:pt idx="1">
                  <c:v>-0.03</c:v>
                </c:pt>
                <c:pt idx="2">
                  <c:v>0</c:v>
                </c:pt>
                <c:pt idx="3">
                  <c:v>-0.01</c:v>
                </c:pt>
                <c:pt idx="4">
                  <c:v>0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-0.15</c:v>
                </c:pt>
                <c:pt idx="11">
                  <c:v>-0.7</c:v>
                </c:pt>
                <c:pt idx="12">
                  <c:v>-0.17</c:v>
                </c:pt>
                <c:pt idx="13">
                  <c:v>-0.2</c:v>
                </c:pt>
                <c:pt idx="14">
                  <c:v>-0.09</c:v>
                </c:pt>
                <c:pt idx="15">
                  <c:v>0</c:v>
                </c:pt>
                <c:pt idx="16">
                  <c:v>0</c:v>
                </c:pt>
                <c:pt idx="17">
                  <c:v>-0.04</c:v>
                </c:pt>
                <c:pt idx="18">
                  <c:v>-0.01</c:v>
                </c:pt>
                <c:pt idx="19">
                  <c:v>-0.12</c:v>
                </c:pt>
                <c:pt idx="20">
                  <c:v>-0.09</c:v>
                </c:pt>
                <c:pt idx="21">
                  <c:v>-0.41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檀显峰!$E$34:$E$65</c:f>
              <c:numCache>
                <c:formatCode>0.00</c:formatCode>
                <c:ptCount val="32"/>
                <c:pt idx="0">
                  <c:v>-27.67</c:v>
                </c:pt>
                <c:pt idx="1">
                  <c:v>-27.7</c:v>
                </c:pt>
                <c:pt idx="2">
                  <c:v>-27.7</c:v>
                </c:pt>
                <c:pt idx="3">
                  <c:v>-27.71</c:v>
                </c:pt>
                <c:pt idx="4">
                  <c:v>-27.71</c:v>
                </c:pt>
                <c:pt idx="5">
                  <c:v>-27.72</c:v>
                </c:pt>
                <c:pt idx="6">
                  <c:v>-27.73</c:v>
                </c:pt>
                <c:pt idx="7">
                  <c:v>-27.73</c:v>
                </c:pt>
                <c:pt idx="8">
                  <c:v>-27.74</c:v>
                </c:pt>
                <c:pt idx="9">
                  <c:v>-27.74</c:v>
                </c:pt>
                <c:pt idx="10">
                  <c:v>-27.89</c:v>
                </c:pt>
                <c:pt idx="11">
                  <c:v>-28.59</c:v>
                </c:pt>
                <c:pt idx="12">
                  <c:v>-28.76</c:v>
                </c:pt>
                <c:pt idx="13">
                  <c:v>-28.96</c:v>
                </c:pt>
                <c:pt idx="14">
                  <c:v>-29.05</c:v>
                </c:pt>
                <c:pt idx="15">
                  <c:v>-29.06</c:v>
                </c:pt>
                <c:pt idx="16">
                  <c:v>-29.06</c:v>
                </c:pt>
                <c:pt idx="17">
                  <c:v>-29.11</c:v>
                </c:pt>
                <c:pt idx="18">
                  <c:v>-29.12</c:v>
                </c:pt>
                <c:pt idx="19">
                  <c:v>-29.24</c:v>
                </c:pt>
                <c:pt idx="20">
                  <c:v>-29.33</c:v>
                </c:pt>
                <c:pt idx="21">
                  <c:v>-29.74</c:v>
                </c:pt>
                <c:pt idx="22">
                  <c:v>-29.74</c:v>
                </c:pt>
                <c:pt idx="23">
                  <c:v>-29.75</c:v>
                </c:pt>
                <c:pt idx="24">
                  <c:v>-29.75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84304"/>
        <c:axId val="1195773968"/>
      </c:lineChart>
      <c:lineChart>
        <c:grouping val="standard"/>
        <c:varyColors val="0"/>
        <c:ser>
          <c:idx val="5"/>
          <c:order val="3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6032086898228631E-4"/>
                  <c:y val="4.8695460696937448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檀显峰!$H$34:$H$65</c:f>
              <c:numCache>
                <c:formatCode>0.00%</c:formatCode>
                <c:ptCount val="32"/>
                <c:pt idx="0">
                  <c:v>-0.18970000000000001</c:v>
                </c:pt>
                <c:pt idx="1">
                  <c:v>-0.19020000000000001</c:v>
                </c:pt>
                <c:pt idx="2">
                  <c:v>-0.1903</c:v>
                </c:pt>
                <c:pt idx="3">
                  <c:v>-0.1903</c:v>
                </c:pt>
                <c:pt idx="4">
                  <c:v>-0.1903</c:v>
                </c:pt>
                <c:pt idx="5">
                  <c:v>-0.19040000000000001</c:v>
                </c:pt>
                <c:pt idx="6">
                  <c:v>-0.19040000000000001</c:v>
                </c:pt>
                <c:pt idx="7">
                  <c:v>-0.1905</c:v>
                </c:pt>
                <c:pt idx="8">
                  <c:v>-0.1905</c:v>
                </c:pt>
                <c:pt idx="9">
                  <c:v>-0.1905</c:v>
                </c:pt>
                <c:pt idx="10">
                  <c:v>-0.19070000000000001</c:v>
                </c:pt>
                <c:pt idx="11">
                  <c:v>-0.1956</c:v>
                </c:pt>
                <c:pt idx="12">
                  <c:v>-0.19589999999999999</c:v>
                </c:pt>
                <c:pt idx="13">
                  <c:v>-0.19750000000000001</c:v>
                </c:pt>
                <c:pt idx="14">
                  <c:v>-0.19839999999999999</c:v>
                </c:pt>
                <c:pt idx="15">
                  <c:v>-0.19839999999999999</c:v>
                </c:pt>
                <c:pt idx="16">
                  <c:v>-0.19839999999999999</c:v>
                </c:pt>
                <c:pt idx="17">
                  <c:v>-0.19969999999999999</c:v>
                </c:pt>
                <c:pt idx="18">
                  <c:v>-0.2001</c:v>
                </c:pt>
                <c:pt idx="19">
                  <c:v>-0.20130000000000001</c:v>
                </c:pt>
                <c:pt idx="20">
                  <c:v>-0.2024</c:v>
                </c:pt>
                <c:pt idx="21">
                  <c:v>-0.20569999999999999</c:v>
                </c:pt>
                <c:pt idx="22">
                  <c:v>-0.20580000000000001</c:v>
                </c:pt>
                <c:pt idx="23">
                  <c:v>-0.20580000000000001</c:v>
                </c:pt>
                <c:pt idx="24">
                  <c:v>-0.20580000000000001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38054334117325E-5"/>
                  <c:y val="-4.832006421178788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檀显峰!$F$34:$F$65</c:f>
              <c:numCache>
                <c:formatCode>0.00%</c:formatCode>
                <c:ptCount val="32"/>
                <c:pt idx="0">
                  <c:v>2.0000000000000001E-4</c:v>
                </c:pt>
                <c:pt idx="1">
                  <c:v>-2.9999999999999997E-4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-6.9999999999999999E-4</c:v>
                </c:pt>
                <c:pt idx="11">
                  <c:v>-5.4000000000000003E-3</c:v>
                </c:pt>
                <c:pt idx="12">
                  <c:v>-6.9999999999999999E-4</c:v>
                </c:pt>
                <c:pt idx="13">
                  <c:v>-1.6000000000000001E-3</c:v>
                </c:pt>
                <c:pt idx="14">
                  <c:v>-8.0000000000000004E-4</c:v>
                </c:pt>
                <c:pt idx="15">
                  <c:v>0</c:v>
                </c:pt>
                <c:pt idx="16">
                  <c:v>0</c:v>
                </c:pt>
                <c:pt idx="17">
                  <c:v>-8.9999999999999998E-4</c:v>
                </c:pt>
                <c:pt idx="18">
                  <c:v>-1E-4</c:v>
                </c:pt>
                <c:pt idx="19">
                  <c:v>-1.1999999999999999E-3</c:v>
                </c:pt>
                <c:pt idx="20">
                  <c:v>-8.9999999999999998E-4</c:v>
                </c:pt>
                <c:pt idx="21">
                  <c:v>-4.1000000000000003E-3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74512"/>
        <c:axId val="1195784848"/>
      </c:lineChart>
      <c:catAx>
        <c:axId val="119578430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95773968"/>
        <c:crosses val="autoZero"/>
        <c:auto val="0"/>
        <c:lblAlgn val="ctr"/>
        <c:lblOffset val="100"/>
        <c:noMultiLvlLbl val="0"/>
      </c:catAx>
      <c:valAx>
        <c:axId val="1195773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95784304"/>
        <c:crosses val="autoZero"/>
        <c:crossBetween val="between"/>
      </c:valAx>
      <c:valAx>
        <c:axId val="11957848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95774512"/>
        <c:crosses val="max"/>
        <c:crossBetween val="between"/>
      </c:valAx>
      <c:catAx>
        <c:axId val="119577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7848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95772336"/>
        <c:axId val="1195772880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骆加!$G$34:$G$65</c:f>
              <c:numCache>
                <c:formatCode>_(* #,##0.00_);_(* \(#,##0.00\);_(* "-"??_);_(@_)</c:formatCode>
                <c:ptCount val="32"/>
                <c:pt idx="0">
                  <c:v>0.05</c:v>
                </c:pt>
                <c:pt idx="1">
                  <c:v>-0.13</c:v>
                </c:pt>
                <c:pt idx="2">
                  <c:v>-2.06</c:v>
                </c:pt>
                <c:pt idx="3">
                  <c:v>0.74</c:v>
                </c:pt>
                <c:pt idx="4">
                  <c:v>0</c:v>
                </c:pt>
                <c:pt idx="5">
                  <c:v>-0.69</c:v>
                </c:pt>
                <c:pt idx="6">
                  <c:v>2.91</c:v>
                </c:pt>
                <c:pt idx="7">
                  <c:v>-2.42</c:v>
                </c:pt>
                <c:pt idx="8">
                  <c:v>0.06</c:v>
                </c:pt>
                <c:pt idx="9">
                  <c:v>-0.25</c:v>
                </c:pt>
                <c:pt idx="10">
                  <c:v>0.2</c:v>
                </c:pt>
                <c:pt idx="11">
                  <c:v>-0.47</c:v>
                </c:pt>
                <c:pt idx="12">
                  <c:v>0.17</c:v>
                </c:pt>
                <c:pt idx="13">
                  <c:v>-0.4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0.21</c:v>
                </c:pt>
                <c:pt idx="18">
                  <c:v>-0.04</c:v>
                </c:pt>
                <c:pt idx="19">
                  <c:v>-0.06</c:v>
                </c:pt>
                <c:pt idx="20">
                  <c:v>0.08</c:v>
                </c:pt>
                <c:pt idx="21">
                  <c:v>0.14000000000000001</c:v>
                </c:pt>
                <c:pt idx="22">
                  <c:v>-0.08</c:v>
                </c:pt>
                <c:pt idx="23">
                  <c:v>-0.08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54.16</c:v>
                </c:pt>
                <c:pt idx="1">
                  <c:v>54.03</c:v>
                </c:pt>
                <c:pt idx="2">
                  <c:v>51.96</c:v>
                </c:pt>
                <c:pt idx="3">
                  <c:v>52.71</c:v>
                </c:pt>
                <c:pt idx="4">
                  <c:v>52.7</c:v>
                </c:pt>
                <c:pt idx="5">
                  <c:v>52.01</c:v>
                </c:pt>
                <c:pt idx="6">
                  <c:v>54.93</c:v>
                </c:pt>
                <c:pt idx="7">
                  <c:v>52.51</c:v>
                </c:pt>
                <c:pt idx="8">
                  <c:v>52.57</c:v>
                </c:pt>
                <c:pt idx="9">
                  <c:v>52.32</c:v>
                </c:pt>
                <c:pt idx="10">
                  <c:v>52.52</c:v>
                </c:pt>
                <c:pt idx="11">
                  <c:v>52.05</c:v>
                </c:pt>
                <c:pt idx="12">
                  <c:v>52.22</c:v>
                </c:pt>
                <c:pt idx="13">
                  <c:v>51.81</c:v>
                </c:pt>
                <c:pt idx="14">
                  <c:v>52.01</c:v>
                </c:pt>
                <c:pt idx="15">
                  <c:v>52.01</c:v>
                </c:pt>
                <c:pt idx="16">
                  <c:v>52.01</c:v>
                </c:pt>
                <c:pt idx="17">
                  <c:v>52.22</c:v>
                </c:pt>
                <c:pt idx="18">
                  <c:v>52.18</c:v>
                </c:pt>
                <c:pt idx="19">
                  <c:v>52.12</c:v>
                </c:pt>
                <c:pt idx="20">
                  <c:v>52.2</c:v>
                </c:pt>
                <c:pt idx="21">
                  <c:v>52.34</c:v>
                </c:pt>
                <c:pt idx="22">
                  <c:v>52.26</c:v>
                </c:pt>
                <c:pt idx="23">
                  <c:v>52.18</c:v>
                </c:pt>
                <c:pt idx="24">
                  <c:v>52.18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72336"/>
        <c:axId val="1195772880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4.6374977268063035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0.16239999999999999</c:v>
                </c:pt>
                <c:pt idx="1">
                  <c:v>0.16220000000000001</c:v>
                </c:pt>
                <c:pt idx="2">
                  <c:v>0.15579999999999999</c:v>
                </c:pt>
                <c:pt idx="3">
                  <c:v>0.15840000000000001</c:v>
                </c:pt>
                <c:pt idx="4">
                  <c:v>0.15790000000000001</c:v>
                </c:pt>
                <c:pt idx="5">
                  <c:v>0.156</c:v>
                </c:pt>
                <c:pt idx="6">
                  <c:v>0.1643</c:v>
                </c:pt>
                <c:pt idx="7">
                  <c:v>0.15690000000000001</c:v>
                </c:pt>
                <c:pt idx="8">
                  <c:v>0.1575</c:v>
                </c:pt>
                <c:pt idx="9">
                  <c:v>0.1573</c:v>
                </c:pt>
                <c:pt idx="10">
                  <c:v>0.15840000000000001</c:v>
                </c:pt>
                <c:pt idx="11">
                  <c:v>0.15740000000000001</c:v>
                </c:pt>
                <c:pt idx="12">
                  <c:v>0.15790000000000001</c:v>
                </c:pt>
                <c:pt idx="13">
                  <c:v>0.1565</c:v>
                </c:pt>
                <c:pt idx="14">
                  <c:v>0.1578</c:v>
                </c:pt>
                <c:pt idx="15">
                  <c:v>0.1578</c:v>
                </c:pt>
                <c:pt idx="16">
                  <c:v>0.1578</c:v>
                </c:pt>
                <c:pt idx="17">
                  <c:v>0.15909999999999999</c:v>
                </c:pt>
                <c:pt idx="18">
                  <c:v>0.15959999999999999</c:v>
                </c:pt>
                <c:pt idx="19">
                  <c:v>0.15959999999999999</c:v>
                </c:pt>
                <c:pt idx="20">
                  <c:v>0.16059999999999999</c:v>
                </c:pt>
                <c:pt idx="21">
                  <c:v>0.16170000000000001</c:v>
                </c:pt>
                <c:pt idx="22">
                  <c:v>0.16200000000000001</c:v>
                </c:pt>
                <c:pt idx="23">
                  <c:v>0.16209999999999999</c:v>
                </c:pt>
                <c:pt idx="24">
                  <c:v>0.1628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1E-4</c:v>
                </c:pt>
                <c:pt idx="1">
                  <c:v>-4.0000000000000002E-4</c:v>
                </c:pt>
                <c:pt idx="2">
                  <c:v>-5.4000000000000003E-3</c:v>
                </c:pt>
                <c:pt idx="3">
                  <c:v>3.0000000000000001E-3</c:v>
                </c:pt>
                <c:pt idx="4">
                  <c:v>0</c:v>
                </c:pt>
                <c:pt idx="5">
                  <c:v>-2.5000000000000001E-3</c:v>
                </c:pt>
                <c:pt idx="6">
                  <c:v>6.3E-3</c:v>
                </c:pt>
                <c:pt idx="7">
                  <c:v>-6.6E-3</c:v>
                </c:pt>
                <c:pt idx="8">
                  <c:v>2.9999999999999997E-4</c:v>
                </c:pt>
                <c:pt idx="9">
                  <c:v>-1.5E-3</c:v>
                </c:pt>
                <c:pt idx="10">
                  <c:v>1.1000000000000001E-3</c:v>
                </c:pt>
                <c:pt idx="11">
                  <c:v>-2.3E-3</c:v>
                </c:pt>
                <c:pt idx="12">
                  <c:v>5.0000000000000001E-4</c:v>
                </c:pt>
                <c:pt idx="13">
                  <c:v>-1E-3</c:v>
                </c:pt>
                <c:pt idx="14">
                  <c:v>1.4E-3</c:v>
                </c:pt>
                <c:pt idx="15">
                  <c:v>0</c:v>
                </c:pt>
                <c:pt idx="16">
                  <c:v>0</c:v>
                </c:pt>
                <c:pt idx="17">
                  <c:v>1.6000000000000001E-3</c:v>
                </c:pt>
                <c:pt idx="18">
                  <c:v>-2.9999999999999997E-4</c:v>
                </c:pt>
                <c:pt idx="19">
                  <c:v>-2.9999999999999997E-4</c:v>
                </c:pt>
                <c:pt idx="20">
                  <c:v>5.9999999999999995E-4</c:v>
                </c:pt>
                <c:pt idx="21">
                  <c:v>1E-3</c:v>
                </c:pt>
                <c:pt idx="22">
                  <c:v>-5.0000000000000001E-4</c:v>
                </c:pt>
                <c:pt idx="23">
                  <c:v>-4.0000000000000002E-4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85392"/>
        <c:axId val="1195777776"/>
      </c:lineChart>
      <c:catAx>
        <c:axId val="119577233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95772880"/>
        <c:crosses val="autoZero"/>
        <c:auto val="0"/>
        <c:lblAlgn val="ctr"/>
        <c:lblOffset val="100"/>
        <c:noMultiLvlLbl val="0"/>
      </c:catAx>
      <c:valAx>
        <c:axId val="1195772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95772336"/>
        <c:crosses val="autoZero"/>
        <c:crossBetween val="between"/>
      </c:valAx>
      <c:valAx>
        <c:axId val="11957777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95785392"/>
        <c:crosses val="max"/>
        <c:crossBetween val="between"/>
      </c:valAx>
      <c:catAx>
        <c:axId val="119578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7777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刘兴兴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刘兴兴!$U$33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162529347131272"/>
                  <c:y val="-0.4661821812288611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刘兴兴!$U$34:$U$65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刘兴兴!$Q$33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刘兴兴!$B$34:$B$65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刘兴兴!$Q$34:$Q$65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95785936"/>
        <c:axId val="1195787024"/>
      </c:barChart>
      <c:lineChart>
        <c:grouping val="standard"/>
        <c:varyColors val="0"/>
        <c:ser>
          <c:idx val="0"/>
          <c:order val="0"/>
          <c:tx>
            <c:strRef>
              <c:f>刘兴兴!$R$33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刘兴兴!$R$34:$R$65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刘兴兴!$V$33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刘兴兴!$V$34:$V$65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刘兴兴!$G$33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刘兴兴!$G$34:$G$65</c:f>
              <c:numCache>
                <c:formatCode>_(* #,##0.00_);_(* \(#,##0.00\);_(* "-"??_);_(@_)</c:formatCode>
                <c:ptCount val="32"/>
                <c:pt idx="0">
                  <c:v>0.11</c:v>
                </c:pt>
                <c:pt idx="1">
                  <c:v>0.03</c:v>
                </c:pt>
                <c:pt idx="2">
                  <c:v>-0.3</c:v>
                </c:pt>
                <c:pt idx="3">
                  <c:v>-0.3</c:v>
                </c:pt>
                <c:pt idx="4">
                  <c:v>0.53</c:v>
                </c:pt>
                <c:pt idx="5">
                  <c:v>7.0000000000000007E-2</c:v>
                </c:pt>
                <c:pt idx="6">
                  <c:v>0.01</c:v>
                </c:pt>
                <c:pt idx="7">
                  <c:v>0.03</c:v>
                </c:pt>
                <c:pt idx="8">
                  <c:v>-0.02</c:v>
                </c:pt>
                <c:pt idx="9">
                  <c:v>0.02</c:v>
                </c:pt>
                <c:pt idx="10">
                  <c:v>0.61</c:v>
                </c:pt>
                <c:pt idx="11">
                  <c:v>-0.32</c:v>
                </c:pt>
                <c:pt idx="12">
                  <c:v>-1.37</c:v>
                </c:pt>
                <c:pt idx="13">
                  <c:v>1.06</c:v>
                </c:pt>
                <c:pt idx="14">
                  <c:v>-0.15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-0.1</c:v>
                </c:pt>
                <c:pt idx="19">
                  <c:v>-0.25</c:v>
                </c:pt>
                <c:pt idx="20">
                  <c:v>0.34</c:v>
                </c:pt>
                <c:pt idx="21">
                  <c:v>0.16</c:v>
                </c:pt>
                <c:pt idx="22">
                  <c:v>-0.24</c:v>
                </c:pt>
                <c:pt idx="23">
                  <c:v>7.0000000000000007E-2</c:v>
                </c:pt>
                <c:pt idx="24">
                  <c:v>0.08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刘兴兴!$E$33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刘兴兴!$E$34:$E$65</c:f>
              <c:numCache>
                <c:formatCode>0.00</c:formatCode>
                <c:ptCount val="32"/>
                <c:pt idx="0">
                  <c:v>-0.45</c:v>
                </c:pt>
                <c:pt idx="1">
                  <c:v>-0.42</c:v>
                </c:pt>
                <c:pt idx="2">
                  <c:v>-0.71</c:v>
                </c:pt>
                <c:pt idx="3">
                  <c:v>-1.01</c:v>
                </c:pt>
                <c:pt idx="4">
                  <c:v>-0.48</c:v>
                </c:pt>
                <c:pt idx="5">
                  <c:v>-0.41</c:v>
                </c:pt>
                <c:pt idx="6">
                  <c:v>-0.4</c:v>
                </c:pt>
                <c:pt idx="7">
                  <c:v>-0.37</c:v>
                </c:pt>
                <c:pt idx="8">
                  <c:v>-0.39</c:v>
                </c:pt>
                <c:pt idx="9">
                  <c:v>-0.37</c:v>
                </c:pt>
                <c:pt idx="10">
                  <c:v>0.24</c:v>
                </c:pt>
                <c:pt idx="11">
                  <c:v>-0.09</c:v>
                </c:pt>
                <c:pt idx="12">
                  <c:v>-1.45</c:v>
                </c:pt>
                <c:pt idx="13">
                  <c:v>-0.39</c:v>
                </c:pt>
                <c:pt idx="14">
                  <c:v>-0.54</c:v>
                </c:pt>
                <c:pt idx="15">
                  <c:v>-0.54</c:v>
                </c:pt>
                <c:pt idx="16">
                  <c:v>-0.54</c:v>
                </c:pt>
                <c:pt idx="17">
                  <c:v>-0.33</c:v>
                </c:pt>
                <c:pt idx="18">
                  <c:v>-0.43</c:v>
                </c:pt>
                <c:pt idx="19">
                  <c:v>-0.68</c:v>
                </c:pt>
                <c:pt idx="20">
                  <c:v>-0.34</c:v>
                </c:pt>
                <c:pt idx="21">
                  <c:v>-0.18</c:v>
                </c:pt>
                <c:pt idx="22">
                  <c:v>-0.43</c:v>
                </c:pt>
                <c:pt idx="23">
                  <c:v>-0.35</c:v>
                </c:pt>
                <c:pt idx="24">
                  <c:v>-0.27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85936"/>
        <c:axId val="1195787024"/>
      </c:lineChart>
      <c:lineChart>
        <c:grouping val="standard"/>
        <c:varyColors val="0"/>
        <c:ser>
          <c:idx val="5"/>
          <c:order val="4"/>
          <c:tx>
            <c:strRef>
              <c:f>刘兴兴!$H$33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9.275360625290768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刘兴兴!$H$34:$H$65</c:f>
              <c:numCache>
                <c:formatCode>0.00%</c:formatCode>
                <c:ptCount val="32"/>
                <c:pt idx="0">
                  <c:v>-3.0999999999999999E-3</c:v>
                </c:pt>
                <c:pt idx="1">
                  <c:v>-2.8E-3</c:v>
                </c:pt>
                <c:pt idx="2">
                  <c:v>-4.7999999999999996E-3</c:v>
                </c:pt>
                <c:pt idx="3">
                  <c:v>-6.7999999999999996E-3</c:v>
                </c:pt>
                <c:pt idx="4">
                  <c:v>-3.2000000000000002E-3</c:v>
                </c:pt>
                <c:pt idx="5">
                  <c:v>-2.8E-3</c:v>
                </c:pt>
                <c:pt idx="6">
                  <c:v>-2.7000000000000001E-3</c:v>
                </c:pt>
                <c:pt idx="7">
                  <c:v>-2.5000000000000001E-3</c:v>
                </c:pt>
                <c:pt idx="8">
                  <c:v>-2.5999999999999999E-3</c:v>
                </c:pt>
                <c:pt idx="9">
                  <c:v>-2.5000000000000001E-3</c:v>
                </c:pt>
                <c:pt idx="10">
                  <c:v>1.6000000000000001E-3</c:v>
                </c:pt>
                <c:pt idx="11">
                  <c:v>-5.9999999999999995E-4</c:v>
                </c:pt>
                <c:pt idx="12">
                  <c:v>-9.4999999999999998E-3</c:v>
                </c:pt>
                <c:pt idx="13">
                  <c:v>-2.5999999999999999E-3</c:v>
                </c:pt>
                <c:pt idx="14">
                  <c:v>-3.5000000000000001E-3</c:v>
                </c:pt>
                <c:pt idx="15">
                  <c:v>-3.5000000000000001E-3</c:v>
                </c:pt>
                <c:pt idx="16">
                  <c:v>-3.5000000000000001E-3</c:v>
                </c:pt>
                <c:pt idx="17">
                  <c:v>-2.2000000000000001E-3</c:v>
                </c:pt>
                <c:pt idx="18">
                  <c:v>-2.8E-3</c:v>
                </c:pt>
                <c:pt idx="19">
                  <c:v>-4.4000000000000003E-3</c:v>
                </c:pt>
                <c:pt idx="20">
                  <c:v>-2.2000000000000001E-3</c:v>
                </c:pt>
                <c:pt idx="21">
                  <c:v>-1.1999999999999999E-3</c:v>
                </c:pt>
                <c:pt idx="22">
                  <c:v>-2.7000000000000001E-3</c:v>
                </c:pt>
                <c:pt idx="23">
                  <c:v>-2.3E-3</c:v>
                </c:pt>
                <c:pt idx="24">
                  <c:v>-1.8E-3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刘兴兴!$X$33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刘兴兴!$M$33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刘兴兴!$F$33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6.45519453060467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刘兴兴!$F$34:$F$65</c:f>
              <c:numCache>
                <c:formatCode>0.00%</c:formatCode>
                <c:ptCount val="32"/>
                <c:pt idx="0">
                  <c:v>5.0000000000000001E-4</c:v>
                </c:pt>
                <c:pt idx="1">
                  <c:v>1E-4</c:v>
                </c:pt>
                <c:pt idx="2">
                  <c:v>-1.8E-3</c:v>
                </c:pt>
                <c:pt idx="3">
                  <c:v>-3.3E-3</c:v>
                </c:pt>
                <c:pt idx="4">
                  <c:v>3.3E-3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2.5999999999999999E-3</c:v>
                </c:pt>
                <c:pt idx="11">
                  <c:v>-1.2999999999999999E-3</c:v>
                </c:pt>
                <c:pt idx="12">
                  <c:v>-5.7999999999999996E-3</c:v>
                </c:pt>
                <c:pt idx="13">
                  <c:v>5.3E-3</c:v>
                </c:pt>
                <c:pt idx="14">
                  <c:v>-5.9999999999999995E-4</c:v>
                </c:pt>
                <c:pt idx="15">
                  <c:v>0</c:v>
                </c:pt>
                <c:pt idx="16">
                  <c:v>0</c:v>
                </c:pt>
                <c:pt idx="17">
                  <c:v>1.1999999999999999E-3</c:v>
                </c:pt>
                <c:pt idx="18">
                  <c:v>-6.9999999999999999E-4</c:v>
                </c:pt>
                <c:pt idx="19">
                  <c:v>-1.4E-3</c:v>
                </c:pt>
                <c:pt idx="20">
                  <c:v>1.6000000000000001E-3</c:v>
                </c:pt>
                <c:pt idx="21">
                  <c:v>1E-3</c:v>
                </c:pt>
                <c:pt idx="22">
                  <c:v>-1.4E-3</c:v>
                </c:pt>
                <c:pt idx="23">
                  <c:v>1.1999999999999999E-3</c:v>
                </c:pt>
                <c:pt idx="24">
                  <c:v>2.3E-3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76688"/>
        <c:axId val="1195775056"/>
      </c:lineChart>
      <c:catAx>
        <c:axId val="119578593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95787024"/>
        <c:crosses val="autoZero"/>
        <c:auto val="0"/>
        <c:lblAlgn val="ctr"/>
        <c:lblOffset val="100"/>
        <c:noMultiLvlLbl val="0"/>
      </c:catAx>
      <c:valAx>
        <c:axId val="11957870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95785936"/>
        <c:crosses val="autoZero"/>
        <c:crossBetween val="between"/>
      </c:valAx>
      <c:valAx>
        <c:axId val="11957750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95776688"/>
        <c:crosses val="max"/>
        <c:crossBetween val="between"/>
      </c:valAx>
      <c:catAx>
        <c:axId val="119577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7750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陈振东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陈振东!$U$33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陈振东!$U$34:$U$65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陈振东!$Q$33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陈振东!$B$34:$B$65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陈振东!$Q$34:$Q$65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97472000"/>
        <c:axId val="1197472544"/>
      </c:barChart>
      <c:lineChart>
        <c:grouping val="standard"/>
        <c:varyColors val="0"/>
        <c:ser>
          <c:idx val="0"/>
          <c:order val="0"/>
          <c:tx>
            <c:strRef>
              <c:f>陈振东!$R$33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陈振东!$R$34:$R$65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陈振东!$V$33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陈振东!$V$34:$V$65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陈振东!$G$33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陈振东!$B$34:$B$65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陈振东!$G$34:$G$65</c:f>
              <c:numCache>
                <c:formatCode>_(* #,##0.00_);_(* \(#,##0.00\);_(* "-"??_);_(@_)</c:formatCode>
                <c:ptCount val="32"/>
                <c:pt idx="0">
                  <c:v>0.39</c:v>
                </c:pt>
                <c:pt idx="1">
                  <c:v>0.82</c:v>
                </c:pt>
                <c:pt idx="2">
                  <c:v>0.03</c:v>
                </c:pt>
                <c:pt idx="3">
                  <c:v>-1.1000000000000001</c:v>
                </c:pt>
                <c:pt idx="4">
                  <c:v>-0.08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0.25</c:v>
                </c:pt>
                <c:pt idx="11">
                  <c:v>-0.18</c:v>
                </c:pt>
                <c:pt idx="12">
                  <c:v>0.53</c:v>
                </c:pt>
                <c:pt idx="13">
                  <c:v>-0.04</c:v>
                </c:pt>
                <c:pt idx="14">
                  <c:v>0.12</c:v>
                </c:pt>
                <c:pt idx="15">
                  <c:v>0</c:v>
                </c:pt>
                <c:pt idx="16">
                  <c:v>0</c:v>
                </c:pt>
                <c:pt idx="17">
                  <c:v>-0.05</c:v>
                </c:pt>
                <c:pt idx="18">
                  <c:v>-0.41</c:v>
                </c:pt>
                <c:pt idx="19">
                  <c:v>-0.6</c:v>
                </c:pt>
                <c:pt idx="20">
                  <c:v>-0.09</c:v>
                </c:pt>
                <c:pt idx="21">
                  <c:v>0.35</c:v>
                </c:pt>
                <c:pt idx="22">
                  <c:v>0.03</c:v>
                </c:pt>
                <c:pt idx="23">
                  <c:v>0.04</c:v>
                </c:pt>
                <c:pt idx="24">
                  <c:v>0.39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陈振东!$E$33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陈振东!$E$34:$E$65</c:f>
              <c:numCache>
                <c:formatCode>0.00</c:formatCode>
                <c:ptCount val="32"/>
                <c:pt idx="0">
                  <c:v>35.35</c:v>
                </c:pt>
                <c:pt idx="1">
                  <c:v>36.17</c:v>
                </c:pt>
                <c:pt idx="2">
                  <c:v>36.200000000000003</c:v>
                </c:pt>
                <c:pt idx="3">
                  <c:v>35.1</c:v>
                </c:pt>
                <c:pt idx="4">
                  <c:v>35.03</c:v>
                </c:pt>
                <c:pt idx="5">
                  <c:v>35.020000000000003</c:v>
                </c:pt>
                <c:pt idx="6">
                  <c:v>35.020000000000003</c:v>
                </c:pt>
                <c:pt idx="7">
                  <c:v>35.020000000000003</c:v>
                </c:pt>
                <c:pt idx="8">
                  <c:v>35.03</c:v>
                </c:pt>
                <c:pt idx="9">
                  <c:v>35.03</c:v>
                </c:pt>
                <c:pt idx="10">
                  <c:v>35.28</c:v>
                </c:pt>
                <c:pt idx="11">
                  <c:v>35.1</c:v>
                </c:pt>
                <c:pt idx="12">
                  <c:v>35.630000000000003</c:v>
                </c:pt>
                <c:pt idx="13">
                  <c:v>35.590000000000003</c:v>
                </c:pt>
                <c:pt idx="14">
                  <c:v>35.72</c:v>
                </c:pt>
                <c:pt idx="15">
                  <c:v>35.72</c:v>
                </c:pt>
                <c:pt idx="16">
                  <c:v>35.72</c:v>
                </c:pt>
                <c:pt idx="17">
                  <c:v>35.67</c:v>
                </c:pt>
                <c:pt idx="18">
                  <c:v>35.26</c:v>
                </c:pt>
                <c:pt idx="19">
                  <c:v>34.67</c:v>
                </c:pt>
                <c:pt idx="20">
                  <c:v>34.58</c:v>
                </c:pt>
                <c:pt idx="21">
                  <c:v>34.93</c:v>
                </c:pt>
                <c:pt idx="22">
                  <c:v>34.96</c:v>
                </c:pt>
                <c:pt idx="23">
                  <c:v>35.01</c:v>
                </c:pt>
                <c:pt idx="24">
                  <c:v>35.4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472000"/>
        <c:axId val="1197472544"/>
      </c:lineChart>
      <c:lineChart>
        <c:grouping val="standard"/>
        <c:varyColors val="0"/>
        <c:ser>
          <c:idx val="5"/>
          <c:order val="4"/>
          <c:tx>
            <c:strRef>
              <c:f>陈振东!$H$33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2.3188401563226922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陈振东!$H$34:$H$65</c:f>
              <c:numCache>
                <c:formatCode>0.00%</c:formatCode>
                <c:ptCount val="32"/>
                <c:pt idx="0">
                  <c:v>0.25990000000000002</c:v>
                </c:pt>
                <c:pt idx="1">
                  <c:v>0.26429999999999998</c:v>
                </c:pt>
                <c:pt idx="2">
                  <c:v>0.2656</c:v>
                </c:pt>
                <c:pt idx="3">
                  <c:v>0.25600000000000001</c:v>
                </c:pt>
                <c:pt idx="4">
                  <c:v>0.25430000000000003</c:v>
                </c:pt>
                <c:pt idx="5">
                  <c:v>0.25430000000000003</c:v>
                </c:pt>
                <c:pt idx="6">
                  <c:v>0.25430000000000003</c:v>
                </c:pt>
                <c:pt idx="7">
                  <c:v>0.25430000000000003</c:v>
                </c:pt>
                <c:pt idx="8">
                  <c:v>0.25440000000000002</c:v>
                </c:pt>
                <c:pt idx="9">
                  <c:v>0.25440000000000002</c:v>
                </c:pt>
                <c:pt idx="10">
                  <c:v>0.255</c:v>
                </c:pt>
                <c:pt idx="11">
                  <c:v>0.25280000000000002</c:v>
                </c:pt>
                <c:pt idx="12">
                  <c:v>0.25600000000000001</c:v>
                </c:pt>
                <c:pt idx="13">
                  <c:v>0.25509999999999999</c:v>
                </c:pt>
                <c:pt idx="14">
                  <c:v>0.25330000000000003</c:v>
                </c:pt>
                <c:pt idx="15">
                  <c:v>0.25330000000000003</c:v>
                </c:pt>
                <c:pt idx="16">
                  <c:v>0.25330000000000003</c:v>
                </c:pt>
                <c:pt idx="17">
                  <c:v>0.2525</c:v>
                </c:pt>
                <c:pt idx="18">
                  <c:v>0.24879999999999999</c:v>
                </c:pt>
                <c:pt idx="19">
                  <c:v>0.24410000000000001</c:v>
                </c:pt>
                <c:pt idx="20">
                  <c:v>0.24340000000000001</c:v>
                </c:pt>
                <c:pt idx="21">
                  <c:v>0.2455</c:v>
                </c:pt>
                <c:pt idx="22">
                  <c:v>0.24579999999999999</c:v>
                </c:pt>
                <c:pt idx="23">
                  <c:v>0.24610000000000001</c:v>
                </c:pt>
                <c:pt idx="24">
                  <c:v>0.24890000000000001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陈振东!$X$33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陈振东!$M$33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陈振东!$F$33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2.745068539072274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陈振东!$F$34:$F$65</c:f>
              <c:numCache>
                <c:formatCode>0.00%</c:formatCode>
                <c:ptCount val="32"/>
                <c:pt idx="0">
                  <c:v>1.9E-3</c:v>
                </c:pt>
                <c:pt idx="1">
                  <c:v>3.5999999999999999E-3</c:v>
                </c:pt>
                <c:pt idx="2">
                  <c:v>4.0000000000000002E-4</c:v>
                </c:pt>
                <c:pt idx="3">
                  <c:v>-4.8999999999999998E-3</c:v>
                </c:pt>
                <c:pt idx="4">
                  <c:v>-4.0000000000000002E-4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1.1999999999999999E-3</c:v>
                </c:pt>
                <c:pt idx="11">
                  <c:v>-8.9999999999999998E-4</c:v>
                </c:pt>
                <c:pt idx="12">
                  <c:v>3.0000000000000001E-3</c:v>
                </c:pt>
                <c:pt idx="13">
                  <c:v>-2.0000000000000001E-4</c:v>
                </c:pt>
                <c:pt idx="14">
                  <c:v>4.0000000000000002E-4</c:v>
                </c:pt>
                <c:pt idx="15">
                  <c:v>0</c:v>
                </c:pt>
                <c:pt idx="16">
                  <c:v>0</c:v>
                </c:pt>
                <c:pt idx="17">
                  <c:v>-2.9999999999999997E-4</c:v>
                </c:pt>
                <c:pt idx="18">
                  <c:v>-2.0999999999999999E-3</c:v>
                </c:pt>
                <c:pt idx="19">
                  <c:v>-3.5000000000000001E-3</c:v>
                </c:pt>
                <c:pt idx="20">
                  <c:v>-5.9999999999999995E-4</c:v>
                </c:pt>
                <c:pt idx="21">
                  <c:v>2.0999999999999999E-3</c:v>
                </c:pt>
                <c:pt idx="22">
                  <c:v>2.0000000000000001E-4</c:v>
                </c:pt>
                <c:pt idx="23">
                  <c:v>2.9999999999999997E-4</c:v>
                </c:pt>
                <c:pt idx="24">
                  <c:v>2.8E-3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470368"/>
        <c:axId val="1197461664"/>
      </c:lineChart>
      <c:catAx>
        <c:axId val="119747200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97472544"/>
        <c:crosses val="autoZero"/>
        <c:auto val="0"/>
        <c:lblAlgn val="ctr"/>
        <c:lblOffset val="100"/>
        <c:noMultiLvlLbl val="0"/>
      </c:catAx>
      <c:valAx>
        <c:axId val="1197472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97472000"/>
        <c:crosses val="autoZero"/>
        <c:crossBetween val="between"/>
      </c:valAx>
      <c:valAx>
        <c:axId val="11974616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97470368"/>
        <c:crosses val="max"/>
        <c:crossBetween val="between"/>
      </c:valAx>
      <c:catAx>
        <c:axId val="1197470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1974616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徐琪!$Q$33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徐琪!$B$34:$B$65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徐琪!$Q$34:$Q$65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97467104"/>
        <c:axId val="1197476352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徐琪!$B$34:$B$65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徐琪!$G$34:$G$65</c:f>
              <c:numCache>
                <c:formatCode>_(* #,##0.00_);_(* \(#,##0.00\);_(* "-"??_);_(@_)</c:formatCode>
                <c:ptCount val="32"/>
                <c:pt idx="0">
                  <c:v>1.5</c:v>
                </c:pt>
                <c:pt idx="1">
                  <c:v>-1.19</c:v>
                </c:pt>
                <c:pt idx="2">
                  <c:v>3.58</c:v>
                </c:pt>
                <c:pt idx="3">
                  <c:v>1.54</c:v>
                </c:pt>
                <c:pt idx="4">
                  <c:v>3.43</c:v>
                </c:pt>
                <c:pt idx="5">
                  <c:v>-4.33</c:v>
                </c:pt>
                <c:pt idx="6">
                  <c:v>-0.36</c:v>
                </c:pt>
                <c:pt idx="7">
                  <c:v>-0.31</c:v>
                </c:pt>
                <c:pt idx="8">
                  <c:v>1.4</c:v>
                </c:pt>
                <c:pt idx="9">
                  <c:v>-2.76</c:v>
                </c:pt>
                <c:pt idx="10">
                  <c:v>-2.87</c:v>
                </c:pt>
                <c:pt idx="11">
                  <c:v>-0.28999999999999998</c:v>
                </c:pt>
                <c:pt idx="12">
                  <c:v>-19.55</c:v>
                </c:pt>
                <c:pt idx="13">
                  <c:v>-1.1399999999999999</c:v>
                </c:pt>
                <c:pt idx="14">
                  <c:v>-4.55</c:v>
                </c:pt>
                <c:pt idx="15">
                  <c:v>-0.09</c:v>
                </c:pt>
                <c:pt idx="16">
                  <c:v>-0.09</c:v>
                </c:pt>
                <c:pt idx="17">
                  <c:v>1.96</c:v>
                </c:pt>
                <c:pt idx="18">
                  <c:v>2.0699999999999998</c:v>
                </c:pt>
                <c:pt idx="19">
                  <c:v>2.16</c:v>
                </c:pt>
                <c:pt idx="20">
                  <c:v>0.04</c:v>
                </c:pt>
                <c:pt idx="21">
                  <c:v>-3.2</c:v>
                </c:pt>
                <c:pt idx="22">
                  <c:v>-12.08</c:v>
                </c:pt>
                <c:pt idx="23">
                  <c:v>7.06</c:v>
                </c:pt>
                <c:pt idx="24">
                  <c:v>-2.36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21.99</c:v>
                </c:pt>
                <c:pt idx="1">
                  <c:v>20.81</c:v>
                </c:pt>
                <c:pt idx="2">
                  <c:v>24.39</c:v>
                </c:pt>
                <c:pt idx="3">
                  <c:v>25.93</c:v>
                </c:pt>
                <c:pt idx="4">
                  <c:v>29.36</c:v>
                </c:pt>
                <c:pt idx="5">
                  <c:v>25.03</c:v>
                </c:pt>
                <c:pt idx="6">
                  <c:v>24.68</c:v>
                </c:pt>
                <c:pt idx="7">
                  <c:v>24.37</c:v>
                </c:pt>
                <c:pt idx="8">
                  <c:v>25.77</c:v>
                </c:pt>
                <c:pt idx="9">
                  <c:v>23.01</c:v>
                </c:pt>
                <c:pt idx="10">
                  <c:v>20.14</c:v>
                </c:pt>
                <c:pt idx="11">
                  <c:v>19.850000000000001</c:v>
                </c:pt>
                <c:pt idx="12">
                  <c:v>0.28999999999999998</c:v>
                </c:pt>
                <c:pt idx="13">
                  <c:v>-0.85</c:v>
                </c:pt>
                <c:pt idx="14">
                  <c:v>-5.4</c:v>
                </c:pt>
                <c:pt idx="15">
                  <c:v>-5.49</c:v>
                </c:pt>
                <c:pt idx="16">
                  <c:v>-5.58</c:v>
                </c:pt>
                <c:pt idx="17">
                  <c:v>-3.62</c:v>
                </c:pt>
                <c:pt idx="18">
                  <c:v>-1.55</c:v>
                </c:pt>
                <c:pt idx="19">
                  <c:v>0.61</c:v>
                </c:pt>
                <c:pt idx="20">
                  <c:v>0.65</c:v>
                </c:pt>
                <c:pt idx="21">
                  <c:v>-2.54</c:v>
                </c:pt>
                <c:pt idx="22">
                  <c:v>-14.62</c:v>
                </c:pt>
                <c:pt idx="23">
                  <c:v>-7.56</c:v>
                </c:pt>
                <c:pt idx="24">
                  <c:v>-9.92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467104"/>
        <c:axId val="1197476352"/>
      </c:lineChart>
      <c:lineChart>
        <c:grouping val="standard"/>
        <c:varyColors val="0"/>
        <c:ser>
          <c:idx val="5"/>
          <c:order val="4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0.1087</c:v>
                </c:pt>
                <c:pt idx="1">
                  <c:v>0.1016</c:v>
                </c:pt>
                <c:pt idx="2">
                  <c:v>0.1186</c:v>
                </c:pt>
                <c:pt idx="3">
                  <c:v>0.12529999999999999</c:v>
                </c:pt>
                <c:pt idx="4">
                  <c:v>0.13689999999999999</c:v>
                </c:pt>
                <c:pt idx="5">
                  <c:v>0.1167</c:v>
                </c:pt>
                <c:pt idx="6">
                  <c:v>0.11509999999999999</c:v>
                </c:pt>
                <c:pt idx="7">
                  <c:v>0.11360000000000001</c:v>
                </c:pt>
                <c:pt idx="8">
                  <c:v>0.1202</c:v>
                </c:pt>
                <c:pt idx="9">
                  <c:v>0.10730000000000001</c:v>
                </c:pt>
                <c:pt idx="10">
                  <c:v>9.3799999999999994E-2</c:v>
                </c:pt>
                <c:pt idx="11">
                  <c:v>9.0899999999999995E-2</c:v>
                </c:pt>
                <c:pt idx="12">
                  <c:v>1.2999999999999999E-3</c:v>
                </c:pt>
                <c:pt idx="13">
                  <c:v>-3.8E-3</c:v>
                </c:pt>
                <c:pt idx="14">
                  <c:v>-2.4E-2</c:v>
                </c:pt>
                <c:pt idx="15">
                  <c:v>-2.4400000000000002E-2</c:v>
                </c:pt>
                <c:pt idx="16">
                  <c:v>-2.4799999999999999E-2</c:v>
                </c:pt>
                <c:pt idx="17">
                  <c:v>-1.6199999999999999E-2</c:v>
                </c:pt>
                <c:pt idx="18">
                  <c:v>-6.8999999999999999E-3</c:v>
                </c:pt>
                <c:pt idx="19">
                  <c:v>2.7000000000000001E-3</c:v>
                </c:pt>
                <c:pt idx="20">
                  <c:v>2.8999999999999998E-3</c:v>
                </c:pt>
                <c:pt idx="21">
                  <c:v>-1.1299999999999999E-2</c:v>
                </c:pt>
                <c:pt idx="22">
                  <c:v>-6.4399999999999999E-2</c:v>
                </c:pt>
                <c:pt idx="23">
                  <c:v>-3.32E-2</c:v>
                </c:pt>
                <c:pt idx="24">
                  <c:v>-4.36E-2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5.4000000000000003E-3</c:v>
                </c:pt>
                <c:pt idx="1">
                  <c:v>-3.0999999999999999E-3</c:v>
                </c:pt>
                <c:pt idx="2">
                  <c:v>1.4E-2</c:v>
                </c:pt>
                <c:pt idx="3">
                  <c:v>5.1000000000000004E-3</c:v>
                </c:pt>
                <c:pt idx="4">
                  <c:v>4.4000000000000003E-3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-1.29E-2</c:v>
                </c:pt>
                <c:pt idx="11">
                  <c:v>-5.9999999999999995E-4</c:v>
                </c:pt>
                <c:pt idx="12">
                  <c:v>-3.3799999999999997E-2</c:v>
                </c:pt>
                <c:pt idx="13">
                  <c:v>-3.3E-3</c:v>
                </c:pt>
                <c:pt idx="14">
                  <c:v>-1.6899999999999998E-2</c:v>
                </c:pt>
                <c:pt idx="15">
                  <c:v>0</c:v>
                </c:pt>
                <c:pt idx="16">
                  <c:v>0</c:v>
                </c:pt>
                <c:pt idx="17">
                  <c:v>1.46E-2</c:v>
                </c:pt>
                <c:pt idx="18">
                  <c:v>8.9999999999999993E-3</c:v>
                </c:pt>
                <c:pt idx="19">
                  <c:v>5.3E-3</c:v>
                </c:pt>
                <c:pt idx="20">
                  <c:v>1E-4</c:v>
                </c:pt>
                <c:pt idx="21">
                  <c:v>-2.4899999999999999E-2</c:v>
                </c:pt>
                <c:pt idx="22">
                  <c:v>-3.9399999999999998E-2</c:v>
                </c:pt>
                <c:pt idx="23">
                  <c:v>2.3099999999999999E-2</c:v>
                </c:pt>
                <c:pt idx="24">
                  <c:v>-1.3100000000000001E-2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476896"/>
        <c:axId val="1197463296"/>
      </c:lineChart>
      <c:catAx>
        <c:axId val="119746710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97476352"/>
        <c:crosses val="autoZero"/>
        <c:auto val="0"/>
        <c:lblAlgn val="ctr"/>
        <c:lblOffset val="100"/>
        <c:noMultiLvlLbl val="0"/>
      </c:catAx>
      <c:valAx>
        <c:axId val="1197476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97467104"/>
        <c:crosses val="autoZero"/>
        <c:crossBetween val="between"/>
      </c:valAx>
      <c:valAx>
        <c:axId val="11974632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97476896"/>
        <c:crosses val="max"/>
        <c:crossBetween val="between"/>
      </c:valAx>
      <c:catAx>
        <c:axId val="1197476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1974632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郑子战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郑子战!$U$33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郑子战!$U$34:$U$65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郑子战!$Q$33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郑子战!$B$34:$B$65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郑子战!$Q$34:$Q$65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97464384"/>
        <c:axId val="1197473088"/>
      </c:barChart>
      <c:lineChart>
        <c:grouping val="standard"/>
        <c:varyColors val="0"/>
        <c:ser>
          <c:idx val="0"/>
          <c:order val="0"/>
          <c:tx>
            <c:strRef>
              <c:f>郑子战!$R$33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郑子战!$R$34:$R$65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郑子战!$V$33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郑子战!$V$34:$V$65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郑子战!$G$33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郑子战!$G$34:$G$65</c:f>
              <c:numCache>
                <c:formatCode>_(* #,##0.00_);_(* \(#,##0.00\);_(* "-"??_);_(@_)</c:formatCode>
                <c:ptCount val="32"/>
                <c:pt idx="0">
                  <c:v>0.05</c:v>
                </c:pt>
                <c:pt idx="1">
                  <c:v>-0.24</c:v>
                </c:pt>
                <c:pt idx="2">
                  <c:v>0.66</c:v>
                </c:pt>
                <c:pt idx="3">
                  <c:v>1.02</c:v>
                </c:pt>
                <c:pt idx="4">
                  <c:v>-0.44</c:v>
                </c:pt>
                <c:pt idx="5">
                  <c:v>0.84</c:v>
                </c:pt>
                <c:pt idx="6">
                  <c:v>0.88</c:v>
                </c:pt>
                <c:pt idx="7">
                  <c:v>-3.45</c:v>
                </c:pt>
                <c:pt idx="8">
                  <c:v>-0.72</c:v>
                </c:pt>
                <c:pt idx="9">
                  <c:v>0.81</c:v>
                </c:pt>
                <c:pt idx="10">
                  <c:v>-0.25</c:v>
                </c:pt>
                <c:pt idx="11">
                  <c:v>0.27</c:v>
                </c:pt>
                <c:pt idx="12">
                  <c:v>-0.23</c:v>
                </c:pt>
                <c:pt idx="13">
                  <c:v>-0.16</c:v>
                </c:pt>
                <c:pt idx="14">
                  <c:v>-0.16</c:v>
                </c:pt>
                <c:pt idx="15">
                  <c:v>0</c:v>
                </c:pt>
                <c:pt idx="16">
                  <c:v>0</c:v>
                </c:pt>
                <c:pt idx="17">
                  <c:v>7.0000000000000007E-2</c:v>
                </c:pt>
                <c:pt idx="18">
                  <c:v>0</c:v>
                </c:pt>
                <c:pt idx="19">
                  <c:v>-0.31</c:v>
                </c:pt>
                <c:pt idx="20">
                  <c:v>-0.05</c:v>
                </c:pt>
                <c:pt idx="21">
                  <c:v>0.04</c:v>
                </c:pt>
                <c:pt idx="22">
                  <c:v>0.17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郑子战!$E$33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郑子战!$E$34:$E$65</c:f>
              <c:numCache>
                <c:formatCode>0.00</c:formatCode>
                <c:ptCount val="32"/>
                <c:pt idx="0">
                  <c:v>4.3499999999999996</c:v>
                </c:pt>
                <c:pt idx="1">
                  <c:v>4.1100000000000003</c:v>
                </c:pt>
                <c:pt idx="2">
                  <c:v>4.7699999999999996</c:v>
                </c:pt>
                <c:pt idx="3">
                  <c:v>5.79</c:v>
                </c:pt>
                <c:pt idx="4">
                  <c:v>5.35</c:v>
                </c:pt>
                <c:pt idx="5">
                  <c:v>6.19</c:v>
                </c:pt>
                <c:pt idx="6">
                  <c:v>7.07</c:v>
                </c:pt>
                <c:pt idx="7">
                  <c:v>3.62</c:v>
                </c:pt>
                <c:pt idx="8">
                  <c:v>2.9</c:v>
                </c:pt>
                <c:pt idx="9">
                  <c:v>3.71</c:v>
                </c:pt>
                <c:pt idx="10">
                  <c:v>3.46</c:v>
                </c:pt>
                <c:pt idx="11">
                  <c:v>3.73</c:v>
                </c:pt>
                <c:pt idx="12">
                  <c:v>3.5</c:v>
                </c:pt>
                <c:pt idx="13">
                  <c:v>3.34</c:v>
                </c:pt>
                <c:pt idx="14">
                  <c:v>3.18</c:v>
                </c:pt>
                <c:pt idx="15">
                  <c:v>3.18</c:v>
                </c:pt>
                <c:pt idx="16">
                  <c:v>3.18</c:v>
                </c:pt>
                <c:pt idx="17">
                  <c:v>3.25</c:v>
                </c:pt>
                <c:pt idx="18">
                  <c:v>3.25</c:v>
                </c:pt>
                <c:pt idx="19">
                  <c:v>2.94</c:v>
                </c:pt>
                <c:pt idx="20">
                  <c:v>2.88</c:v>
                </c:pt>
                <c:pt idx="21">
                  <c:v>2.92</c:v>
                </c:pt>
                <c:pt idx="22">
                  <c:v>3.09</c:v>
                </c:pt>
                <c:pt idx="23">
                  <c:v>3.09</c:v>
                </c:pt>
                <c:pt idx="24">
                  <c:v>3.09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464384"/>
        <c:axId val="1197473088"/>
      </c:lineChart>
      <c:lineChart>
        <c:grouping val="standard"/>
        <c:varyColors val="0"/>
        <c:ser>
          <c:idx val="5"/>
          <c:order val="4"/>
          <c:tx>
            <c:strRef>
              <c:f>郑子战!$H$33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郑子战!$H$34:$H$65</c:f>
              <c:numCache>
                <c:formatCode>0.00%</c:formatCode>
                <c:ptCount val="32"/>
                <c:pt idx="0">
                  <c:v>1.17E-2</c:v>
                </c:pt>
                <c:pt idx="1">
                  <c:v>1.0999999999999999E-2</c:v>
                </c:pt>
                <c:pt idx="2">
                  <c:v>1.3100000000000001E-2</c:v>
                </c:pt>
                <c:pt idx="3">
                  <c:v>1.5599999999999999E-2</c:v>
                </c:pt>
                <c:pt idx="4">
                  <c:v>1.43E-2</c:v>
                </c:pt>
                <c:pt idx="5">
                  <c:v>1.5100000000000001E-2</c:v>
                </c:pt>
                <c:pt idx="6">
                  <c:v>1.6E-2</c:v>
                </c:pt>
                <c:pt idx="7">
                  <c:v>7.7999999999999996E-3</c:v>
                </c:pt>
                <c:pt idx="8">
                  <c:v>6.1999999999999998E-3</c:v>
                </c:pt>
                <c:pt idx="9">
                  <c:v>7.9000000000000008E-3</c:v>
                </c:pt>
                <c:pt idx="10">
                  <c:v>7.4000000000000003E-3</c:v>
                </c:pt>
                <c:pt idx="11">
                  <c:v>8.0000000000000002E-3</c:v>
                </c:pt>
                <c:pt idx="12">
                  <c:v>7.7000000000000002E-3</c:v>
                </c:pt>
                <c:pt idx="13">
                  <c:v>7.4000000000000003E-3</c:v>
                </c:pt>
                <c:pt idx="14">
                  <c:v>7.1999999999999998E-3</c:v>
                </c:pt>
                <c:pt idx="15">
                  <c:v>7.1999999999999998E-3</c:v>
                </c:pt>
                <c:pt idx="16">
                  <c:v>7.1999999999999998E-3</c:v>
                </c:pt>
                <c:pt idx="17">
                  <c:v>7.4000000000000003E-3</c:v>
                </c:pt>
                <c:pt idx="18">
                  <c:v>7.6E-3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7.1999999999999998E-3</c:v>
                </c:pt>
                <c:pt idx="22">
                  <c:v>7.7000000000000002E-3</c:v>
                </c:pt>
                <c:pt idx="23">
                  <c:v>7.7000000000000002E-3</c:v>
                </c:pt>
                <c:pt idx="24">
                  <c:v>7.7000000000000002E-3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郑子战!$X$33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郑子战!$M$33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郑子战!$F$33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郑子战!$F$34:$F$65</c:f>
              <c:numCache>
                <c:formatCode>0.00%</c:formatCode>
                <c:ptCount val="32"/>
                <c:pt idx="0">
                  <c:v>1E-4</c:v>
                </c:pt>
                <c:pt idx="1">
                  <c:v>-5.9999999999999995E-4</c:v>
                </c:pt>
                <c:pt idx="2">
                  <c:v>3.3E-3</c:v>
                </c:pt>
                <c:pt idx="3">
                  <c:v>1.9E-3</c:v>
                </c:pt>
                <c:pt idx="4">
                  <c:v>-1.1000000000000001E-3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-3.5999999999999999E-3</c:v>
                </c:pt>
                <c:pt idx="8">
                  <c:v>-1.4E-3</c:v>
                </c:pt>
                <c:pt idx="9">
                  <c:v>1.6999999999999999E-3</c:v>
                </c:pt>
                <c:pt idx="10">
                  <c:v>-5.9999999999999995E-4</c:v>
                </c:pt>
                <c:pt idx="11">
                  <c:v>6.9999999999999999E-4</c:v>
                </c:pt>
                <c:pt idx="12">
                  <c:v>-1E-3</c:v>
                </c:pt>
                <c:pt idx="13">
                  <c:v>-5.0000000000000001E-4</c:v>
                </c:pt>
                <c:pt idx="14">
                  <c:v>-5.9999999999999995E-4</c:v>
                </c:pt>
                <c:pt idx="15">
                  <c:v>0</c:v>
                </c:pt>
                <c:pt idx="16">
                  <c:v>0</c:v>
                </c:pt>
                <c:pt idx="17">
                  <c:v>4.0000000000000002E-4</c:v>
                </c:pt>
                <c:pt idx="18">
                  <c:v>0</c:v>
                </c:pt>
                <c:pt idx="19">
                  <c:v>-1.6999999999999999E-3</c:v>
                </c:pt>
                <c:pt idx="20">
                  <c:v>-2.9999999999999997E-4</c:v>
                </c:pt>
                <c:pt idx="21">
                  <c:v>2.9999999999999997E-4</c:v>
                </c:pt>
                <c:pt idx="22">
                  <c:v>1.2999999999999999E-3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474176"/>
        <c:axId val="1197464928"/>
      </c:lineChart>
      <c:catAx>
        <c:axId val="119746438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97473088"/>
        <c:crosses val="autoZero"/>
        <c:auto val="0"/>
        <c:lblAlgn val="ctr"/>
        <c:lblOffset val="100"/>
        <c:noMultiLvlLbl val="0"/>
      </c:catAx>
      <c:valAx>
        <c:axId val="11974730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97464384"/>
        <c:crosses val="autoZero"/>
        <c:crossBetween val="between"/>
      </c:valAx>
      <c:valAx>
        <c:axId val="11974649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97474176"/>
        <c:crosses val="max"/>
        <c:crossBetween val="between"/>
      </c:valAx>
      <c:catAx>
        <c:axId val="119747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974649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97470912"/>
        <c:axId val="1197473632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王亚运!$B$34:$B$65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王亚运!$G$34:$G$65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-0.66</c:v>
                </c:pt>
                <c:pt idx="13">
                  <c:v>-0.28999999999999998</c:v>
                </c:pt>
                <c:pt idx="14">
                  <c:v>-0.06</c:v>
                </c:pt>
                <c:pt idx="15">
                  <c:v>0</c:v>
                </c:pt>
                <c:pt idx="16">
                  <c:v>0</c:v>
                </c:pt>
                <c:pt idx="17">
                  <c:v>-0.01</c:v>
                </c:pt>
                <c:pt idx="18">
                  <c:v>-0.03</c:v>
                </c:pt>
                <c:pt idx="19">
                  <c:v>0.03</c:v>
                </c:pt>
                <c:pt idx="20">
                  <c:v>-0.05</c:v>
                </c:pt>
                <c:pt idx="21">
                  <c:v>-0.34</c:v>
                </c:pt>
                <c:pt idx="22">
                  <c:v>0.16</c:v>
                </c:pt>
                <c:pt idx="23">
                  <c:v>-0.48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-22.56</c:v>
                </c:pt>
                <c:pt idx="1">
                  <c:v>-22.56</c:v>
                </c:pt>
                <c:pt idx="2">
                  <c:v>-22.57</c:v>
                </c:pt>
                <c:pt idx="3">
                  <c:v>-22.57</c:v>
                </c:pt>
                <c:pt idx="4">
                  <c:v>-22.58</c:v>
                </c:pt>
                <c:pt idx="5">
                  <c:v>-22.58</c:v>
                </c:pt>
                <c:pt idx="6">
                  <c:v>-22.59</c:v>
                </c:pt>
                <c:pt idx="7">
                  <c:v>-22.59</c:v>
                </c:pt>
                <c:pt idx="8">
                  <c:v>-22.59</c:v>
                </c:pt>
                <c:pt idx="9">
                  <c:v>-22.6</c:v>
                </c:pt>
                <c:pt idx="10">
                  <c:v>-22.6</c:v>
                </c:pt>
                <c:pt idx="11">
                  <c:v>-22.6</c:v>
                </c:pt>
                <c:pt idx="12">
                  <c:v>-23.26</c:v>
                </c:pt>
                <c:pt idx="13">
                  <c:v>-23.55</c:v>
                </c:pt>
                <c:pt idx="14">
                  <c:v>-23.61</c:v>
                </c:pt>
                <c:pt idx="15">
                  <c:v>-23.62</c:v>
                </c:pt>
                <c:pt idx="16">
                  <c:v>-23.62</c:v>
                </c:pt>
                <c:pt idx="17">
                  <c:v>-23.63</c:v>
                </c:pt>
                <c:pt idx="18">
                  <c:v>-23.66</c:v>
                </c:pt>
                <c:pt idx="19">
                  <c:v>-23.63</c:v>
                </c:pt>
                <c:pt idx="20">
                  <c:v>-23.68</c:v>
                </c:pt>
                <c:pt idx="21">
                  <c:v>-24.02</c:v>
                </c:pt>
                <c:pt idx="22">
                  <c:v>-23.87</c:v>
                </c:pt>
                <c:pt idx="23">
                  <c:v>-24.35</c:v>
                </c:pt>
                <c:pt idx="24">
                  <c:v>-24.35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470912"/>
        <c:axId val="1197473632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-5.11E-2</c:v>
                </c:pt>
                <c:pt idx="1">
                  <c:v>-5.21E-2</c:v>
                </c:pt>
                <c:pt idx="2">
                  <c:v>-5.3100000000000001E-2</c:v>
                </c:pt>
                <c:pt idx="3">
                  <c:v>-5.4100000000000002E-2</c:v>
                </c:pt>
                <c:pt idx="4">
                  <c:v>-5.5E-2</c:v>
                </c:pt>
                <c:pt idx="5">
                  <c:v>-5.5899999999999998E-2</c:v>
                </c:pt>
                <c:pt idx="6">
                  <c:v>-5.6800000000000003E-2</c:v>
                </c:pt>
                <c:pt idx="7">
                  <c:v>-5.7700000000000001E-2</c:v>
                </c:pt>
                <c:pt idx="8">
                  <c:v>-5.8599999999999999E-2</c:v>
                </c:pt>
                <c:pt idx="9">
                  <c:v>-5.9400000000000001E-2</c:v>
                </c:pt>
                <c:pt idx="10">
                  <c:v>-6.0199999999999997E-2</c:v>
                </c:pt>
                <c:pt idx="11">
                  <c:v>-6.0999999999999999E-2</c:v>
                </c:pt>
                <c:pt idx="12">
                  <c:v>-6.2799999999999995E-2</c:v>
                </c:pt>
                <c:pt idx="13">
                  <c:v>-6.4600000000000005E-2</c:v>
                </c:pt>
                <c:pt idx="14">
                  <c:v>-6.5799999999999997E-2</c:v>
                </c:pt>
                <c:pt idx="15">
                  <c:v>-6.6500000000000004E-2</c:v>
                </c:pt>
                <c:pt idx="16">
                  <c:v>-6.7299999999999999E-2</c:v>
                </c:pt>
                <c:pt idx="17">
                  <c:v>-6.88E-2</c:v>
                </c:pt>
                <c:pt idx="18">
                  <c:v>-6.9900000000000004E-2</c:v>
                </c:pt>
                <c:pt idx="19">
                  <c:v>-7.1099999999999997E-2</c:v>
                </c:pt>
                <c:pt idx="20">
                  <c:v>-7.22E-2</c:v>
                </c:pt>
                <c:pt idx="21">
                  <c:v>-7.4200000000000002E-2</c:v>
                </c:pt>
                <c:pt idx="22">
                  <c:v>-7.4899999999999994E-2</c:v>
                </c:pt>
                <c:pt idx="23">
                  <c:v>-7.7100000000000002E-2</c:v>
                </c:pt>
                <c:pt idx="24">
                  <c:v>-7.8100000000000003E-2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-6.7000000000000004E-2</c:v>
                </c:pt>
                <c:pt idx="1">
                  <c:v>-4.2200000000000001E-2</c:v>
                </c:pt>
                <c:pt idx="2">
                  <c:v>-3.4200000000000001E-2</c:v>
                </c:pt>
                <c:pt idx="3">
                  <c:v>-6.8000000000000005E-2</c:v>
                </c:pt>
                <c:pt idx="4">
                  <c:v>-5.5500000000000001E-2</c:v>
                </c:pt>
                <c:pt idx="5">
                  <c:v>-5.57E-2</c:v>
                </c:pt>
                <c:pt idx="6">
                  <c:v>-6.6400000000000001E-2</c:v>
                </c:pt>
                <c:pt idx="7">
                  <c:v>-4.8000000000000001E-2</c:v>
                </c:pt>
                <c:pt idx="8">
                  <c:v>-1.8100000000000002E-2</c:v>
                </c:pt>
                <c:pt idx="9">
                  <c:v>-3.4200000000000001E-2</c:v>
                </c:pt>
                <c:pt idx="10">
                  <c:v>-4.8000000000000001E-2</c:v>
                </c:pt>
                <c:pt idx="11">
                  <c:v>-4.9200000000000001E-2</c:v>
                </c:pt>
                <c:pt idx="12">
                  <c:v>-1.9E-3</c:v>
                </c:pt>
                <c:pt idx="13">
                  <c:v>-2.3E-3</c:v>
                </c:pt>
                <c:pt idx="14">
                  <c:v>-5.0000000000000001E-4</c:v>
                </c:pt>
                <c:pt idx="15">
                  <c:v>-5.5399999999999998E-2</c:v>
                </c:pt>
                <c:pt idx="16">
                  <c:v>-5.5399999999999998E-2</c:v>
                </c:pt>
                <c:pt idx="17">
                  <c:v>-2.0000000000000001E-4</c:v>
                </c:pt>
                <c:pt idx="18">
                  <c:v>-2.0000000000000001E-4</c:v>
                </c:pt>
                <c:pt idx="19">
                  <c:v>5.0000000000000001E-4</c:v>
                </c:pt>
                <c:pt idx="20">
                  <c:v>-4.0000000000000002E-4</c:v>
                </c:pt>
                <c:pt idx="21">
                  <c:v>-2.5999999999999999E-3</c:v>
                </c:pt>
                <c:pt idx="22">
                  <c:v>1.9E-3</c:v>
                </c:pt>
                <c:pt idx="23">
                  <c:v>-3.0000000000000001E-3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466016"/>
        <c:axId val="1197465472"/>
      </c:lineChart>
      <c:catAx>
        <c:axId val="119747091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97473632"/>
        <c:crosses val="autoZero"/>
        <c:auto val="0"/>
        <c:lblAlgn val="ctr"/>
        <c:lblOffset val="100"/>
        <c:noMultiLvlLbl val="0"/>
      </c:catAx>
      <c:valAx>
        <c:axId val="1197473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97470912"/>
        <c:crosses val="autoZero"/>
        <c:crossBetween val="between"/>
      </c:valAx>
      <c:valAx>
        <c:axId val="119746547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97466016"/>
        <c:crosses val="max"/>
        <c:crossBetween val="between"/>
      </c:valAx>
      <c:catAx>
        <c:axId val="1197466016"/>
        <c:scaling>
          <c:orientation val="minMax"/>
        </c:scaling>
        <c:delete val="1"/>
        <c:axPos val="b"/>
        <c:majorTickMark val="out"/>
        <c:minorTickMark val="none"/>
        <c:tickLblPos val="nextTo"/>
        <c:crossAx val="119746547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陈振东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陈振东!$U$33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0434409009146247E-2"/>
                  <c:y val="0.135274746083147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陈振东!$U$34:$U$65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陈振东!$Q$33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陈振东!$B$34:$B$65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陈振东!$Q$34:$Q$65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12499808"/>
        <c:axId val="1112496544"/>
      </c:barChart>
      <c:lineChart>
        <c:grouping val="standard"/>
        <c:varyColors val="0"/>
        <c:ser>
          <c:idx val="0"/>
          <c:order val="0"/>
          <c:tx>
            <c:strRef>
              <c:f>陈振东!$R$33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陈振东!$R$34:$R$65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陈振东!$V$33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陈振东!$V$34:$V$65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陈振东!$G$33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8728834304626149E-3"/>
                  <c:y val="6.205883141270124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陈振东!$B$34:$B$65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陈振东!$G$34:$G$65</c:f>
              <c:numCache>
                <c:formatCode>_(* #,##0.00_);_(* \(#,##0.00\);_(* "-"??_);_(@_)</c:formatCode>
                <c:ptCount val="32"/>
                <c:pt idx="0">
                  <c:v>0.39</c:v>
                </c:pt>
                <c:pt idx="1">
                  <c:v>0.82</c:v>
                </c:pt>
                <c:pt idx="2">
                  <c:v>0.03</c:v>
                </c:pt>
                <c:pt idx="3">
                  <c:v>-1.1000000000000001</c:v>
                </c:pt>
                <c:pt idx="4">
                  <c:v>-0.08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0.25</c:v>
                </c:pt>
                <c:pt idx="11">
                  <c:v>-0.18</c:v>
                </c:pt>
                <c:pt idx="12">
                  <c:v>0.53</c:v>
                </c:pt>
                <c:pt idx="13">
                  <c:v>-0.04</c:v>
                </c:pt>
                <c:pt idx="14">
                  <c:v>0.12</c:v>
                </c:pt>
                <c:pt idx="15">
                  <c:v>0</c:v>
                </c:pt>
                <c:pt idx="16">
                  <c:v>0</c:v>
                </c:pt>
                <c:pt idx="17">
                  <c:v>-0.05</c:v>
                </c:pt>
                <c:pt idx="18">
                  <c:v>-0.41</c:v>
                </c:pt>
                <c:pt idx="19">
                  <c:v>-0.6</c:v>
                </c:pt>
                <c:pt idx="20">
                  <c:v>-0.09</c:v>
                </c:pt>
                <c:pt idx="21">
                  <c:v>0.35</c:v>
                </c:pt>
                <c:pt idx="22">
                  <c:v>0.03</c:v>
                </c:pt>
                <c:pt idx="23">
                  <c:v>0.04</c:v>
                </c:pt>
                <c:pt idx="24">
                  <c:v>0.39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陈振东!$E$33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陈振东!$E$34:$E$65</c:f>
              <c:numCache>
                <c:formatCode>0.00</c:formatCode>
                <c:ptCount val="32"/>
                <c:pt idx="0">
                  <c:v>35.35</c:v>
                </c:pt>
                <c:pt idx="1">
                  <c:v>36.17</c:v>
                </c:pt>
                <c:pt idx="2">
                  <c:v>36.200000000000003</c:v>
                </c:pt>
                <c:pt idx="3">
                  <c:v>35.1</c:v>
                </c:pt>
                <c:pt idx="4">
                  <c:v>35.03</c:v>
                </c:pt>
                <c:pt idx="5">
                  <c:v>35.020000000000003</c:v>
                </c:pt>
                <c:pt idx="6">
                  <c:v>35.020000000000003</c:v>
                </c:pt>
                <c:pt idx="7">
                  <c:v>35.020000000000003</c:v>
                </c:pt>
                <c:pt idx="8">
                  <c:v>35.03</c:v>
                </c:pt>
                <c:pt idx="9">
                  <c:v>35.03</c:v>
                </c:pt>
                <c:pt idx="10">
                  <c:v>35.28</c:v>
                </c:pt>
                <c:pt idx="11">
                  <c:v>35.1</c:v>
                </c:pt>
                <c:pt idx="12">
                  <c:v>35.630000000000003</c:v>
                </c:pt>
                <c:pt idx="13">
                  <c:v>35.590000000000003</c:v>
                </c:pt>
                <c:pt idx="14">
                  <c:v>35.72</c:v>
                </c:pt>
                <c:pt idx="15">
                  <c:v>35.72</c:v>
                </c:pt>
                <c:pt idx="16">
                  <c:v>35.72</c:v>
                </c:pt>
                <c:pt idx="17">
                  <c:v>35.67</c:v>
                </c:pt>
                <c:pt idx="18">
                  <c:v>35.26</c:v>
                </c:pt>
                <c:pt idx="19">
                  <c:v>34.67</c:v>
                </c:pt>
                <c:pt idx="20">
                  <c:v>34.58</c:v>
                </c:pt>
                <c:pt idx="21">
                  <c:v>34.93</c:v>
                </c:pt>
                <c:pt idx="22">
                  <c:v>34.96</c:v>
                </c:pt>
                <c:pt idx="23">
                  <c:v>35.01</c:v>
                </c:pt>
                <c:pt idx="24">
                  <c:v>35.4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499808"/>
        <c:axId val="1112496544"/>
      </c:lineChart>
      <c:lineChart>
        <c:grouping val="standard"/>
        <c:varyColors val="0"/>
        <c:ser>
          <c:idx val="5"/>
          <c:order val="4"/>
          <c:tx>
            <c:strRef>
              <c:f>陈振东!$H$33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087339946803461E-3"/>
                  <c:y val="1.673937687326666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陈振东!$H$34:$H$65</c:f>
              <c:numCache>
                <c:formatCode>0.00%</c:formatCode>
                <c:ptCount val="32"/>
                <c:pt idx="0">
                  <c:v>0.25990000000000002</c:v>
                </c:pt>
                <c:pt idx="1">
                  <c:v>0.26429999999999998</c:v>
                </c:pt>
                <c:pt idx="2">
                  <c:v>0.2656</c:v>
                </c:pt>
                <c:pt idx="3">
                  <c:v>0.25600000000000001</c:v>
                </c:pt>
                <c:pt idx="4">
                  <c:v>0.25430000000000003</c:v>
                </c:pt>
                <c:pt idx="5">
                  <c:v>0.25430000000000003</c:v>
                </c:pt>
                <c:pt idx="6">
                  <c:v>0.25430000000000003</c:v>
                </c:pt>
                <c:pt idx="7">
                  <c:v>0.25430000000000003</c:v>
                </c:pt>
                <c:pt idx="8">
                  <c:v>0.25440000000000002</c:v>
                </c:pt>
                <c:pt idx="9">
                  <c:v>0.25440000000000002</c:v>
                </c:pt>
                <c:pt idx="10">
                  <c:v>0.255</c:v>
                </c:pt>
                <c:pt idx="11">
                  <c:v>0.25280000000000002</c:v>
                </c:pt>
                <c:pt idx="12">
                  <c:v>0.25600000000000001</c:v>
                </c:pt>
                <c:pt idx="13">
                  <c:v>0.25509999999999999</c:v>
                </c:pt>
                <c:pt idx="14">
                  <c:v>0.25330000000000003</c:v>
                </c:pt>
                <c:pt idx="15">
                  <c:v>0.25330000000000003</c:v>
                </c:pt>
                <c:pt idx="16">
                  <c:v>0.25330000000000003</c:v>
                </c:pt>
                <c:pt idx="17">
                  <c:v>0.2525</c:v>
                </c:pt>
                <c:pt idx="18">
                  <c:v>0.24879999999999999</c:v>
                </c:pt>
                <c:pt idx="19">
                  <c:v>0.24410000000000001</c:v>
                </c:pt>
                <c:pt idx="20">
                  <c:v>0.24340000000000001</c:v>
                </c:pt>
                <c:pt idx="21">
                  <c:v>0.2455</c:v>
                </c:pt>
                <c:pt idx="22">
                  <c:v>0.24579999999999999</c:v>
                </c:pt>
                <c:pt idx="23">
                  <c:v>0.24610000000000001</c:v>
                </c:pt>
                <c:pt idx="24">
                  <c:v>0.24890000000000001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陈振东!$X$33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陈振东!$M$33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陈振东!$F$33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4652842776339999E-3"/>
                  <c:y val="-4.051758525383403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陈振东!$F$34:$F$65</c:f>
              <c:numCache>
                <c:formatCode>0.00%</c:formatCode>
                <c:ptCount val="32"/>
                <c:pt idx="0">
                  <c:v>1.9E-3</c:v>
                </c:pt>
                <c:pt idx="1">
                  <c:v>3.5999999999999999E-3</c:v>
                </c:pt>
                <c:pt idx="2">
                  <c:v>4.0000000000000002E-4</c:v>
                </c:pt>
                <c:pt idx="3">
                  <c:v>-4.8999999999999998E-3</c:v>
                </c:pt>
                <c:pt idx="4">
                  <c:v>-4.0000000000000002E-4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1.1999999999999999E-3</c:v>
                </c:pt>
                <c:pt idx="11">
                  <c:v>-8.9999999999999998E-4</c:v>
                </c:pt>
                <c:pt idx="12">
                  <c:v>3.0000000000000001E-3</c:v>
                </c:pt>
                <c:pt idx="13">
                  <c:v>-2.0000000000000001E-4</c:v>
                </c:pt>
                <c:pt idx="14">
                  <c:v>4.0000000000000002E-4</c:v>
                </c:pt>
                <c:pt idx="15">
                  <c:v>0</c:v>
                </c:pt>
                <c:pt idx="16">
                  <c:v>0</c:v>
                </c:pt>
                <c:pt idx="17">
                  <c:v>-2.9999999999999997E-4</c:v>
                </c:pt>
                <c:pt idx="18">
                  <c:v>-2.0999999999999999E-3</c:v>
                </c:pt>
                <c:pt idx="19">
                  <c:v>-3.5000000000000001E-3</c:v>
                </c:pt>
                <c:pt idx="20">
                  <c:v>-5.9999999999999995E-4</c:v>
                </c:pt>
                <c:pt idx="21">
                  <c:v>2.0999999999999999E-3</c:v>
                </c:pt>
                <c:pt idx="22">
                  <c:v>2.0000000000000001E-4</c:v>
                </c:pt>
                <c:pt idx="23">
                  <c:v>2.9999999999999997E-4</c:v>
                </c:pt>
                <c:pt idx="24">
                  <c:v>2.8E-3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498176"/>
        <c:axId val="1112506880"/>
      </c:lineChart>
      <c:catAx>
        <c:axId val="111249980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12496544"/>
        <c:crosses val="autoZero"/>
        <c:auto val="0"/>
        <c:lblAlgn val="ctr"/>
        <c:lblOffset val="100"/>
        <c:noMultiLvlLbl val="0"/>
      </c:catAx>
      <c:valAx>
        <c:axId val="1112496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12499808"/>
        <c:crosses val="autoZero"/>
        <c:crossBetween val="between"/>
      </c:valAx>
      <c:valAx>
        <c:axId val="11125068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12498176"/>
        <c:crosses val="max"/>
        <c:crossBetween val="between"/>
      </c:valAx>
      <c:catAx>
        <c:axId val="111249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125068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4642370136850576E-2"/>
                  <c:y val="0.2657674718705601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12503616"/>
        <c:axId val="1112507968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3461155966151E-3"/>
                  <c:y val="-3.323604890663627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徐琪!$G$34:$G$65</c:f>
              <c:numCache>
                <c:formatCode>_(* #,##0.00_);_(* \(#,##0.00\);_(* "-"??_);_(@_)</c:formatCode>
                <c:ptCount val="32"/>
                <c:pt idx="0">
                  <c:v>1.5</c:v>
                </c:pt>
                <c:pt idx="1">
                  <c:v>-1.19</c:v>
                </c:pt>
                <c:pt idx="2">
                  <c:v>3.58</c:v>
                </c:pt>
                <c:pt idx="3">
                  <c:v>1.54</c:v>
                </c:pt>
                <c:pt idx="4">
                  <c:v>3.43</c:v>
                </c:pt>
                <c:pt idx="5">
                  <c:v>-4.33</c:v>
                </c:pt>
                <c:pt idx="6">
                  <c:v>-0.36</c:v>
                </c:pt>
                <c:pt idx="7">
                  <c:v>-0.31</c:v>
                </c:pt>
                <c:pt idx="8">
                  <c:v>1.4</c:v>
                </c:pt>
                <c:pt idx="9">
                  <c:v>-2.76</c:v>
                </c:pt>
                <c:pt idx="10">
                  <c:v>-2.87</c:v>
                </c:pt>
                <c:pt idx="11">
                  <c:v>-0.28999999999999998</c:v>
                </c:pt>
                <c:pt idx="12">
                  <c:v>-19.55</c:v>
                </c:pt>
                <c:pt idx="13">
                  <c:v>-1.1399999999999999</c:v>
                </c:pt>
                <c:pt idx="14">
                  <c:v>-4.55</c:v>
                </c:pt>
                <c:pt idx="15">
                  <c:v>-0.09</c:v>
                </c:pt>
                <c:pt idx="16">
                  <c:v>-0.09</c:v>
                </c:pt>
                <c:pt idx="17">
                  <c:v>1.96</c:v>
                </c:pt>
                <c:pt idx="18">
                  <c:v>2.0699999999999998</c:v>
                </c:pt>
                <c:pt idx="19">
                  <c:v>2.16</c:v>
                </c:pt>
                <c:pt idx="20">
                  <c:v>0.04</c:v>
                </c:pt>
                <c:pt idx="21">
                  <c:v>-3.2</c:v>
                </c:pt>
                <c:pt idx="22">
                  <c:v>-12.08</c:v>
                </c:pt>
                <c:pt idx="23">
                  <c:v>7.06</c:v>
                </c:pt>
                <c:pt idx="24">
                  <c:v>-2.36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476750284161381E-3"/>
                  <c:y val="1.49530696349787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21.99</c:v>
                </c:pt>
                <c:pt idx="1">
                  <c:v>20.81</c:v>
                </c:pt>
                <c:pt idx="2">
                  <c:v>24.39</c:v>
                </c:pt>
                <c:pt idx="3">
                  <c:v>25.93</c:v>
                </c:pt>
                <c:pt idx="4">
                  <c:v>29.36</c:v>
                </c:pt>
                <c:pt idx="5">
                  <c:v>25.03</c:v>
                </c:pt>
                <c:pt idx="6">
                  <c:v>24.68</c:v>
                </c:pt>
                <c:pt idx="7">
                  <c:v>24.37</c:v>
                </c:pt>
                <c:pt idx="8">
                  <c:v>25.77</c:v>
                </c:pt>
                <c:pt idx="9">
                  <c:v>23.01</c:v>
                </c:pt>
                <c:pt idx="10">
                  <c:v>20.14</c:v>
                </c:pt>
                <c:pt idx="11">
                  <c:v>19.850000000000001</c:v>
                </c:pt>
                <c:pt idx="12">
                  <c:v>0.28999999999999998</c:v>
                </c:pt>
                <c:pt idx="13">
                  <c:v>-0.85</c:v>
                </c:pt>
                <c:pt idx="14">
                  <c:v>-5.4</c:v>
                </c:pt>
                <c:pt idx="15">
                  <c:v>-5.49</c:v>
                </c:pt>
                <c:pt idx="16">
                  <c:v>-5.58</c:v>
                </c:pt>
                <c:pt idx="17">
                  <c:v>-3.62</c:v>
                </c:pt>
                <c:pt idx="18">
                  <c:v>-1.55</c:v>
                </c:pt>
                <c:pt idx="19">
                  <c:v>0.61</c:v>
                </c:pt>
                <c:pt idx="20">
                  <c:v>0.65</c:v>
                </c:pt>
                <c:pt idx="21">
                  <c:v>-2.54</c:v>
                </c:pt>
                <c:pt idx="22">
                  <c:v>-14.62</c:v>
                </c:pt>
                <c:pt idx="23">
                  <c:v>-7.56</c:v>
                </c:pt>
                <c:pt idx="24">
                  <c:v>-9.92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503616"/>
        <c:axId val="1112507968"/>
      </c:lineChart>
      <c:lineChart>
        <c:grouping val="standard"/>
        <c:varyColors val="0"/>
        <c:ser>
          <c:idx val="5"/>
          <c:order val="3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4886026569822694E-4"/>
                  <c:y val="6.332192048837001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0.1087</c:v>
                </c:pt>
                <c:pt idx="1">
                  <c:v>0.1016</c:v>
                </c:pt>
                <c:pt idx="2">
                  <c:v>0.1186</c:v>
                </c:pt>
                <c:pt idx="3">
                  <c:v>0.12529999999999999</c:v>
                </c:pt>
                <c:pt idx="4">
                  <c:v>0.13689999999999999</c:v>
                </c:pt>
                <c:pt idx="5">
                  <c:v>0.1167</c:v>
                </c:pt>
                <c:pt idx="6">
                  <c:v>0.11509999999999999</c:v>
                </c:pt>
                <c:pt idx="7">
                  <c:v>0.11360000000000001</c:v>
                </c:pt>
                <c:pt idx="8">
                  <c:v>0.1202</c:v>
                </c:pt>
                <c:pt idx="9">
                  <c:v>0.10730000000000001</c:v>
                </c:pt>
                <c:pt idx="10">
                  <c:v>9.3799999999999994E-2</c:v>
                </c:pt>
                <c:pt idx="11">
                  <c:v>9.0899999999999995E-2</c:v>
                </c:pt>
                <c:pt idx="12">
                  <c:v>1.2999999999999999E-3</c:v>
                </c:pt>
                <c:pt idx="13">
                  <c:v>-3.8E-3</c:v>
                </c:pt>
                <c:pt idx="14">
                  <c:v>-2.4E-2</c:v>
                </c:pt>
                <c:pt idx="15">
                  <c:v>-2.4400000000000002E-2</c:v>
                </c:pt>
                <c:pt idx="16">
                  <c:v>-2.4799999999999999E-2</c:v>
                </c:pt>
                <c:pt idx="17">
                  <c:v>-1.6199999999999999E-2</c:v>
                </c:pt>
                <c:pt idx="18">
                  <c:v>-6.8999999999999999E-3</c:v>
                </c:pt>
                <c:pt idx="19">
                  <c:v>2.7000000000000001E-3</c:v>
                </c:pt>
                <c:pt idx="20">
                  <c:v>2.8999999999999998E-3</c:v>
                </c:pt>
                <c:pt idx="21">
                  <c:v>-1.1299999999999999E-2</c:v>
                </c:pt>
                <c:pt idx="22">
                  <c:v>-6.4399999999999999E-2</c:v>
                </c:pt>
                <c:pt idx="23">
                  <c:v>-3.32E-2</c:v>
                </c:pt>
                <c:pt idx="24">
                  <c:v>-4.36E-2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15828184671E-3"/>
                  <c:y val="3.4075427032837532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5.4000000000000003E-3</c:v>
                </c:pt>
                <c:pt idx="1">
                  <c:v>-3.0999999999999999E-3</c:v>
                </c:pt>
                <c:pt idx="2">
                  <c:v>1.4E-2</c:v>
                </c:pt>
                <c:pt idx="3">
                  <c:v>5.1000000000000004E-3</c:v>
                </c:pt>
                <c:pt idx="4">
                  <c:v>4.4000000000000003E-3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-1.29E-2</c:v>
                </c:pt>
                <c:pt idx="11">
                  <c:v>-5.9999999999999995E-4</c:v>
                </c:pt>
                <c:pt idx="12">
                  <c:v>-3.3799999999999997E-2</c:v>
                </c:pt>
                <c:pt idx="13">
                  <c:v>-3.3E-3</c:v>
                </c:pt>
                <c:pt idx="14">
                  <c:v>-1.6899999999999998E-2</c:v>
                </c:pt>
                <c:pt idx="15">
                  <c:v>0</c:v>
                </c:pt>
                <c:pt idx="16">
                  <c:v>0</c:v>
                </c:pt>
                <c:pt idx="17">
                  <c:v>1.46E-2</c:v>
                </c:pt>
                <c:pt idx="18">
                  <c:v>8.9999999999999993E-3</c:v>
                </c:pt>
                <c:pt idx="19">
                  <c:v>5.3E-3</c:v>
                </c:pt>
                <c:pt idx="20">
                  <c:v>1E-4</c:v>
                </c:pt>
                <c:pt idx="21">
                  <c:v>-2.4899999999999999E-2</c:v>
                </c:pt>
                <c:pt idx="22">
                  <c:v>-3.9399999999999998E-2</c:v>
                </c:pt>
                <c:pt idx="23">
                  <c:v>2.3099999999999999E-2</c:v>
                </c:pt>
                <c:pt idx="24">
                  <c:v>-1.3100000000000001E-2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68752"/>
        <c:axId val="1194166032"/>
      </c:lineChart>
      <c:catAx>
        <c:axId val="111250361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12507968"/>
        <c:crosses val="autoZero"/>
        <c:auto val="0"/>
        <c:lblAlgn val="ctr"/>
        <c:lblOffset val="100"/>
        <c:noMultiLvlLbl val="0"/>
      </c:catAx>
      <c:valAx>
        <c:axId val="1112507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12503616"/>
        <c:crosses val="autoZero"/>
        <c:crossBetween val="between"/>
      </c:valAx>
      <c:valAx>
        <c:axId val="11941660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94168752"/>
        <c:crosses val="max"/>
        <c:crossBetween val="between"/>
      </c:valAx>
      <c:catAx>
        <c:axId val="1194168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41660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8.3673836633223531E-2"/>
                  <c:y val="0.1579000166152737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94172560"/>
        <c:axId val="1194175280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3.338905560500268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yy/m/d;@</c:formatCode>
                <c:ptCount val="32"/>
              </c:numCache>
            </c:numRef>
          </c:cat>
          <c:val>
            <c:numRef>
              <c:f>骆加!$G$34:$G$65</c:f>
              <c:numCache>
                <c:formatCode>_(* #,##0.00_);_(* \(#,##0.00\);_(* "-"??_);_(@_)</c:formatCode>
                <c:ptCount val="32"/>
                <c:pt idx="0">
                  <c:v>0.05</c:v>
                </c:pt>
                <c:pt idx="1">
                  <c:v>-0.13</c:v>
                </c:pt>
                <c:pt idx="2">
                  <c:v>-2.06</c:v>
                </c:pt>
                <c:pt idx="3">
                  <c:v>0.74</c:v>
                </c:pt>
                <c:pt idx="4">
                  <c:v>0</c:v>
                </c:pt>
                <c:pt idx="5">
                  <c:v>-0.69</c:v>
                </c:pt>
                <c:pt idx="6">
                  <c:v>2.91</c:v>
                </c:pt>
                <c:pt idx="7">
                  <c:v>-2.42</c:v>
                </c:pt>
                <c:pt idx="8">
                  <c:v>0.06</c:v>
                </c:pt>
                <c:pt idx="9">
                  <c:v>-0.25</c:v>
                </c:pt>
                <c:pt idx="10">
                  <c:v>0.2</c:v>
                </c:pt>
                <c:pt idx="11">
                  <c:v>-0.47</c:v>
                </c:pt>
                <c:pt idx="12">
                  <c:v>0.17</c:v>
                </c:pt>
                <c:pt idx="13">
                  <c:v>-0.4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0.21</c:v>
                </c:pt>
                <c:pt idx="18">
                  <c:v>-0.04</c:v>
                </c:pt>
                <c:pt idx="19">
                  <c:v>-0.06</c:v>
                </c:pt>
                <c:pt idx="20">
                  <c:v>0.08</c:v>
                </c:pt>
                <c:pt idx="21">
                  <c:v>0.14000000000000001</c:v>
                </c:pt>
                <c:pt idx="22">
                  <c:v>-0.08</c:v>
                </c:pt>
                <c:pt idx="23">
                  <c:v>-0.08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54.16</c:v>
                </c:pt>
                <c:pt idx="1">
                  <c:v>54.03</c:v>
                </c:pt>
                <c:pt idx="2">
                  <c:v>51.96</c:v>
                </c:pt>
                <c:pt idx="3">
                  <c:v>52.71</c:v>
                </c:pt>
                <c:pt idx="4">
                  <c:v>52.7</c:v>
                </c:pt>
                <c:pt idx="5">
                  <c:v>52.01</c:v>
                </c:pt>
                <c:pt idx="6">
                  <c:v>54.93</c:v>
                </c:pt>
                <c:pt idx="7">
                  <c:v>52.51</c:v>
                </c:pt>
                <c:pt idx="8">
                  <c:v>52.57</c:v>
                </c:pt>
                <c:pt idx="9">
                  <c:v>52.32</c:v>
                </c:pt>
                <c:pt idx="10">
                  <c:v>52.52</c:v>
                </c:pt>
                <c:pt idx="11">
                  <c:v>52.05</c:v>
                </c:pt>
                <c:pt idx="12">
                  <c:v>52.22</c:v>
                </c:pt>
                <c:pt idx="13">
                  <c:v>51.81</c:v>
                </c:pt>
                <c:pt idx="14">
                  <c:v>52.01</c:v>
                </c:pt>
                <c:pt idx="15">
                  <c:v>52.01</c:v>
                </c:pt>
                <c:pt idx="16">
                  <c:v>52.01</c:v>
                </c:pt>
                <c:pt idx="17">
                  <c:v>52.22</c:v>
                </c:pt>
                <c:pt idx="18">
                  <c:v>52.18</c:v>
                </c:pt>
                <c:pt idx="19">
                  <c:v>52.12</c:v>
                </c:pt>
                <c:pt idx="20">
                  <c:v>52.2</c:v>
                </c:pt>
                <c:pt idx="21">
                  <c:v>52.34</c:v>
                </c:pt>
                <c:pt idx="22">
                  <c:v>52.26</c:v>
                </c:pt>
                <c:pt idx="23">
                  <c:v>52.18</c:v>
                </c:pt>
                <c:pt idx="24">
                  <c:v>52.18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72560"/>
        <c:axId val="1194175280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744624341274478E-3"/>
                  <c:y val="-5.084039742486658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0.16239999999999999</c:v>
                </c:pt>
                <c:pt idx="1">
                  <c:v>0.16220000000000001</c:v>
                </c:pt>
                <c:pt idx="2">
                  <c:v>0.15579999999999999</c:v>
                </c:pt>
                <c:pt idx="3">
                  <c:v>0.15840000000000001</c:v>
                </c:pt>
                <c:pt idx="4">
                  <c:v>0.15790000000000001</c:v>
                </c:pt>
                <c:pt idx="5">
                  <c:v>0.156</c:v>
                </c:pt>
                <c:pt idx="6">
                  <c:v>0.1643</c:v>
                </c:pt>
                <c:pt idx="7">
                  <c:v>0.15690000000000001</c:v>
                </c:pt>
                <c:pt idx="8">
                  <c:v>0.1575</c:v>
                </c:pt>
                <c:pt idx="9">
                  <c:v>0.1573</c:v>
                </c:pt>
                <c:pt idx="10">
                  <c:v>0.15840000000000001</c:v>
                </c:pt>
                <c:pt idx="11">
                  <c:v>0.15740000000000001</c:v>
                </c:pt>
                <c:pt idx="12">
                  <c:v>0.15790000000000001</c:v>
                </c:pt>
                <c:pt idx="13">
                  <c:v>0.1565</c:v>
                </c:pt>
                <c:pt idx="14">
                  <c:v>0.1578</c:v>
                </c:pt>
                <c:pt idx="15">
                  <c:v>0.1578</c:v>
                </c:pt>
                <c:pt idx="16">
                  <c:v>0.1578</c:v>
                </c:pt>
                <c:pt idx="17">
                  <c:v>0.15909999999999999</c:v>
                </c:pt>
                <c:pt idx="18">
                  <c:v>0.15959999999999999</c:v>
                </c:pt>
                <c:pt idx="19">
                  <c:v>0.15959999999999999</c:v>
                </c:pt>
                <c:pt idx="20">
                  <c:v>0.16059999999999999</c:v>
                </c:pt>
                <c:pt idx="21">
                  <c:v>0.16170000000000001</c:v>
                </c:pt>
                <c:pt idx="22">
                  <c:v>0.16200000000000001</c:v>
                </c:pt>
                <c:pt idx="23">
                  <c:v>0.16209999999999999</c:v>
                </c:pt>
                <c:pt idx="24">
                  <c:v>0.1628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0968569372E-3"/>
                  <c:y val="2.111434662581233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1E-4</c:v>
                </c:pt>
                <c:pt idx="1">
                  <c:v>-4.0000000000000002E-4</c:v>
                </c:pt>
                <c:pt idx="2">
                  <c:v>-5.4000000000000003E-3</c:v>
                </c:pt>
                <c:pt idx="3">
                  <c:v>3.0000000000000001E-3</c:v>
                </c:pt>
                <c:pt idx="4">
                  <c:v>0</c:v>
                </c:pt>
                <c:pt idx="5">
                  <c:v>-2.5000000000000001E-3</c:v>
                </c:pt>
                <c:pt idx="6">
                  <c:v>6.3E-3</c:v>
                </c:pt>
                <c:pt idx="7">
                  <c:v>-6.6E-3</c:v>
                </c:pt>
                <c:pt idx="8">
                  <c:v>2.9999999999999997E-4</c:v>
                </c:pt>
                <c:pt idx="9">
                  <c:v>-1.5E-3</c:v>
                </c:pt>
                <c:pt idx="10">
                  <c:v>1.1000000000000001E-3</c:v>
                </c:pt>
                <c:pt idx="11">
                  <c:v>-2.3E-3</c:v>
                </c:pt>
                <c:pt idx="12">
                  <c:v>5.0000000000000001E-4</c:v>
                </c:pt>
                <c:pt idx="13">
                  <c:v>-1E-3</c:v>
                </c:pt>
                <c:pt idx="14">
                  <c:v>1.4E-3</c:v>
                </c:pt>
                <c:pt idx="15">
                  <c:v>0</c:v>
                </c:pt>
                <c:pt idx="16">
                  <c:v>0</c:v>
                </c:pt>
                <c:pt idx="17">
                  <c:v>1.6000000000000001E-3</c:v>
                </c:pt>
                <c:pt idx="18">
                  <c:v>-2.9999999999999997E-4</c:v>
                </c:pt>
                <c:pt idx="19">
                  <c:v>-2.9999999999999997E-4</c:v>
                </c:pt>
                <c:pt idx="20">
                  <c:v>5.9999999999999995E-4</c:v>
                </c:pt>
                <c:pt idx="21">
                  <c:v>1E-3</c:v>
                </c:pt>
                <c:pt idx="22">
                  <c:v>-5.0000000000000001E-4</c:v>
                </c:pt>
                <c:pt idx="23">
                  <c:v>-4.0000000000000002E-4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76912"/>
        <c:axId val="1194173104"/>
      </c:lineChart>
      <c:catAx>
        <c:axId val="119417256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94175280"/>
        <c:crosses val="autoZero"/>
        <c:auto val="0"/>
        <c:lblAlgn val="ctr"/>
        <c:lblOffset val="100"/>
        <c:noMultiLvlLbl val="0"/>
      </c:catAx>
      <c:valAx>
        <c:axId val="1194175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94172560"/>
        <c:crosses val="autoZero"/>
        <c:crossBetween val="between"/>
      </c:valAx>
      <c:valAx>
        <c:axId val="119417310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94176912"/>
        <c:crosses val="max"/>
        <c:crossBetween val="between"/>
      </c:valAx>
      <c:catAx>
        <c:axId val="119417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417310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短差合计!$U$33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35269467049117"/>
                  <c:y val="0.430477426227543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短差合计!$B$34:$B$65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短差合计!$U$34:$U$65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短差合计!$Q$33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短差合计!$B$34:$B$65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短差合计!$Q$34:$Q$65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94167120"/>
        <c:axId val="1194177456"/>
      </c:barChart>
      <c:lineChart>
        <c:grouping val="standard"/>
        <c:varyColors val="0"/>
        <c:ser>
          <c:idx val="7"/>
          <c:order val="4"/>
          <c:tx>
            <c:strRef>
              <c:f>短差合计!$G$33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655875981701759E-3"/>
                  <c:y val="2.325791096855699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短差合计!$B$34:$B$65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短差合计!$G$34:$G$65</c:f>
              <c:numCache>
                <c:formatCode>_(* #,##0.00_);_(* \(#,##0.00\);_(* "-"??_);_(@_)</c:formatCode>
                <c:ptCount val="32"/>
                <c:pt idx="0">
                  <c:v>2.2599999999999998</c:v>
                </c:pt>
                <c:pt idx="1">
                  <c:v>-0.25</c:v>
                </c:pt>
                <c:pt idx="2">
                  <c:v>2.4300000000000002</c:v>
                </c:pt>
                <c:pt idx="3">
                  <c:v>1.68</c:v>
                </c:pt>
                <c:pt idx="4">
                  <c:v>3.2</c:v>
                </c:pt>
                <c:pt idx="5">
                  <c:v>-4.05</c:v>
                </c:pt>
                <c:pt idx="6">
                  <c:v>3.52</c:v>
                </c:pt>
                <c:pt idx="7">
                  <c:v>-6.13</c:v>
                </c:pt>
                <c:pt idx="8">
                  <c:v>0.74</c:v>
                </c:pt>
                <c:pt idx="9">
                  <c:v>-2.1800000000000002</c:v>
                </c:pt>
                <c:pt idx="10">
                  <c:v>-2.15</c:v>
                </c:pt>
                <c:pt idx="11">
                  <c:v>-1.65</c:v>
                </c:pt>
                <c:pt idx="12">
                  <c:v>-21.11</c:v>
                </c:pt>
                <c:pt idx="13">
                  <c:v>-0.99</c:v>
                </c:pt>
                <c:pt idx="14">
                  <c:v>-4.6100000000000003</c:v>
                </c:pt>
                <c:pt idx="15">
                  <c:v>-7.0000000000000007E-2</c:v>
                </c:pt>
                <c:pt idx="16">
                  <c:v>-7.0000000000000007E-2</c:v>
                </c:pt>
                <c:pt idx="17">
                  <c:v>2.39</c:v>
                </c:pt>
                <c:pt idx="18">
                  <c:v>1.53</c:v>
                </c:pt>
                <c:pt idx="19">
                  <c:v>0.94</c:v>
                </c:pt>
                <c:pt idx="20">
                  <c:v>-0.05</c:v>
                </c:pt>
                <c:pt idx="21">
                  <c:v>-3.29</c:v>
                </c:pt>
                <c:pt idx="22">
                  <c:v>-11.92</c:v>
                </c:pt>
                <c:pt idx="23">
                  <c:v>6.49</c:v>
                </c:pt>
                <c:pt idx="24">
                  <c:v>-1.82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短差合计!$E$33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7957027819208153E-7"/>
                  <c:y val="5.516639234274802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短差合计!$E$34:$E$65</c:f>
              <c:numCache>
                <c:formatCode>0.00</c:formatCode>
                <c:ptCount val="32"/>
                <c:pt idx="0">
                  <c:v>86.23</c:v>
                </c:pt>
                <c:pt idx="1">
                  <c:v>85.98</c:v>
                </c:pt>
                <c:pt idx="2">
                  <c:v>88.41</c:v>
                </c:pt>
                <c:pt idx="3">
                  <c:v>90.09</c:v>
                </c:pt>
                <c:pt idx="4">
                  <c:v>93.29</c:v>
                </c:pt>
                <c:pt idx="5">
                  <c:v>89.24</c:v>
                </c:pt>
                <c:pt idx="6">
                  <c:v>92.77</c:v>
                </c:pt>
                <c:pt idx="7">
                  <c:v>86.63</c:v>
                </c:pt>
                <c:pt idx="8">
                  <c:v>87.37</c:v>
                </c:pt>
                <c:pt idx="9">
                  <c:v>85.19</c:v>
                </c:pt>
                <c:pt idx="10">
                  <c:v>83.04</c:v>
                </c:pt>
                <c:pt idx="11">
                  <c:v>81.39</c:v>
                </c:pt>
                <c:pt idx="12">
                  <c:v>60.27</c:v>
                </c:pt>
                <c:pt idx="13">
                  <c:v>59.29</c:v>
                </c:pt>
                <c:pt idx="14">
                  <c:v>54.68</c:v>
                </c:pt>
                <c:pt idx="15">
                  <c:v>54.61</c:v>
                </c:pt>
                <c:pt idx="16">
                  <c:v>54.54</c:v>
                </c:pt>
                <c:pt idx="17">
                  <c:v>56.93</c:v>
                </c:pt>
                <c:pt idx="18">
                  <c:v>58.46</c:v>
                </c:pt>
                <c:pt idx="19">
                  <c:v>59.4</c:v>
                </c:pt>
                <c:pt idx="20">
                  <c:v>59.36</c:v>
                </c:pt>
                <c:pt idx="21">
                  <c:v>56.06</c:v>
                </c:pt>
                <c:pt idx="22">
                  <c:v>44.15</c:v>
                </c:pt>
                <c:pt idx="23">
                  <c:v>50.64</c:v>
                </c:pt>
                <c:pt idx="24">
                  <c:v>48.82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67120"/>
        <c:axId val="1194177456"/>
      </c:lineChart>
      <c:lineChart>
        <c:grouping val="standard"/>
        <c:varyColors val="0"/>
        <c:ser>
          <c:idx val="5"/>
          <c:order val="2"/>
          <c:tx>
            <c:strRef>
              <c:f>短差合计!$H$33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4881085066078873E-3"/>
                  <c:y val="1.372894433719718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短差合计!$H$34:$H$65</c:f>
              <c:numCache>
                <c:formatCode>0.00%</c:formatCode>
                <c:ptCount val="32"/>
                <c:pt idx="0">
                  <c:v>9.7500000000000003E-2</c:v>
                </c:pt>
                <c:pt idx="1">
                  <c:v>9.6699999999999994E-2</c:v>
                </c:pt>
                <c:pt idx="2">
                  <c:v>9.9099999999999994E-2</c:v>
                </c:pt>
                <c:pt idx="3">
                  <c:v>0.1004</c:v>
                </c:pt>
                <c:pt idx="4">
                  <c:v>0.1031</c:v>
                </c:pt>
                <c:pt idx="5">
                  <c:v>9.8400000000000001E-2</c:v>
                </c:pt>
                <c:pt idx="6">
                  <c:v>0.10199999999999999</c:v>
                </c:pt>
                <c:pt idx="7">
                  <c:v>9.5000000000000001E-2</c:v>
                </c:pt>
                <c:pt idx="8">
                  <c:v>9.5899999999999999E-2</c:v>
                </c:pt>
                <c:pt idx="9">
                  <c:v>9.3700000000000006E-2</c:v>
                </c:pt>
                <c:pt idx="10">
                  <c:v>9.11E-2</c:v>
                </c:pt>
                <c:pt idx="11">
                  <c:v>8.8900000000000007E-2</c:v>
                </c:pt>
                <c:pt idx="12">
                  <c:v>6.54E-2</c:v>
                </c:pt>
                <c:pt idx="13">
                  <c:v>6.4100000000000004E-2</c:v>
                </c:pt>
                <c:pt idx="14">
                  <c:v>5.8900000000000001E-2</c:v>
                </c:pt>
                <c:pt idx="15">
                  <c:v>5.8799999999999998E-2</c:v>
                </c:pt>
                <c:pt idx="16">
                  <c:v>5.8799999999999998E-2</c:v>
                </c:pt>
                <c:pt idx="17">
                  <c:v>6.13E-2</c:v>
                </c:pt>
                <c:pt idx="18">
                  <c:v>6.2799999999999995E-2</c:v>
                </c:pt>
                <c:pt idx="19">
                  <c:v>6.3600000000000004E-2</c:v>
                </c:pt>
                <c:pt idx="20">
                  <c:v>6.3500000000000001E-2</c:v>
                </c:pt>
                <c:pt idx="21">
                  <c:v>5.9900000000000002E-2</c:v>
                </c:pt>
                <c:pt idx="22">
                  <c:v>4.7100000000000003E-2</c:v>
                </c:pt>
                <c:pt idx="23">
                  <c:v>5.4100000000000002E-2</c:v>
                </c:pt>
                <c:pt idx="24">
                  <c:v>5.2200000000000003E-2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短差合计!$X$33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短差合计!$X$34:$X$65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短差合计!$M$33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短差合计!$M$34:$M$65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短差合计!$F$33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0074220080838054E-3"/>
                  <c:y val="-3.328235525856953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短差合计!$F$34:$F$65</c:f>
              <c:numCache>
                <c:formatCode>0.00%</c:formatCode>
                <c:ptCount val="32"/>
                <c:pt idx="0">
                  <c:v>1.2999999999999999E-3</c:v>
                </c:pt>
                <c:pt idx="1">
                  <c:v>-2.0000000000000001E-4</c:v>
                </c:pt>
                <c:pt idx="2">
                  <c:v>1.9E-3</c:v>
                </c:pt>
                <c:pt idx="3">
                  <c:v>1.1000000000000001E-3</c:v>
                </c:pt>
                <c:pt idx="4">
                  <c:v>1.6999999999999999E-3</c:v>
                </c:pt>
                <c:pt idx="5">
                  <c:v>-3.3999999999999998E-3</c:v>
                </c:pt>
                <c:pt idx="6">
                  <c:v>2.8E-3</c:v>
                </c:pt>
                <c:pt idx="7">
                  <c:v>-4.5999999999999999E-3</c:v>
                </c:pt>
                <c:pt idx="8">
                  <c:v>1E-3</c:v>
                </c:pt>
                <c:pt idx="9">
                  <c:v>-3.3E-3</c:v>
                </c:pt>
                <c:pt idx="10">
                  <c:v>-1.6999999999999999E-3</c:v>
                </c:pt>
                <c:pt idx="11">
                  <c:v>-1.1000000000000001E-3</c:v>
                </c:pt>
                <c:pt idx="12">
                  <c:v>-1.18E-2</c:v>
                </c:pt>
                <c:pt idx="13">
                  <c:v>-5.9999999999999995E-4</c:v>
                </c:pt>
                <c:pt idx="14">
                  <c:v>-3.3999999999999998E-3</c:v>
                </c:pt>
                <c:pt idx="15">
                  <c:v>0</c:v>
                </c:pt>
                <c:pt idx="16">
                  <c:v>0</c:v>
                </c:pt>
                <c:pt idx="17">
                  <c:v>2.5999999999999999E-3</c:v>
                </c:pt>
                <c:pt idx="18">
                  <c:v>1.1999999999999999E-3</c:v>
                </c:pt>
                <c:pt idx="19">
                  <c:v>6.9999999999999999E-4</c:v>
                </c:pt>
                <c:pt idx="20">
                  <c:v>0</c:v>
                </c:pt>
                <c:pt idx="21">
                  <c:v>-3.0999999999999999E-3</c:v>
                </c:pt>
                <c:pt idx="22">
                  <c:v>-1.2E-2</c:v>
                </c:pt>
                <c:pt idx="23">
                  <c:v>6.7000000000000002E-3</c:v>
                </c:pt>
                <c:pt idx="24">
                  <c:v>-2.5000000000000001E-3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79632"/>
        <c:axId val="1194178000"/>
      </c:lineChart>
      <c:catAx>
        <c:axId val="1194167120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94177456"/>
        <c:crosses val="autoZero"/>
        <c:auto val="0"/>
        <c:lblAlgn val="ctr"/>
        <c:lblOffset val="100"/>
        <c:noMultiLvlLbl val="0"/>
      </c:catAx>
      <c:valAx>
        <c:axId val="1194177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94167120"/>
        <c:crosses val="autoZero"/>
        <c:crossBetween val="between"/>
      </c:valAx>
      <c:valAx>
        <c:axId val="119417800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94179632"/>
        <c:crosses val="max"/>
        <c:crossBetween val="between"/>
      </c:valAx>
      <c:catAx>
        <c:axId val="119417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417800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檀显峰</a:t>
            </a:r>
            <a:r>
              <a:rPr lang="en-US" altLang="zh-CN" sz="1800" b="1" i="0" baseline="0">
                <a:effectLst/>
              </a:rPr>
              <a:t>(</a:t>
            </a:r>
            <a:r>
              <a:rPr lang="zh-CN" altLang="en-US" sz="1800" b="1" i="0" baseline="0">
                <a:effectLst/>
              </a:rPr>
              <a:t>年后</a:t>
            </a:r>
            <a:r>
              <a:rPr lang="en-US" altLang="zh-CN" sz="1800" b="1" i="0" baseline="0">
                <a:effectLst/>
              </a:rPr>
              <a:t>)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9985842228"/>
                  <c:y val="-0.3151260329050537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94174192"/>
        <c:axId val="1194178544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檀显峰!$V$34:$V$65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5.0147490878191155E-3"/>
                  <c:y val="-4.492760380657825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檀显峰!$B$34:$B$65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檀显峰!$G$34:$G$65</c:f>
              <c:numCache>
                <c:formatCode>_(* #,##0.00_);_(* \(#,##0.00\);_(* "-"??_);_(@_)</c:formatCode>
                <c:ptCount val="32"/>
                <c:pt idx="0">
                  <c:v>0.03</c:v>
                </c:pt>
                <c:pt idx="1">
                  <c:v>-0.03</c:v>
                </c:pt>
                <c:pt idx="2">
                  <c:v>0</c:v>
                </c:pt>
                <c:pt idx="3">
                  <c:v>-0.01</c:v>
                </c:pt>
                <c:pt idx="4">
                  <c:v>0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-0.15</c:v>
                </c:pt>
                <c:pt idx="11">
                  <c:v>-0.7</c:v>
                </c:pt>
                <c:pt idx="12">
                  <c:v>-0.17</c:v>
                </c:pt>
                <c:pt idx="13">
                  <c:v>-0.2</c:v>
                </c:pt>
                <c:pt idx="14">
                  <c:v>-0.09</c:v>
                </c:pt>
                <c:pt idx="15">
                  <c:v>0</c:v>
                </c:pt>
                <c:pt idx="16">
                  <c:v>0</c:v>
                </c:pt>
                <c:pt idx="17">
                  <c:v>-0.04</c:v>
                </c:pt>
                <c:pt idx="18">
                  <c:v>-0.01</c:v>
                </c:pt>
                <c:pt idx="19">
                  <c:v>-0.12</c:v>
                </c:pt>
                <c:pt idx="20">
                  <c:v>-0.09</c:v>
                </c:pt>
                <c:pt idx="21">
                  <c:v>-0.41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0157362431513634E-3"/>
                  <c:y val="1.428362116467827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檀显峰!$E$34:$E$65</c:f>
              <c:numCache>
                <c:formatCode>0.00</c:formatCode>
                <c:ptCount val="32"/>
                <c:pt idx="0">
                  <c:v>-27.67</c:v>
                </c:pt>
                <c:pt idx="1">
                  <c:v>-27.7</c:v>
                </c:pt>
                <c:pt idx="2">
                  <c:v>-27.7</c:v>
                </c:pt>
                <c:pt idx="3">
                  <c:v>-27.71</c:v>
                </c:pt>
                <c:pt idx="4">
                  <c:v>-27.71</c:v>
                </c:pt>
                <c:pt idx="5">
                  <c:v>-27.72</c:v>
                </c:pt>
                <c:pt idx="6">
                  <c:v>-27.73</c:v>
                </c:pt>
                <c:pt idx="7">
                  <c:v>-27.73</c:v>
                </c:pt>
                <c:pt idx="8">
                  <c:v>-27.74</c:v>
                </c:pt>
                <c:pt idx="9">
                  <c:v>-27.74</c:v>
                </c:pt>
                <c:pt idx="10">
                  <c:v>-27.89</c:v>
                </c:pt>
                <c:pt idx="11">
                  <c:v>-28.59</c:v>
                </c:pt>
                <c:pt idx="12">
                  <c:v>-28.76</c:v>
                </c:pt>
                <c:pt idx="13">
                  <c:v>-28.96</c:v>
                </c:pt>
                <c:pt idx="14">
                  <c:v>-29.05</c:v>
                </c:pt>
                <c:pt idx="15">
                  <c:v>-29.06</c:v>
                </c:pt>
                <c:pt idx="16">
                  <c:v>-29.06</c:v>
                </c:pt>
                <c:pt idx="17">
                  <c:v>-29.11</c:v>
                </c:pt>
                <c:pt idx="18">
                  <c:v>-29.12</c:v>
                </c:pt>
                <c:pt idx="19">
                  <c:v>-29.24</c:v>
                </c:pt>
                <c:pt idx="20">
                  <c:v>-29.33</c:v>
                </c:pt>
                <c:pt idx="21">
                  <c:v>-29.74</c:v>
                </c:pt>
                <c:pt idx="22">
                  <c:v>-29.74</c:v>
                </c:pt>
                <c:pt idx="23">
                  <c:v>-29.75</c:v>
                </c:pt>
                <c:pt idx="24">
                  <c:v>-29.75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74192"/>
        <c:axId val="1194178544"/>
      </c:lineChart>
      <c:lineChart>
        <c:grouping val="standard"/>
        <c:varyColors val="0"/>
        <c:ser>
          <c:idx val="5"/>
          <c:order val="3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2864258836866464E-3"/>
                  <c:y val="-4.173908962145735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檀显峰!$H$34:$H$65</c:f>
              <c:numCache>
                <c:formatCode>0.00%</c:formatCode>
                <c:ptCount val="32"/>
                <c:pt idx="0">
                  <c:v>-0.18970000000000001</c:v>
                </c:pt>
                <c:pt idx="1">
                  <c:v>-0.19020000000000001</c:v>
                </c:pt>
                <c:pt idx="2">
                  <c:v>-0.1903</c:v>
                </c:pt>
                <c:pt idx="3">
                  <c:v>-0.1903</c:v>
                </c:pt>
                <c:pt idx="4">
                  <c:v>-0.1903</c:v>
                </c:pt>
                <c:pt idx="5">
                  <c:v>-0.19040000000000001</c:v>
                </c:pt>
                <c:pt idx="6">
                  <c:v>-0.19040000000000001</c:v>
                </c:pt>
                <c:pt idx="7">
                  <c:v>-0.1905</c:v>
                </c:pt>
                <c:pt idx="8">
                  <c:v>-0.1905</c:v>
                </c:pt>
                <c:pt idx="9">
                  <c:v>-0.1905</c:v>
                </c:pt>
                <c:pt idx="10">
                  <c:v>-0.19070000000000001</c:v>
                </c:pt>
                <c:pt idx="11">
                  <c:v>-0.1956</c:v>
                </c:pt>
                <c:pt idx="12">
                  <c:v>-0.19589999999999999</c:v>
                </c:pt>
                <c:pt idx="13">
                  <c:v>-0.19750000000000001</c:v>
                </c:pt>
                <c:pt idx="14">
                  <c:v>-0.19839999999999999</c:v>
                </c:pt>
                <c:pt idx="15">
                  <c:v>-0.19839999999999999</c:v>
                </c:pt>
                <c:pt idx="16">
                  <c:v>-0.19839999999999999</c:v>
                </c:pt>
                <c:pt idx="17">
                  <c:v>-0.19969999999999999</c:v>
                </c:pt>
                <c:pt idx="18">
                  <c:v>-0.2001</c:v>
                </c:pt>
                <c:pt idx="19">
                  <c:v>-0.20130000000000001</c:v>
                </c:pt>
                <c:pt idx="20">
                  <c:v>-0.2024</c:v>
                </c:pt>
                <c:pt idx="21">
                  <c:v>-0.20569999999999999</c:v>
                </c:pt>
                <c:pt idx="22">
                  <c:v>-0.20580000000000001</c:v>
                </c:pt>
                <c:pt idx="23">
                  <c:v>-0.20580000000000001</c:v>
                </c:pt>
                <c:pt idx="24">
                  <c:v>-0.20580000000000001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5302765476177078E-3"/>
                  <c:y val="3.244697620718733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檀显峰!$F$34:$F$65</c:f>
              <c:numCache>
                <c:formatCode>0.00%</c:formatCode>
                <c:ptCount val="32"/>
                <c:pt idx="0">
                  <c:v>2.0000000000000001E-4</c:v>
                </c:pt>
                <c:pt idx="1">
                  <c:v>-2.9999999999999997E-4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-6.9999999999999999E-4</c:v>
                </c:pt>
                <c:pt idx="11">
                  <c:v>-5.4000000000000003E-3</c:v>
                </c:pt>
                <c:pt idx="12">
                  <c:v>-6.9999999999999999E-4</c:v>
                </c:pt>
                <c:pt idx="13">
                  <c:v>-1.6000000000000001E-3</c:v>
                </c:pt>
                <c:pt idx="14">
                  <c:v>-8.0000000000000004E-4</c:v>
                </c:pt>
                <c:pt idx="15">
                  <c:v>0</c:v>
                </c:pt>
                <c:pt idx="16">
                  <c:v>0</c:v>
                </c:pt>
                <c:pt idx="17">
                  <c:v>-8.9999999999999998E-4</c:v>
                </c:pt>
                <c:pt idx="18">
                  <c:v>-1E-4</c:v>
                </c:pt>
                <c:pt idx="19">
                  <c:v>-1.1999999999999999E-3</c:v>
                </c:pt>
                <c:pt idx="20">
                  <c:v>-8.9999999999999998E-4</c:v>
                </c:pt>
                <c:pt idx="21">
                  <c:v>-4.1000000000000003E-3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69840"/>
        <c:axId val="1194175824"/>
      </c:lineChart>
      <c:catAx>
        <c:axId val="119417419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94178544"/>
        <c:crosses val="autoZero"/>
        <c:auto val="0"/>
        <c:lblAlgn val="ctr"/>
        <c:lblOffset val="100"/>
        <c:noMultiLvlLbl val="0"/>
      </c:catAx>
      <c:valAx>
        <c:axId val="1194178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94174192"/>
        <c:crosses val="autoZero"/>
        <c:crossBetween val="between"/>
      </c:valAx>
      <c:valAx>
        <c:axId val="11941758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94169840"/>
        <c:crosses val="max"/>
        <c:crossBetween val="between"/>
      </c:valAx>
      <c:catAx>
        <c:axId val="1194169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41758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郑子战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郑子战!$U$33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郑子战!$U$34:$U$65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郑子战!$Q$33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郑子战!$B$34:$B$65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郑子战!$Q$34:$Q$65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94172016"/>
        <c:axId val="1194176368"/>
      </c:barChart>
      <c:lineChart>
        <c:grouping val="standard"/>
        <c:varyColors val="0"/>
        <c:ser>
          <c:idx val="0"/>
          <c:order val="0"/>
          <c:tx>
            <c:strRef>
              <c:f>郑子战!$R$33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郑子战!$R$34:$R$65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郑子战!$V$33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郑子战!$V$34:$V$65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郑子战!$G$33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742778401966E-3"/>
                  <c:y val="4.6096977839639029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郑子战!$G$34:$G$65</c:f>
              <c:numCache>
                <c:formatCode>_(* #,##0.00_);_(* \(#,##0.00\);_(* "-"??_);_(@_)</c:formatCode>
                <c:ptCount val="32"/>
                <c:pt idx="0">
                  <c:v>0.05</c:v>
                </c:pt>
                <c:pt idx="1">
                  <c:v>-0.24</c:v>
                </c:pt>
                <c:pt idx="2">
                  <c:v>0.66</c:v>
                </c:pt>
                <c:pt idx="3">
                  <c:v>1.02</c:v>
                </c:pt>
                <c:pt idx="4">
                  <c:v>-0.44</c:v>
                </c:pt>
                <c:pt idx="5">
                  <c:v>0.84</c:v>
                </c:pt>
                <c:pt idx="6">
                  <c:v>0.88</c:v>
                </c:pt>
                <c:pt idx="7">
                  <c:v>-3.45</c:v>
                </c:pt>
                <c:pt idx="8">
                  <c:v>-0.72</c:v>
                </c:pt>
                <c:pt idx="9">
                  <c:v>0.81</c:v>
                </c:pt>
                <c:pt idx="10">
                  <c:v>-0.25</c:v>
                </c:pt>
                <c:pt idx="11">
                  <c:v>0.27</c:v>
                </c:pt>
                <c:pt idx="12">
                  <c:v>-0.23</c:v>
                </c:pt>
                <c:pt idx="13">
                  <c:v>-0.16</c:v>
                </c:pt>
                <c:pt idx="14">
                  <c:v>-0.16</c:v>
                </c:pt>
                <c:pt idx="15">
                  <c:v>0</c:v>
                </c:pt>
                <c:pt idx="16">
                  <c:v>0</c:v>
                </c:pt>
                <c:pt idx="17">
                  <c:v>7.0000000000000007E-2</c:v>
                </c:pt>
                <c:pt idx="18">
                  <c:v>0</c:v>
                </c:pt>
                <c:pt idx="19">
                  <c:v>-0.31</c:v>
                </c:pt>
                <c:pt idx="20">
                  <c:v>-0.05</c:v>
                </c:pt>
                <c:pt idx="21">
                  <c:v>0.04</c:v>
                </c:pt>
                <c:pt idx="22">
                  <c:v>0.17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郑子战!$E$33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8497615874381289E-7"/>
                  <c:y val="-1.6625073513599938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郑子战!$E$34:$E$65</c:f>
              <c:numCache>
                <c:formatCode>0.00</c:formatCode>
                <c:ptCount val="32"/>
                <c:pt idx="0">
                  <c:v>4.3499999999999996</c:v>
                </c:pt>
                <c:pt idx="1">
                  <c:v>4.1100000000000003</c:v>
                </c:pt>
                <c:pt idx="2">
                  <c:v>4.7699999999999996</c:v>
                </c:pt>
                <c:pt idx="3">
                  <c:v>5.79</c:v>
                </c:pt>
                <c:pt idx="4">
                  <c:v>5.35</c:v>
                </c:pt>
                <c:pt idx="5">
                  <c:v>6.19</c:v>
                </c:pt>
                <c:pt idx="6">
                  <c:v>7.07</c:v>
                </c:pt>
                <c:pt idx="7">
                  <c:v>3.62</c:v>
                </c:pt>
                <c:pt idx="8">
                  <c:v>2.9</c:v>
                </c:pt>
                <c:pt idx="9">
                  <c:v>3.71</c:v>
                </c:pt>
                <c:pt idx="10">
                  <c:v>3.46</c:v>
                </c:pt>
                <c:pt idx="11">
                  <c:v>3.73</c:v>
                </c:pt>
                <c:pt idx="12">
                  <c:v>3.5</c:v>
                </c:pt>
                <c:pt idx="13">
                  <c:v>3.34</c:v>
                </c:pt>
                <c:pt idx="14">
                  <c:v>3.18</c:v>
                </c:pt>
                <c:pt idx="15">
                  <c:v>3.18</c:v>
                </c:pt>
                <c:pt idx="16">
                  <c:v>3.18</c:v>
                </c:pt>
                <c:pt idx="17">
                  <c:v>3.25</c:v>
                </c:pt>
                <c:pt idx="18">
                  <c:v>3.25</c:v>
                </c:pt>
                <c:pt idx="19">
                  <c:v>2.94</c:v>
                </c:pt>
                <c:pt idx="20">
                  <c:v>2.88</c:v>
                </c:pt>
                <c:pt idx="21">
                  <c:v>2.92</c:v>
                </c:pt>
                <c:pt idx="22">
                  <c:v>3.09</c:v>
                </c:pt>
                <c:pt idx="23">
                  <c:v>3.09</c:v>
                </c:pt>
                <c:pt idx="24">
                  <c:v>3.09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72016"/>
        <c:axId val="1194176368"/>
      </c:lineChart>
      <c:lineChart>
        <c:grouping val="standard"/>
        <c:varyColors val="0"/>
        <c:ser>
          <c:idx val="5"/>
          <c:order val="4"/>
          <c:tx>
            <c:strRef>
              <c:f>郑子战!$H$33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7402440573925909E-3"/>
                  <c:y val="0.12796200160258098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郑子战!$H$34:$H$65</c:f>
              <c:numCache>
                <c:formatCode>0.00%</c:formatCode>
                <c:ptCount val="32"/>
                <c:pt idx="0">
                  <c:v>1.17E-2</c:v>
                </c:pt>
                <c:pt idx="1">
                  <c:v>1.0999999999999999E-2</c:v>
                </c:pt>
                <c:pt idx="2">
                  <c:v>1.3100000000000001E-2</c:v>
                </c:pt>
                <c:pt idx="3">
                  <c:v>1.5599999999999999E-2</c:v>
                </c:pt>
                <c:pt idx="4">
                  <c:v>1.43E-2</c:v>
                </c:pt>
                <c:pt idx="5">
                  <c:v>1.5100000000000001E-2</c:v>
                </c:pt>
                <c:pt idx="6">
                  <c:v>1.6E-2</c:v>
                </c:pt>
                <c:pt idx="7">
                  <c:v>7.7999999999999996E-3</c:v>
                </c:pt>
                <c:pt idx="8">
                  <c:v>6.1999999999999998E-3</c:v>
                </c:pt>
                <c:pt idx="9">
                  <c:v>7.9000000000000008E-3</c:v>
                </c:pt>
                <c:pt idx="10">
                  <c:v>7.4000000000000003E-3</c:v>
                </c:pt>
                <c:pt idx="11">
                  <c:v>8.0000000000000002E-3</c:v>
                </c:pt>
                <c:pt idx="12">
                  <c:v>7.7000000000000002E-3</c:v>
                </c:pt>
                <c:pt idx="13">
                  <c:v>7.4000000000000003E-3</c:v>
                </c:pt>
                <c:pt idx="14">
                  <c:v>7.1999999999999998E-3</c:v>
                </c:pt>
                <c:pt idx="15">
                  <c:v>7.1999999999999998E-3</c:v>
                </c:pt>
                <c:pt idx="16">
                  <c:v>7.1999999999999998E-3</c:v>
                </c:pt>
                <c:pt idx="17">
                  <c:v>7.4000000000000003E-3</c:v>
                </c:pt>
                <c:pt idx="18">
                  <c:v>7.6E-3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7.1999999999999998E-3</c:v>
                </c:pt>
                <c:pt idx="22">
                  <c:v>7.7000000000000002E-3</c:v>
                </c:pt>
                <c:pt idx="23">
                  <c:v>7.7000000000000002E-3</c:v>
                </c:pt>
                <c:pt idx="24">
                  <c:v>7.7000000000000002E-3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郑子战!$X$33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郑子战!$M$33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郑子战!$F$33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524690889857011E-3"/>
                  <c:y val="9.0197856160610101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郑子战!$F$34:$F$65</c:f>
              <c:numCache>
                <c:formatCode>0.00%</c:formatCode>
                <c:ptCount val="32"/>
                <c:pt idx="0">
                  <c:v>1E-4</c:v>
                </c:pt>
                <c:pt idx="1">
                  <c:v>-5.9999999999999995E-4</c:v>
                </c:pt>
                <c:pt idx="2">
                  <c:v>3.3E-3</c:v>
                </c:pt>
                <c:pt idx="3">
                  <c:v>1.9E-3</c:v>
                </c:pt>
                <c:pt idx="4">
                  <c:v>-1.1000000000000001E-3</c:v>
                </c:pt>
                <c:pt idx="5">
                  <c:v>6.9999999999999999E-4</c:v>
                </c:pt>
                <c:pt idx="6">
                  <c:v>8.0000000000000004E-4</c:v>
                </c:pt>
                <c:pt idx="7">
                  <c:v>-3.5999999999999999E-3</c:v>
                </c:pt>
                <c:pt idx="8">
                  <c:v>-1.4E-3</c:v>
                </c:pt>
                <c:pt idx="9">
                  <c:v>1.6999999999999999E-3</c:v>
                </c:pt>
                <c:pt idx="10">
                  <c:v>-5.9999999999999995E-4</c:v>
                </c:pt>
                <c:pt idx="11">
                  <c:v>6.9999999999999999E-4</c:v>
                </c:pt>
                <c:pt idx="12">
                  <c:v>-1E-3</c:v>
                </c:pt>
                <c:pt idx="13">
                  <c:v>-5.0000000000000001E-4</c:v>
                </c:pt>
                <c:pt idx="14">
                  <c:v>-5.9999999999999995E-4</c:v>
                </c:pt>
                <c:pt idx="15">
                  <c:v>0</c:v>
                </c:pt>
                <c:pt idx="16">
                  <c:v>0</c:v>
                </c:pt>
                <c:pt idx="17">
                  <c:v>4.0000000000000002E-4</c:v>
                </c:pt>
                <c:pt idx="18">
                  <c:v>0</c:v>
                </c:pt>
                <c:pt idx="19">
                  <c:v>-1.6999999999999999E-3</c:v>
                </c:pt>
                <c:pt idx="20">
                  <c:v>-2.9999999999999997E-4</c:v>
                </c:pt>
                <c:pt idx="21">
                  <c:v>2.9999999999999997E-4</c:v>
                </c:pt>
                <c:pt idx="22">
                  <c:v>1.2999999999999999E-3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79088"/>
        <c:axId val="1194168208"/>
      </c:lineChart>
      <c:catAx>
        <c:axId val="119417201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94176368"/>
        <c:crosses val="autoZero"/>
        <c:auto val="0"/>
        <c:lblAlgn val="ctr"/>
        <c:lblOffset val="100"/>
        <c:noMultiLvlLbl val="0"/>
      </c:catAx>
      <c:valAx>
        <c:axId val="1194176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94172016"/>
        <c:crosses val="autoZero"/>
        <c:crossBetween val="between"/>
      </c:valAx>
      <c:valAx>
        <c:axId val="11941682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94179088"/>
        <c:crosses val="max"/>
        <c:crossBetween val="between"/>
      </c:valAx>
      <c:catAx>
        <c:axId val="119417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941682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94171472"/>
        <c:axId val="1195783760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7473942699400315E-3"/>
                  <c:y val="4.6338238603685827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王亚运!$G$34:$G$65</c:f>
              <c:numCache>
                <c:formatCode>_(* #,##0.00_);_(* \(#,##0.00\);_(* "-"??_);_(@_)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-0.66</c:v>
                </c:pt>
                <c:pt idx="13">
                  <c:v>-0.28999999999999998</c:v>
                </c:pt>
                <c:pt idx="14">
                  <c:v>-0.06</c:v>
                </c:pt>
                <c:pt idx="15">
                  <c:v>0</c:v>
                </c:pt>
                <c:pt idx="16">
                  <c:v>0</c:v>
                </c:pt>
                <c:pt idx="17">
                  <c:v>-0.01</c:v>
                </c:pt>
                <c:pt idx="18">
                  <c:v>-0.03</c:v>
                </c:pt>
                <c:pt idx="19">
                  <c:v>0.03</c:v>
                </c:pt>
                <c:pt idx="20">
                  <c:v>-0.05</c:v>
                </c:pt>
                <c:pt idx="21">
                  <c:v>-0.34</c:v>
                </c:pt>
                <c:pt idx="22">
                  <c:v>0.16</c:v>
                </c:pt>
                <c:pt idx="23">
                  <c:v>-0.48</c:v>
                </c:pt>
                <c:pt idx="24">
                  <c:v>0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2536142472481484E-3"/>
                  <c:y val="-4.6604079667925284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-22.56</c:v>
                </c:pt>
                <c:pt idx="1">
                  <c:v>-22.56</c:v>
                </c:pt>
                <c:pt idx="2">
                  <c:v>-22.57</c:v>
                </c:pt>
                <c:pt idx="3">
                  <c:v>-22.57</c:v>
                </c:pt>
                <c:pt idx="4">
                  <c:v>-22.58</c:v>
                </c:pt>
                <c:pt idx="5">
                  <c:v>-22.58</c:v>
                </c:pt>
                <c:pt idx="6">
                  <c:v>-22.59</c:v>
                </c:pt>
                <c:pt idx="7">
                  <c:v>-22.59</c:v>
                </c:pt>
                <c:pt idx="8">
                  <c:v>-22.59</c:v>
                </c:pt>
                <c:pt idx="9">
                  <c:v>-22.6</c:v>
                </c:pt>
                <c:pt idx="10">
                  <c:v>-22.6</c:v>
                </c:pt>
                <c:pt idx="11">
                  <c:v>-22.6</c:v>
                </c:pt>
                <c:pt idx="12">
                  <c:v>-23.26</c:v>
                </c:pt>
                <c:pt idx="13">
                  <c:v>-23.55</c:v>
                </c:pt>
                <c:pt idx="14">
                  <c:v>-23.61</c:v>
                </c:pt>
                <c:pt idx="15">
                  <c:v>-23.62</c:v>
                </c:pt>
                <c:pt idx="16">
                  <c:v>-23.62</c:v>
                </c:pt>
                <c:pt idx="17">
                  <c:v>-23.63</c:v>
                </c:pt>
                <c:pt idx="18">
                  <c:v>-23.66</c:v>
                </c:pt>
                <c:pt idx="19">
                  <c:v>-23.63</c:v>
                </c:pt>
                <c:pt idx="20">
                  <c:v>-23.68</c:v>
                </c:pt>
                <c:pt idx="21">
                  <c:v>-24.02</c:v>
                </c:pt>
                <c:pt idx="22">
                  <c:v>-23.87</c:v>
                </c:pt>
                <c:pt idx="23">
                  <c:v>-24.35</c:v>
                </c:pt>
                <c:pt idx="24">
                  <c:v>-24.35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71472"/>
        <c:axId val="1195783760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-5.11E-2</c:v>
                </c:pt>
                <c:pt idx="1">
                  <c:v>-5.21E-2</c:v>
                </c:pt>
                <c:pt idx="2">
                  <c:v>-5.3100000000000001E-2</c:v>
                </c:pt>
                <c:pt idx="3">
                  <c:v>-5.4100000000000002E-2</c:v>
                </c:pt>
                <c:pt idx="4">
                  <c:v>-5.5E-2</c:v>
                </c:pt>
                <c:pt idx="5">
                  <c:v>-5.5899999999999998E-2</c:v>
                </c:pt>
                <c:pt idx="6">
                  <c:v>-5.6800000000000003E-2</c:v>
                </c:pt>
                <c:pt idx="7">
                  <c:v>-5.7700000000000001E-2</c:v>
                </c:pt>
                <c:pt idx="8">
                  <c:v>-5.8599999999999999E-2</c:v>
                </c:pt>
                <c:pt idx="9">
                  <c:v>-5.9400000000000001E-2</c:v>
                </c:pt>
                <c:pt idx="10">
                  <c:v>-6.0199999999999997E-2</c:v>
                </c:pt>
                <c:pt idx="11">
                  <c:v>-6.0999999999999999E-2</c:v>
                </c:pt>
                <c:pt idx="12">
                  <c:v>-6.2799999999999995E-2</c:v>
                </c:pt>
                <c:pt idx="13">
                  <c:v>-6.4600000000000005E-2</c:v>
                </c:pt>
                <c:pt idx="14">
                  <c:v>-6.5799999999999997E-2</c:v>
                </c:pt>
                <c:pt idx="15">
                  <c:v>-6.6500000000000004E-2</c:v>
                </c:pt>
                <c:pt idx="16">
                  <c:v>-6.7299999999999999E-2</c:v>
                </c:pt>
                <c:pt idx="17">
                  <c:v>-6.88E-2</c:v>
                </c:pt>
                <c:pt idx="18">
                  <c:v>-6.9900000000000004E-2</c:v>
                </c:pt>
                <c:pt idx="19">
                  <c:v>-7.1099999999999997E-2</c:v>
                </c:pt>
                <c:pt idx="20">
                  <c:v>-7.22E-2</c:v>
                </c:pt>
                <c:pt idx="21">
                  <c:v>-7.4200000000000002E-2</c:v>
                </c:pt>
                <c:pt idx="22">
                  <c:v>-7.4899999999999994E-2</c:v>
                </c:pt>
                <c:pt idx="23">
                  <c:v>-7.7100000000000002E-2</c:v>
                </c:pt>
                <c:pt idx="24">
                  <c:v>-7.8100000000000003E-2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-6.7000000000000004E-2</c:v>
                </c:pt>
                <c:pt idx="1">
                  <c:v>-4.2200000000000001E-2</c:v>
                </c:pt>
                <c:pt idx="2">
                  <c:v>-3.4200000000000001E-2</c:v>
                </c:pt>
                <c:pt idx="3">
                  <c:v>-6.8000000000000005E-2</c:v>
                </c:pt>
                <c:pt idx="4">
                  <c:v>-5.5500000000000001E-2</c:v>
                </c:pt>
                <c:pt idx="5">
                  <c:v>-5.57E-2</c:v>
                </c:pt>
                <c:pt idx="6">
                  <c:v>-6.6400000000000001E-2</c:v>
                </c:pt>
                <c:pt idx="7">
                  <c:v>-4.8000000000000001E-2</c:v>
                </c:pt>
                <c:pt idx="8">
                  <c:v>-1.8100000000000002E-2</c:v>
                </c:pt>
                <c:pt idx="9">
                  <c:v>-3.4200000000000001E-2</c:v>
                </c:pt>
                <c:pt idx="10">
                  <c:v>-4.8000000000000001E-2</c:v>
                </c:pt>
                <c:pt idx="11">
                  <c:v>-4.9200000000000001E-2</c:v>
                </c:pt>
                <c:pt idx="12">
                  <c:v>-1.9E-3</c:v>
                </c:pt>
                <c:pt idx="13">
                  <c:v>-2.3E-3</c:v>
                </c:pt>
                <c:pt idx="14">
                  <c:v>-5.0000000000000001E-4</c:v>
                </c:pt>
                <c:pt idx="15">
                  <c:v>-5.5399999999999998E-2</c:v>
                </c:pt>
                <c:pt idx="16">
                  <c:v>-5.5399999999999998E-2</c:v>
                </c:pt>
                <c:pt idx="17">
                  <c:v>-2.0000000000000001E-4</c:v>
                </c:pt>
                <c:pt idx="18">
                  <c:v>-2.0000000000000001E-4</c:v>
                </c:pt>
                <c:pt idx="19">
                  <c:v>5.0000000000000001E-4</c:v>
                </c:pt>
                <c:pt idx="20">
                  <c:v>-4.0000000000000002E-4</c:v>
                </c:pt>
                <c:pt idx="21">
                  <c:v>-2.5999999999999999E-3</c:v>
                </c:pt>
                <c:pt idx="22">
                  <c:v>1.9E-3</c:v>
                </c:pt>
                <c:pt idx="23">
                  <c:v>-3.0000000000000001E-3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80496"/>
        <c:axId val="1195783216"/>
      </c:lineChart>
      <c:catAx>
        <c:axId val="1194171472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95783760"/>
        <c:crosses val="autoZero"/>
        <c:auto val="0"/>
        <c:lblAlgn val="ctr"/>
        <c:lblOffset val="100"/>
        <c:noMultiLvlLbl val="0"/>
      </c:catAx>
      <c:valAx>
        <c:axId val="11957837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94171472"/>
        <c:crosses val="autoZero"/>
        <c:crossBetween val="between"/>
      </c:valAx>
      <c:valAx>
        <c:axId val="11957832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95780496"/>
        <c:crosses val="max"/>
        <c:crossBetween val="between"/>
      </c:valAx>
      <c:catAx>
        <c:axId val="1195780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7832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短差合计!$U$33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短差合计!$B$34:$B$65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短差合计!$U$34:$U$65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短差合计!$Q$33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短差合计!$B$34:$B$65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短差合计!$Q$34:$Q$65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195782128"/>
        <c:axId val="1195786480"/>
      </c:barChart>
      <c:lineChart>
        <c:grouping val="standard"/>
        <c:varyColors val="0"/>
        <c:ser>
          <c:idx val="7"/>
          <c:order val="4"/>
          <c:tx>
            <c:strRef>
              <c:f>短差合计!$G$33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3.01239246607006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短差合计!$B$34:$B$65</c:f>
              <c:numCache>
                <c:formatCode>yy/m/d;@</c:formatCode>
                <c:ptCount val="32"/>
                <c:pt idx="0">
                  <c:v>42607</c:v>
                </c:pt>
                <c:pt idx="1">
                  <c:v>42608</c:v>
                </c:pt>
                <c:pt idx="2">
                  <c:v>42611</c:v>
                </c:pt>
                <c:pt idx="3">
                  <c:v>42612</c:v>
                </c:pt>
                <c:pt idx="4">
                  <c:v>42613</c:v>
                </c:pt>
                <c:pt idx="5">
                  <c:v>42614</c:v>
                </c:pt>
                <c:pt idx="6">
                  <c:v>42615</c:v>
                </c:pt>
                <c:pt idx="7">
                  <c:v>42618</c:v>
                </c:pt>
                <c:pt idx="8">
                  <c:v>42619</c:v>
                </c:pt>
                <c:pt idx="9">
                  <c:v>42620</c:v>
                </c:pt>
                <c:pt idx="10">
                  <c:v>42621</c:v>
                </c:pt>
                <c:pt idx="11">
                  <c:v>42622</c:v>
                </c:pt>
                <c:pt idx="12">
                  <c:v>42625</c:v>
                </c:pt>
                <c:pt idx="13">
                  <c:v>42626</c:v>
                </c:pt>
                <c:pt idx="14">
                  <c:v>42627</c:v>
                </c:pt>
                <c:pt idx="15">
                  <c:v>42628</c:v>
                </c:pt>
                <c:pt idx="16">
                  <c:v>42629</c:v>
                </c:pt>
                <c:pt idx="17">
                  <c:v>42632</c:v>
                </c:pt>
                <c:pt idx="18">
                  <c:v>42633</c:v>
                </c:pt>
                <c:pt idx="19">
                  <c:v>42634</c:v>
                </c:pt>
                <c:pt idx="20">
                  <c:v>42635</c:v>
                </c:pt>
                <c:pt idx="21">
                  <c:v>42636</c:v>
                </c:pt>
                <c:pt idx="22">
                  <c:v>42639</c:v>
                </c:pt>
                <c:pt idx="23">
                  <c:v>42640</c:v>
                </c:pt>
                <c:pt idx="24">
                  <c:v>42641</c:v>
                </c:pt>
              </c:numCache>
            </c:numRef>
          </c:cat>
          <c:val>
            <c:numRef>
              <c:f>短差合计!$G$34:$G$65</c:f>
              <c:numCache>
                <c:formatCode>_(* #,##0.00_);_(* \(#,##0.00\);_(* "-"??_);_(@_)</c:formatCode>
                <c:ptCount val="32"/>
                <c:pt idx="0">
                  <c:v>2.2599999999999998</c:v>
                </c:pt>
                <c:pt idx="1">
                  <c:v>-0.25</c:v>
                </c:pt>
                <c:pt idx="2">
                  <c:v>2.4300000000000002</c:v>
                </c:pt>
                <c:pt idx="3">
                  <c:v>1.68</c:v>
                </c:pt>
                <c:pt idx="4">
                  <c:v>3.2</c:v>
                </c:pt>
                <c:pt idx="5">
                  <c:v>-4.05</c:v>
                </c:pt>
                <c:pt idx="6">
                  <c:v>3.52</c:v>
                </c:pt>
                <c:pt idx="7">
                  <c:v>-6.13</c:v>
                </c:pt>
                <c:pt idx="8">
                  <c:v>0.74</c:v>
                </c:pt>
                <c:pt idx="9">
                  <c:v>-2.1800000000000002</c:v>
                </c:pt>
                <c:pt idx="10">
                  <c:v>-2.15</c:v>
                </c:pt>
                <c:pt idx="11">
                  <c:v>-1.65</c:v>
                </c:pt>
                <c:pt idx="12">
                  <c:v>-21.11</c:v>
                </c:pt>
                <c:pt idx="13">
                  <c:v>-0.99</c:v>
                </c:pt>
                <c:pt idx="14">
                  <c:v>-4.6100000000000003</c:v>
                </c:pt>
                <c:pt idx="15">
                  <c:v>-7.0000000000000007E-2</c:v>
                </c:pt>
                <c:pt idx="16">
                  <c:v>-7.0000000000000007E-2</c:v>
                </c:pt>
                <c:pt idx="17">
                  <c:v>2.39</c:v>
                </c:pt>
                <c:pt idx="18">
                  <c:v>1.53</c:v>
                </c:pt>
                <c:pt idx="19">
                  <c:v>0.94</c:v>
                </c:pt>
                <c:pt idx="20">
                  <c:v>-0.05</c:v>
                </c:pt>
                <c:pt idx="21">
                  <c:v>-3.29</c:v>
                </c:pt>
                <c:pt idx="22">
                  <c:v>-11.92</c:v>
                </c:pt>
                <c:pt idx="23">
                  <c:v>6.49</c:v>
                </c:pt>
                <c:pt idx="24">
                  <c:v>-1.82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短差合计!$E$33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短差合计!$E$34:$E$65</c:f>
              <c:numCache>
                <c:formatCode>0.00</c:formatCode>
                <c:ptCount val="32"/>
                <c:pt idx="0">
                  <c:v>86.23</c:v>
                </c:pt>
                <c:pt idx="1">
                  <c:v>85.98</c:v>
                </c:pt>
                <c:pt idx="2">
                  <c:v>88.41</c:v>
                </c:pt>
                <c:pt idx="3">
                  <c:v>90.09</c:v>
                </c:pt>
                <c:pt idx="4">
                  <c:v>93.29</c:v>
                </c:pt>
                <c:pt idx="5">
                  <c:v>89.24</c:v>
                </c:pt>
                <c:pt idx="6">
                  <c:v>92.77</c:v>
                </c:pt>
                <c:pt idx="7">
                  <c:v>86.63</c:v>
                </c:pt>
                <c:pt idx="8">
                  <c:v>87.37</c:v>
                </c:pt>
                <c:pt idx="9">
                  <c:v>85.19</c:v>
                </c:pt>
                <c:pt idx="10">
                  <c:v>83.04</c:v>
                </c:pt>
                <c:pt idx="11">
                  <c:v>81.39</c:v>
                </c:pt>
                <c:pt idx="12">
                  <c:v>60.27</c:v>
                </c:pt>
                <c:pt idx="13">
                  <c:v>59.29</c:v>
                </c:pt>
                <c:pt idx="14">
                  <c:v>54.68</c:v>
                </c:pt>
                <c:pt idx="15">
                  <c:v>54.61</c:v>
                </c:pt>
                <c:pt idx="16">
                  <c:v>54.54</c:v>
                </c:pt>
                <c:pt idx="17">
                  <c:v>56.93</c:v>
                </c:pt>
                <c:pt idx="18">
                  <c:v>58.46</c:v>
                </c:pt>
                <c:pt idx="19">
                  <c:v>59.4</c:v>
                </c:pt>
                <c:pt idx="20">
                  <c:v>59.36</c:v>
                </c:pt>
                <c:pt idx="21">
                  <c:v>56.06</c:v>
                </c:pt>
                <c:pt idx="22">
                  <c:v>44.15</c:v>
                </c:pt>
                <c:pt idx="23">
                  <c:v>50.64</c:v>
                </c:pt>
                <c:pt idx="24">
                  <c:v>48.82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82128"/>
        <c:axId val="1195786480"/>
      </c:lineChart>
      <c:lineChart>
        <c:grouping val="standard"/>
        <c:varyColors val="0"/>
        <c:ser>
          <c:idx val="5"/>
          <c:order val="2"/>
          <c:tx>
            <c:strRef>
              <c:f>短差合计!$H$33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短差合计!$H$34:$H$65</c:f>
              <c:numCache>
                <c:formatCode>0.00%</c:formatCode>
                <c:ptCount val="32"/>
                <c:pt idx="0">
                  <c:v>9.7500000000000003E-2</c:v>
                </c:pt>
                <c:pt idx="1">
                  <c:v>9.6699999999999994E-2</c:v>
                </c:pt>
                <c:pt idx="2">
                  <c:v>9.9099999999999994E-2</c:v>
                </c:pt>
                <c:pt idx="3">
                  <c:v>0.1004</c:v>
                </c:pt>
                <c:pt idx="4">
                  <c:v>0.1031</c:v>
                </c:pt>
                <c:pt idx="5">
                  <c:v>9.8400000000000001E-2</c:v>
                </c:pt>
                <c:pt idx="6">
                  <c:v>0.10199999999999999</c:v>
                </c:pt>
                <c:pt idx="7">
                  <c:v>9.5000000000000001E-2</c:v>
                </c:pt>
                <c:pt idx="8">
                  <c:v>9.5899999999999999E-2</c:v>
                </c:pt>
                <c:pt idx="9">
                  <c:v>9.3700000000000006E-2</c:v>
                </c:pt>
                <c:pt idx="10">
                  <c:v>9.11E-2</c:v>
                </c:pt>
                <c:pt idx="11">
                  <c:v>8.8900000000000007E-2</c:v>
                </c:pt>
                <c:pt idx="12">
                  <c:v>6.54E-2</c:v>
                </c:pt>
                <c:pt idx="13">
                  <c:v>6.4100000000000004E-2</c:v>
                </c:pt>
                <c:pt idx="14">
                  <c:v>5.8900000000000001E-2</c:v>
                </c:pt>
                <c:pt idx="15">
                  <c:v>5.8799999999999998E-2</c:v>
                </c:pt>
                <c:pt idx="16">
                  <c:v>5.8799999999999998E-2</c:v>
                </c:pt>
                <c:pt idx="17">
                  <c:v>6.13E-2</c:v>
                </c:pt>
                <c:pt idx="18">
                  <c:v>6.2799999999999995E-2</c:v>
                </c:pt>
                <c:pt idx="19">
                  <c:v>6.3600000000000004E-2</c:v>
                </c:pt>
                <c:pt idx="20">
                  <c:v>6.3500000000000001E-2</c:v>
                </c:pt>
                <c:pt idx="21">
                  <c:v>5.9900000000000002E-2</c:v>
                </c:pt>
                <c:pt idx="22">
                  <c:v>4.7100000000000003E-2</c:v>
                </c:pt>
                <c:pt idx="23">
                  <c:v>5.4100000000000002E-2</c:v>
                </c:pt>
                <c:pt idx="24">
                  <c:v>5.2200000000000003E-2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短差合计!$X$33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短差合计!$X$34:$X$65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短差合计!$M$33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短差合计!$M$34:$M$65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短差合计!$F$33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短差合计!$F$34:$F$65</c:f>
              <c:numCache>
                <c:formatCode>0.00%</c:formatCode>
                <c:ptCount val="32"/>
                <c:pt idx="0">
                  <c:v>1.2999999999999999E-3</c:v>
                </c:pt>
                <c:pt idx="1">
                  <c:v>-2.0000000000000001E-4</c:v>
                </c:pt>
                <c:pt idx="2">
                  <c:v>1.9E-3</c:v>
                </c:pt>
                <c:pt idx="3">
                  <c:v>1.1000000000000001E-3</c:v>
                </c:pt>
                <c:pt idx="4">
                  <c:v>1.6999999999999999E-3</c:v>
                </c:pt>
                <c:pt idx="5">
                  <c:v>-3.3999999999999998E-3</c:v>
                </c:pt>
                <c:pt idx="6">
                  <c:v>2.8E-3</c:v>
                </c:pt>
                <c:pt idx="7">
                  <c:v>-4.5999999999999999E-3</c:v>
                </c:pt>
                <c:pt idx="8">
                  <c:v>1E-3</c:v>
                </c:pt>
                <c:pt idx="9">
                  <c:v>-3.3E-3</c:v>
                </c:pt>
                <c:pt idx="10">
                  <c:v>-1.6999999999999999E-3</c:v>
                </c:pt>
                <c:pt idx="11">
                  <c:v>-1.1000000000000001E-3</c:v>
                </c:pt>
                <c:pt idx="12">
                  <c:v>-1.18E-2</c:v>
                </c:pt>
                <c:pt idx="13">
                  <c:v>-5.9999999999999995E-4</c:v>
                </c:pt>
                <c:pt idx="14">
                  <c:v>-3.3999999999999998E-3</c:v>
                </c:pt>
                <c:pt idx="15">
                  <c:v>0</c:v>
                </c:pt>
                <c:pt idx="16">
                  <c:v>0</c:v>
                </c:pt>
                <c:pt idx="17">
                  <c:v>2.5999999999999999E-3</c:v>
                </c:pt>
                <c:pt idx="18">
                  <c:v>1.1999999999999999E-3</c:v>
                </c:pt>
                <c:pt idx="19">
                  <c:v>6.9999999999999999E-4</c:v>
                </c:pt>
                <c:pt idx="20">
                  <c:v>0</c:v>
                </c:pt>
                <c:pt idx="21">
                  <c:v>-3.0999999999999999E-3</c:v>
                </c:pt>
                <c:pt idx="22">
                  <c:v>-1.2E-2</c:v>
                </c:pt>
                <c:pt idx="23">
                  <c:v>6.7000000000000002E-3</c:v>
                </c:pt>
                <c:pt idx="24">
                  <c:v>-2.5000000000000001E-3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775600"/>
        <c:axId val="1195779952"/>
      </c:lineChart>
      <c:catAx>
        <c:axId val="1195782128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195786480"/>
        <c:crosses val="autoZero"/>
        <c:auto val="0"/>
        <c:lblAlgn val="ctr"/>
        <c:lblOffset val="100"/>
        <c:noMultiLvlLbl val="0"/>
      </c:catAx>
      <c:valAx>
        <c:axId val="1195786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195782128"/>
        <c:crosses val="autoZero"/>
        <c:crossBetween val="between"/>
      </c:valAx>
      <c:valAx>
        <c:axId val="11957799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195775600"/>
        <c:crosses val="max"/>
        <c:crossBetween val="between"/>
      </c:valAx>
      <c:catAx>
        <c:axId val="1195775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7799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118</xdr:row>
      <xdr:rowOff>67234</xdr:rowOff>
    </xdr:from>
    <xdr:to>
      <xdr:col>15</xdr:col>
      <xdr:colOff>571500</xdr:colOff>
      <xdr:row>156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78441</xdr:colOff>
      <xdr:row>157</xdr:row>
      <xdr:rowOff>100853</xdr:rowOff>
    </xdr:from>
    <xdr:to>
      <xdr:col>15</xdr:col>
      <xdr:colOff>593912</xdr:colOff>
      <xdr:row>195</xdr:row>
      <xdr:rowOff>56030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56030</xdr:colOff>
      <xdr:row>196</xdr:row>
      <xdr:rowOff>33616</xdr:rowOff>
    </xdr:from>
    <xdr:to>
      <xdr:col>15</xdr:col>
      <xdr:colOff>549088</xdr:colOff>
      <xdr:row>234</xdr:row>
      <xdr:rowOff>22412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44823</xdr:colOff>
      <xdr:row>79</xdr:row>
      <xdr:rowOff>67234</xdr:rowOff>
    </xdr:from>
    <xdr:to>
      <xdr:col>15</xdr:col>
      <xdr:colOff>537882</xdr:colOff>
      <xdr:row>117</xdr:row>
      <xdr:rowOff>89646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44824</xdr:colOff>
      <xdr:row>0</xdr:row>
      <xdr:rowOff>67234</xdr:rowOff>
    </xdr:from>
    <xdr:to>
      <xdr:col>15</xdr:col>
      <xdr:colOff>560294</xdr:colOff>
      <xdr:row>38</xdr:row>
      <xdr:rowOff>112058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56029</xdr:colOff>
      <xdr:row>39</xdr:row>
      <xdr:rowOff>44824</xdr:rowOff>
    </xdr:from>
    <xdr:to>
      <xdr:col>15</xdr:col>
      <xdr:colOff>493059</xdr:colOff>
      <xdr:row>78</xdr:row>
      <xdr:rowOff>100852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56029</xdr:colOff>
      <xdr:row>235</xdr:row>
      <xdr:rowOff>56029</xdr:rowOff>
    </xdr:from>
    <xdr:to>
      <xdr:col>15</xdr:col>
      <xdr:colOff>515471</xdr:colOff>
      <xdr:row>273</xdr:row>
      <xdr:rowOff>123264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67236</xdr:colOff>
      <xdr:row>274</xdr:row>
      <xdr:rowOff>56029</xdr:rowOff>
    </xdr:from>
    <xdr:to>
      <xdr:col>15</xdr:col>
      <xdr:colOff>526677</xdr:colOff>
      <xdr:row>312</xdr:row>
      <xdr:rowOff>67236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0.57688</cdr:x>
      <cdr:y>0.01661</cdr:y>
    </cdr:from>
    <cdr:to>
      <cdr:x>0.91882</cdr:x>
      <cdr:y>0.19257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889073" y="106823"/>
          <a:ext cx="3490715" cy="1131806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M13:M55"/>
  <sheetViews>
    <sheetView view="pageBreakPreview" topLeftCell="A196" zoomScaleNormal="85" zoomScaleSheetLayoutView="100" workbookViewId="0">
      <selection activeCell="T175" sqref="T175"/>
    </sheetView>
  </sheetViews>
  <sheetFormatPr defaultRowHeight="13.5" x14ac:dyDescent="0.15"/>
  <cols>
    <col min="13" max="13" width="1.625" style="41" customWidth="1"/>
  </cols>
  <sheetData>
    <row r="13" spans="13:13" s="43" customFormat="1" x14ac:dyDescent="0.15">
      <c r="M13" s="42"/>
    </row>
    <row r="55" ht="2.25" customHeight="1" x14ac:dyDescent="0.15"/>
  </sheetData>
  <phoneticPr fontId="2" type="noConversion"/>
  <pageMargins left="0.7" right="0.56999999999999995" top="0.64" bottom="0.59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7" zoomScaleNormal="100" workbookViewId="0">
      <selection activeCell="S27" sqref="S27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10.2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17">
        <v>42607</v>
      </c>
      <c r="C34" s="16">
        <v>0</v>
      </c>
      <c r="D34" s="34"/>
      <c r="E34" s="20">
        <v>86.23</v>
      </c>
      <c r="F34" s="27">
        <v>1.2999999999999999E-3</v>
      </c>
      <c r="G34" s="18">
        <v>2.2599999999999998</v>
      </c>
      <c r="H34" s="27">
        <v>9.7500000000000003E-2</v>
      </c>
      <c r="I34" s="21"/>
      <c r="J34" s="22"/>
      <c r="K34" s="23"/>
      <c r="L34" s="24"/>
      <c r="M34" s="25">
        <v>-0.03</v>
      </c>
      <c r="N34" s="38">
        <v>-0.08</v>
      </c>
      <c r="O34" s="26">
        <v>-0.1</v>
      </c>
      <c r="Q34" s="16">
        <f>C34/$W$32</f>
        <v>0</v>
      </c>
      <c r="R34" s="29">
        <f>D34/$W$32</f>
        <v>0</v>
      </c>
      <c r="S34" s="29">
        <f>G34</f>
        <v>2.2599999999999998</v>
      </c>
      <c r="T34" s="30">
        <f>H34</f>
        <v>9.7500000000000003E-2</v>
      </c>
      <c r="U34" s="39">
        <f>I34/$W$32</f>
        <v>0</v>
      </c>
      <c r="V34" s="31">
        <f>J34/$W$32</f>
        <v>0</v>
      </c>
      <c r="W34" s="33">
        <f>K34/$W$32</f>
        <v>0</v>
      </c>
      <c r="X34" s="32">
        <v>0</v>
      </c>
    </row>
    <row r="35" spans="1:24" ht="17.100000000000001" customHeight="1" x14ac:dyDescent="0.15">
      <c r="A35" s="16">
        <v>2</v>
      </c>
      <c r="B35" s="17">
        <v>42608</v>
      </c>
      <c r="C35" s="16">
        <v>0</v>
      </c>
      <c r="D35" s="34"/>
      <c r="E35" s="20">
        <v>85.98</v>
      </c>
      <c r="F35" s="27">
        <v>-2.0000000000000001E-4</v>
      </c>
      <c r="G35" s="18">
        <v>-0.25</v>
      </c>
      <c r="H35" s="27">
        <v>9.6699999999999994E-2</v>
      </c>
      <c r="I35" s="21"/>
      <c r="J35" s="22"/>
      <c r="K35" s="23"/>
      <c r="L35" s="24"/>
      <c r="M35" s="25">
        <v>-0.03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0</v>
      </c>
      <c r="S35" s="29">
        <f t="shared" ref="S35:T58" si="1">G35</f>
        <v>-0.25</v>
      </c>
      <c r="T35" s="30">
        <f t="shared" si="1"/>
        <v>9.6699999999999994E-2</v>
      </c>
      <c r="U35" s="39">
        <f t="shared" ref="U35:W58" si="2">I35/$W$32</f>
        <v>0</v>
      </c>
      <c r="V35" s="31">
        <f t="shared" si="2"/>
        <v>0</v>
      </c>
      <c r="W35" s="33">
        <f t="shared" si="2"/>
        <v>0</v>
      </c>
      <c r="X35" s="32">
        <v>0</v>
      </c>
    </row>
    <row r="36" spans="1:24" ht="17.100000000000001" customHeight="1" x14ac:dyDescent="0.15">
      <c r="A36" s="16">
        <v>3</v>
      </c>
      <c r="B36" s="17">
        <v>42611</v>
      </c>
      <c r="C36" s="16">
        <v>0</v>
      </c>
      <c r="D36" s="34"/>
      <c r="E36" s="20">
        <v>88.41</v>
      </c>
      <c r="F36" s="27">
        <v>1.9E-3</v>
      </c>
      <c r="G36" s="18">
        <v>2.4300000000000002</v>
      </c>
      <c r="H36" s="27">
        <v>9.9099999999999994E-2</v>
      </c>
      <c r="I36" s="21"/>
      <c r="J36" s="22"/>
      <c r="K36" s="23"/>
      <c r="L36" s="24"/>
      <c r="M36" s="25">
        <v>-0.03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0</v>
      </c>
      <c r="S36" s="29">
        <f t="shared" si="1"/>
        <v>2.4300000000000002</v>
      </c>
      <c r="T36" s="30">
        <f t="shared" si="1"/>
        <v>9.9099999999999994E-2</v>
      </c>
      <c r="U36" s="39">
        <f t="shared" si="2"/>
        <v>0</v>
      </c>
      <c r="V36" s="31">
        <f t="shared" si="2"/>
        <v>0</v>
      </c>
      <c r="W36" s="33">
        <f t="shared" si="2"/>
        <v>0</v>
      </c>
      <c r="X36" s="32">
        <v>0</v>
      </c>
    </row>
    <row r="37" spans="1:24" ht="17.100000000000001" customHeight="1" x14ac:dyDescent="0.15">
      <c r="A37" s="16">
        <v>4</v>
      </c>
      <c r="B37" s="17">
        <v>42612</v>
      </c>
      <c r="C37" s="16">
        <v>0</v>
      </c>
      <c r="D37" s="34"/>
      <c r="E37" s="20">
        <v>90.09</v>
      </c>
      <c r="F37" s="27">
        <v>1.1000000000000001E-3</v>
      </c>
      <c r="G37" s="18">
        <v>1.68</v>
      </c>
      <c r="H37" s="27">
        <v>0.1004</v>
      </c>
      <c r="I37" s="21"/>
      <c r="J37" s="22"/>
      <c r="K37" s="23"/>
      <c r="L37" s="24"/>
      <c r="M37" s="25">
        <v>-0.03</v>
      </c>
      <c r="N37" s="38">
        <v>-0.08</v>
      </c>
      <c r="O37" s="26">
        <v>-0.1</v>
      </c>
      <c r="Q37" s="16">
        <f t="shared" si="0"/>
        <v>0</v>
      </c>
      <c r="R37" s="29">
        <f t="shared" ref="R37:R41" si="3">D37/$W$32</f>
        <v>0</v>
      </c>
      <c r="S37" s="29">
        <f t="shared" ref="S37:S41" si="4">G37</f>
        <v>1.68</v>
      </c>
      <c r="T37" s="30">
        <f t="shared" ref="T37:T41" si="5">H37</f>
        <v>0.1004</v>
      </c>
      <c r="U37" s="39">
        <f t="shared" ref="U37:U41" si="6">I37/$W$32</f>
        <v>0</v>
      </c>
      <c r="V37" s="31">
        <f t="shared" ref="V37:V41" si="7">J37/$W$32</f>
        <v>0</v>
      </c>
      <c r="W37" s="33">
        <f t="shared" ref="W37:W41" si="8">K37/$W$32</f>
        <v>0</v>
      </c>
      <c r="X37" s="32">
        <v>0</v>
      </c>
    </row>
    <row r="38" spans="1:24" ht="17.100000000000001" customHeight="1" x14ac:dyDescent="0.15">
      <c r="A38" s="16">
        <v>5</v>
      </c>
      <c r="B38" s="17">
        <v>42613</v>
      </c>
      <c r="C38" s="16">
        <v>0</v>
      </c>
      <c r="D38" s="34"/>
      <c r="E38" s="20">
        <v>93.29</v>
      </c>
      <c r="F38" s="27">
        <v>1.6999999999999999E-3</v>
      </c>
      <c r="G38" s="18">
        <v>3.2</v>
      </c>
      <c r="H38" s="27">
        <v>0.1031</v>
      </c>
      <c r="I38" s="21"/>
      <c r="J38" s="22"/>
      <c r="K38" s="23"/>
      <c r="L38" s="24"/>
      <c r="M38" s="25">
        <v>-0.03</v>
      </c>
      <c r="N38" s="38">
        <v>-0.08</v>
      </c>
      <c r="O38" s="26">
        <v>-0.1</v>
      </c>
      <c r="Q38" s="16">
        <f t="shared" si="0"/>
        <v>0</v>
      </c>
      <c r="R38" s="29">
        <f t="shared" si="3"/>
        <v>0</v>
      </c>
      <c r="S38" s="29">
        <f t="shared" si="4"/>
        <v>3.2</v>
      </c>
      <c r="T38" s="30">
        <f t="shared" si="5"/>
        <v>0.1031</v>
      </c>
      <c r="U38" s="39">
        <f t="shared" si="6"/>
        <v>0</v>
      </c>
      <c r="V38" s="31">
        <f t="shared" si="7"/>
        <v>0</v>
      </c>
      <c r="W38" s="33">
        <f t="shared" si="8"/>
        <v>0</v>
      </c>
      <c r="X38" s="32">
        <v>0</v>
      </c>
    </row>
    <row r="39" spans="1:24" ht="17.100000000000001" customHeight="1" x14ac:dyDescent="0.15">
      <c r="A39" s="16">
        <v>6</v>
      </c>
      <c r="B39" s="17">
        <v>42614</v>
      </c>
      <c r="C39" s="16">
        <v>0</v>
      </c>
      <c r="D39" s="34"/>
      <c r="E39" s="20">
        <v>89.24</v>
      </c>
      <c r="F39" s="27">
        <v>-3.3999999999999998E-3</v>
      </c>
      <c r="G39" s="18">
        <v>-4.05</v>
      </c>
      <c r="H39" s="27">
        <v>9.8400000000000001E-2</v>
      </c>
      <c r="I39" s="21"/>
      <c r="J39" s="22"/>
      <c r="K39" s="23"/>
      <c r="L39" s="24"/>
      <c r="M39" s="25">
        <v>-0.03</v>
      </c>
      <c r="N39" s="38">
        <v>-0.08</v>
      </c>
      <c r="O39" s="26">
        <v>-0.1</v>
      </c>
      <c r="Q39" s="16">
        <f t="shared" si="0"/>
        <v>0</v>
      </c>
      <c r="R39" s="29">
        <f t="shared" si="3"/>
        <v>0</v>
      </c>
      <c r="S39" s="29">
        <f t="shared" si="4"/>
        <v>-4.05</v>
      </c>
      <c r="T39" s="30">
        <f t="shared" si="5"/>
        <v>9.8400000000000001E-2</v>
      </c>
      <c r="U39" s="39">
        <f t="shared" si="6"/>
        <v>0</v>
      </c>
      <c r="V39" s="31">
        <f t="shared" si="7"/>
        <v>0</v>
      </c>
      <c r="W39" s="33">
        <f t="shared" si="8"/>
        <v>0</v>
      </c>
      <c r="X39" s="32">
        <v>0</v>
      </c>
    </row>
    <row r="40" spans="1:24" ht="17.100000000000001" customHeight="1" x14ac:dyDescent="0.15">
      <c r="A40" s="16">
        <v>7</v>
      </c>
      <c r="B40" s="17">
        <v>42615</v>
      </c>
      <c r="C40" s="16">
        <v>0</v>
      </c>
      <c r="D40" s="34"/>
      <c r="E40" s="20">
        <v>92.77</v>
      </c>
      <c r="F40" s="27">
        <v>2.8E-3</v>
      </c>
      <c r="G40" s="18">
        <v>3.52</v>
      </c>
      <c r="H40" s="27">
        <v>0.10199999999999999</v>
      </c>
      <c r="I40" s="21"/>
      <c r="J40" s="22"/>
      <c r="K40" s="23"/>
      <c r="L40" s="24"/>
      <c r="M40" s="25">
        <v>-0.03</v>
      </c>
      <c r="N40" s="38">
        <v>-0.08</v>
      </c>
      <c r="O40" s="26">
        <v>-0.1</v>
      </c>
      <c r="Q40" s="16">
        <f t="shared" si="0"/>
        <v>0</v>
      </c>
      <c r="R40" s="29">
        <f t="shared" si="3"/>
        <v>0</v>
      </c>
      <c r="S40" s="29">
        <f t="shared" si="4"/>
        <v>3.52</v>
      </c>
      <c r="T40" s="30">
        <f t="shared" si="5"/>
        <v>0.10199999999999999</v>
      </c>
      <c r="U40" s="39">
        <f t="shared" si="6"/>
        <v>0</v>
      </c>
      <c r="V40" s="31">
        <f t="shared" si="7"/>
        <v>0</v>
      </c>
      <c r="W40" s="33">
        <f t="shared" si="8"/>
        <v>0</v>
      </c>
      <c r="X40" s="32">
        <v>0</v>
      </c>
    </row>
    <row r="41" spans="1:24" ht="17.100000000000001" customHeight="1" x14ac:dyDescent="0.15">
      <c r="A41" s="16">
        <v>8</v>
      </c>
      <c r="B41" s="17">
        <v>42618</v>
      </c>
      <c r="C41" s="16">
        <v>0</v>
      </c>
      <c r="D41" s="34"/>
      <c r="E41" s="20">
        <v>86.63</v>
      </c>
      <c r="F41" s="27">
        <v>-4.5999999999999999E-3</v>
      </c>
      <c r="G41" s="18">
        <v>-6.13</v>
      </c>
      <c r="H41" s="27">
        <v>9.5000000000000001E-2</v>
      </c>
      <c r="I41" s="21"/>
      <c r="J41" s="22"/>
      <c r="K41" s="23"/>
      <c r="L41" s="24"/>
      <c r="M41" s="25">
        <v>-0.03</v>
      </c>
      <c r="N41" s="38">
        <v>-0.08</v>
      </c>
      <c r="O41" s="26">
        <v>-0.1</v>
      </c>
      <c r="Q41" s="16">
        <f t="shared" si="0"/>
        <v>0</v>
      </c>
      <c r="R41" s="29">
        <f t="shared" si="3"/>
        <v>0</v>
      </c>
      <c r="S41" s="29">
        <f t="shared" si="4"/>
        <v>-6.13</v>
      </c>
      <c r="T41" s="30">
        <f t="shared" si="5"/>
        <v>9.5000000000000001E-2</v>
      </c>
      <c r="U41" s="39">
        <f t="shared" si="6"/>
        <v>0</v>
      </c>
      <c r="V41" s="31">
        <f t="shared" si="7"/>
        <v>0</v>
      </c>
      <c r="W41" s="33">
        <f t="shared" si="8"/>
        <v>0</v>
      </c>
      <c r="X41" s="32">
        <v>0</v>
      </c>
    </row>
    <row r="42" spans="1:24" ht="17.100000000000001" customHeight="1" x14ac:dyDescent="0.15">
      <c r="A42" s="16">
        <v>9</v>
      </c>
      <c r="B42" s="17">
        <v>42619</v>
      </c>
      <c r="C42" s="16">
        <v>0</v>
      </c>
      <c r="D42" s="34"/>
      <c r="E42" s="20">
        <v>87.37</v>
      </c>
      <c r="F42" s="27">
        <v>1E-3</v>
      </c>
      <c r="G42" s="18">
        <v>0.74</v>
      </c>
      <c r="H42" s="27">
        <v>9.5899999999999999E-2</v>
      </c>
      <c r="I42" s="21"/>
      <c r="J42" s="22"/>
      <c r="K42" s="23"/>
      <c r="L42" s="24"/>
      <c r="M42" s="25">
        <v>-0.03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0</v>
      </c>
      <c r="S42" s="29">
        <f t="shared" si="1"/>
        <v>0.74</v>
      </c>
      <c r="T42" s="30">
        <f t="shared" si="1"/>
        <v>9.5899999999999999E-2</v>
      </c>
      <c r="U42" s="39">
        <f t="shared" si="2"/>
        <v>0</v>
      </c>
      <c r="V42" s="31">
        <f t="shared" si="2"/>
        <v>0</v>
      </c>
      <c r="W42" s="33">
        <f t="shared" si="2"/>
        <v>0</v>
      </c>
      <c r="X42" s="32">
        <v>0</v>
      </c>
    </row>
    <row r="43" spans="1:24" ht="17.100000000000001" customHeight="1" x14ac:dyDescent="0.15">
      <c r="A43" s="16">
        <v>10</v>
      </c>
      <c r="B43" s="17">
        <v>42620</v>
      </c>
      <c r="C43" s="16">
        <v>0</v>
      </c>
      <c r="D43" s="34"/>
      <c r="E43" s="20">
        <v>85.19</v>
      </c>
      <c r="F43" s="27">
        <v>-3.3E-3</v>
      </c>
      <c r="G43" s="18">
        <v>-2.1800000000000002</v>
      </c>
      <c r="H43" s="27">
        <v>9.3700000000000006E-2</v>
      </c>
      <c r="I43" s="21"/>
      <c r="J43" s="22"/>
      <c r="K43" s="23"/>
      <c r="L43" s="24"/>
      <c r="M43" s="25">
        <v>-0.03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0</v>
      </c>
      <c r="S43" s="29">
        <f t="shared" si="1"/>
        <v>-2.1800000000000002</v>
      </c>
      <c r="T43" s="30">
        <f t="shared" si="1"/>
        <v>9.3700000000000006E-2</v>
      </c>
      <c r="U43" s="39">
        <f t="shared" si="2"/>
        <v>0</v>
      </c>
      <c r="V43" s="31">
        <f t="shared" si="2"/>
        <v>0</v>
      </c>
      <c r="W43" s="33">
        <f t="shared" si="2"/>
        <v>0</v>
      </c>
      <c r="X43" s="32">
        <v>0</v>
      </c>
    </row>
    <row r="44" spans="1:24" ht="17.100000000000001" customHeight="1" x14ac:dyDescent="0.15">
      <c r="A44" s="16">
        <v>11</v>
      </c>
      <c r="B44" s="17">
        <v>42621</v>
      </c>
      <c r="C44" s="16">
        <v>0</v>
      </c>
      <c r="D44" s="34"/>
      <c r="E44" s="20">
        <v>83.04</v>
      </c>
      <c r="F44" s="27">
        <v>-1.6999999999999999E-3</v>
      </c>
      <c r="G44" s="18">
        <v>-2.15</v>
      </c>
      <c r="H44" s="27">
        <v>9.11E-2</v>
      </c>
      <c r="I44" s="21"/>
      <c r="J44" s="22"/>
      <c r="K44" s="23"/>
      <c r="L44" s="24"/>
      <c r="M44" s="25">
        <v>-0.03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0</v>
      </c>
      <c r="S44" s="29">
        <f t="shared" si="1"/>
        <v>-2.15</v>
      </c>
      <c r="T44" s="30">
        <f t="shared" si="1"/>
        <v>9.11E-2</v>
      </c>
      <c r="U44" s="39">
        <f t="shared" si="2"/>
        <v>0</v>
      </c>
      <c r="V44" s="31">
        <f t="shared" si="2"/>
        <v>0</v>
      </c>
      <c r="W44" s="33">
        <f t="shared" si="2"/>
        <v>0</v>
      </c>
      <c r="X44" s="32">
        <v>0</v>
      </c>
    </row>
    <row r="45" spans="1:24" ht="17.100000000000001" customHeight="1" x14ac:dyDescent="0.15">
      <c r="A45" s="16">
        <v>12</v>
      </c>
      <c r="B45" s="17">
        <v>42622</v>
      </c>
      <c r="C45" s="16">
        <v>0</v>
      </c>
      <c r="D45" s="34"/>
      <c r="E45" s="20">
        <v>81.39</v>
      </c>
      <c r="F45" s="27">
        <v>-1.1000000000000001E-3</v>
      </c>
      <c r="G45" s="18">
        <v>-1.65</v>
      </c>
      <c r="H45" s="27">
        <v>8.8900000000000007E-2</v>
      </c>
      <c r="I45" s="21"/>
      <c r="J45" s="22"/>
      <c r="K45" s="23"/>
      <c r="L45" s="24"/>
      <c r="M45" s="25">
        <v>-0.03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0</v>
      </c>
      <c r="S45" s="29">
        <f t="shared" si="1"/>
        <v>-1.65</v>
      </c>
      <c r="T45" s="30">
        <f t="shared" si="1"/>
        <v>8.8900000000000007E-2</v>
      </c>
      <c r="U45" s="39">
        <f t="shared" si="2"/>
        <v>0</v>
      </c>
      <c r="V45" s="31">
        <f t="shared" si="2"/>
        <v>0</v>
      </c>
      <c r="W45" s="33">
        <f t="shared" si="2"/>
        <v>0</v>
      </c>
      <c r="X45" s="32">
        <v>0</v>
      </c>
    </row>
    <row r="46" spans="1:24" ht="17.100000000000001" customHeight="1" x14ac:dyDescent="0.15">
      <c r="A46" s="16">
        <v>13</v>
      </c>
      <c r="B46" s="17">
        <v>42625</v>
      </c>
      <c r="C46" s="16">
        <v>0</v>
      </c>
      <c r="D46" s="34"/>
      <c r="E46" s="20">
        <v>60.27</v>
      </c>
      <c r="F46" s="27">
        <v>-1.18E-2</v>
      </c>
      <c r="G46" s="18">
        <v>-21.11</v>
      </c>
      <c r="H46" s="27">
        <v>6.54E-2</v>
      </c>
      <c r="I46" s="21"/>
      <c r="J46" s="22"/>
      <c r="K46" s="23"/>
      <c r="L46" s="24"/>
      <c r="M46" s="25">
        <v>-0.03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0</v>
      </c>
      <c r="S46" s="29">
        <f t="shared" si="1"/>
        <v>-21.11</v>
      </c>
      <c r="T46" s="30">
        <f t="shared" si="1"/>
        <v>6.54E-2</v>
      </c>
      <c r="U46" s="39">
        <f t="shared" si="2"/>
        <v>0</v>
      </c>
      <c r="V46" s="31">
        <f t="shared" si="2"/>
        <v>0</v>
      </c>
      <c r="W46" s="33">
        <f t="shared" si="2"/>
        <v>0</v>
      </c>
      <c r="X46" s="32">
        <v>0</v>
      </c>
    </row>
    <row r="47" spans="1:24" ht="17.100000000000001" customHeight="1" x14ac:dyDescent="0.15">
      <c r="A47" s="16">
        <v>14</v>
      </c>
      <c r="B47" s="17">
        <v>42626</v>
      </c>
      <c r="C47" s="16">
        <v>0</v>
      </c>
      <c r="D47" s="34"/>
      <c r="E47" s="20">
        <v>59.29</v>
      </c>
      <c r="F47" s="27">
        <v>-5.9999999999999995E-4</v>
      </c>
      <c r="G47" s="18">
        <v>-0.99</v>
      </c>
      <c r="H47" s="27">
        <v>6.4100000000000004E-2</v>
      </c>
      <c r="I47" s="21"/>
      <c r="J47" s="22"/>
      <c r="K47" s="23"/>
      <c r="L47" s="24"/>
      <c r="M47" s="25">
        <v>-0.03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0</v>
      </c>
      <c r="S47" s="29">
        <f t="shared" si="1"/>
        <v>-0.99</v>
      </c>
      <c r="T47" s="30">
        <f t="shared" si="1"/>
        <v>6.4100000000000004E-2</v>
      </c>
      <c r="U47" s="39">
        <f t="shared" si="2"/>
        <v>0</v>
      </c>
      <c r="V47" s="31">
        <f t="shared" si="2"/>
        <v>0</v>
      </c>
      <c r="W47" s="33">
        <f t="shared" si="2"/>
        <v>0</v>
      </c>
      <c r="X47" s="32">
        <v>0</v>
      </c>
    </row>
    <row r="48" spans="1:24" ht="17.100000000000001" customHeight="1" x14ac:dyDescent="0.15">
      <c r="A48" s="16">
        <v>15</v>
      </c>
      <c r="B48" s="17">
        <v>42627</v>
      </c>
      <c r="C48" s="16">
        <v>0</v>
      </c>
      <c r="D48" s="34"/>
      <c r="E48" s="20">
        <v>54.68</v>
      </c>
      <c r="F48" s="27">
        <v>-3.3999999999999998E-3</v>
      </c>
      <c r="G48" s="18">
        <v>-4.6100000000000003</v>
      </c>
      <c r="H48" s="27">
        <v>5.8900000000000001E-2</v>
      </c>
      <c r="I48" s="21"/>
      <c r="J48" s="22"/>
      <c r="K48" s="23"/>
      <c r="L48" s="24"/>
      <c r="M48" s="25">
        <v>-0.03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0</v>
      </c>
      <c r="S48" s="29">
        <f t="shared" si="1"/>
        <v>-4.6100000000000003</v>
      </c>
      <c r="T48" s="30">
        <f t="shared" si="1"/>
        <v>5.8900000000000001E-2</v>
      </c>
      <c r="U48" s="39">
        <f t="shared" si="2"/>
        <v>0</v>
      </c>
      <c r="V48" s="31">
        <f t="shared" si="2"/>
        <v>0</v>
      </c>
      <c r="W48" s="33">
        <f t="shared" si="2"/>
        <v>0</v>
      </c>
      <c r="X48" s="32">
        <v>0</v>
      </c>
    </row>
    <row r="49" spans="1:24" ht="17.100000000000001" customHeight="1" x14ac:dyDescent="0.15">
      <c r="A49" s="16">
        <v>16</v>
      </c>
      <c r="B49" s="17">
        <v>42628</v>
      </c>
      <c r="C49" s="16">
        <v>0</v>
      </c>
      <c r="D49" s="34"/>
      <c r="E49" s="20">
        <v>54.61</v>
      </c>
      <c r="F49" s="27">
        <v>0</v>
      </c>
      <c r="G49" s="18">
        <v>-7.0000000000000007E-2</v>
      </c>
      <c r="H49" s="27">
        <v>5.8799999999999998E-2</v>
      </c>
      <c r="I49" s="21"/>
      <c r="J49" s="22"/>
      <c r="K49" s="23"/>
      <c r="L49" s="24"/>
      <c r="M49" s="25">
        <v>-0.03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0</v>
      </c>
      <c r="S49" s="29">
        <f t="shared" si="1"/>
        <v>-7.0000000000000007E-2</v>
      </c>
      <c r="T49" s="30">
        <f t="shared" si="1"/>
        <v>5.8799999999999998E-2</v>
      </c>
      <c r="U49" s="39">
        <f t="shared" si="2"/>
        <v>0</v>
      </c>
      <c r="V49" s="31">
        <f t="shared" si="2"/>
        <v>0</v>
      </c>
      <c r="W49" s="33">
        <f t="shared" si="2"/>
        <v>0</v>
      </c>
      <c r="X49" s="32">
        <v>0</v>
      </c>
    </row>
    <row r="50" spans="1:24" ht="17.100000000000001" customHeight="1" x14ac:dyDescent="0.15">
      <c r="A50" s="16">
        <v>17</v>
      </c>
      <c r="B50" s="17">
        <v>42629</v>
      </c>
      <c r="C50" s="16">
        <v>0</v>
      </c>
      <c r="D50" s="34"/>
      <c r="E50" s="20">
        <v>54.54</v>
      </c>
      <c r="F50" s="27">
        <v>0</v>
      </c>
      <c r="G50" s="18">
        <v>-7.0000000000000007E-2</v>
      </c>
      <c r="H50" s="27">
        <v>5.8799999999999998E-2</v>
      </c>
      <c r="I50" s="21"/>
      <c r="J50" s="22"/>
      <c r="K50" s="23"/>
      <c r="L50" s="24"/>
      <c r="M50" s="25">
        <v>-0.03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0</v>
      </c>
      <c r="S50" s="29">
        <f t="shared" si="1"/>
        <v>-7.0000000000000007E-2</v>
      </c>
      <c r="T50" s="30">
        <f t="shared" si="1"/>
        <v>5.8799999999999998E-2</v>
      </c>
      <c r="U50" s="39">
        <f t="shared" si="2"/>
        <v>0</v>
      </c>
      <c r="V50" s="31">
        <f t="shared" si="2"/>
        <v>0</v>
      </c>
      <c r="W50" s="33">
        <f t="shared" si="2"/>
        <v>0</v>
      </c>
      <c r="X50" s="32">
        <v>0</v>
      </c>
    </row>
    <row r="51" spans="1:24" ht="17.100000000000001" customHeight="1" x14ac:dyDescent="0.15">
      <c r="A51" s="16">
        <v>18</v>
      </c>
      <c r="B51" s="17">
        <v>42632</v>
      </c>
      <c r="C51" s="16">
        <v>0</v>
      </c>
      <c r="D51" s="34"/>
      <c r="E51" s="20">
        <v>56.93</v>
      </c>
      <c r="F51" s="27">
        <v>2.5999999999999999E-3</v>
      </c>
      <c r="G51" s="18">
        <v>2.39</v>
      </c>
      <c r="H51" s="27">
        <v>6.13E-2</v>
      </c>
      <c r="I51" s="21"/>
      <c r="J51" s="22"/>
      <c r="K51" s="23"/>
      <c r="L51" s="24"/>
      <c r="M51" s="25">
        <v>-0.03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0</v>
      </c>
      <c r="S51" s="29">
        <f t="shared" si="1"/>
        <v>2.39</v>
      </c>
      <c r="T51" s="30">
        <f t="shared" si="1"/>
        <v>6.13E-2</v>
      </c>
      <c r="U51" s="39">
        <f t="shared" si="2"/>
        <v>0</v>
      </c>
      <c r="V51" s="31">
        <f t="shared" si="2"/>
        <v>0</v>
      </c>
      <c r="W51" s="33">
        <f t="shared" si="2"/>
        <v>0</v>
      </c>
      <c r="X51" s="32">
        <v>0</v>
      </c>
    </row>
    <row r="52" spans="1:24" ht="17.100000000000001" customHeight="1" x14ac:dyDescent="0.15">
      <c r="A52" s="16">
        <v>19</v>
      </c>
      <c r="B52" s="17">
        <v>42633</v>
      </c>
      <c r="C52" s="16">
        <v>0</v>
      </c>
      <c r="D52" s="34"/>
      <c r="E52" s="20">
        <v>58.46</v>
      </c>
      <c r="F52" s="27">
        <v>1.1999999999999999E-3</v>
      </c>
      <c r="G52" s="18">
        <v>1.53</v>
      </c>
      <c r="H52" s="27">
        <v>6.2799999999999995E-2</v>
      </c>
      <c r="I52" s="21"/>
      <c r="J52" s="22"/>
      <c r="K52" s="23"/>
      <c r="L52" s="24"/>
      <c r="M52" s="25">
        <v>-0.03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0</v>
      </c>
      <c r="S52" s="29">
        <f t="shared" si="1"/>
        <v>1.53</v>
      </c>
      <c r="T52" s="30">
        <f t="shared" si="1"/>
        <v>6.2799999999999995E-2</v>
      </c>
      <c r="U52" s="39">
        <f t="shared" si="2"/>
        <v>0</v>
      </c>
      <c r="V52" s="31">
        <f t="shared" si="2"/>
        <v>0</v>
      </c>
      <c r="W52" s="33">
        <f t="shared" si="2"/>
        <v>0</v>
      </c>
      <c r="X52" s="32">
        <v>0</v>
      </c>
    </row>
    <row r="53" spans="1:24" ht="17.100000000000001" customHeight="1" x14ac:dyDescent="0.15">
      <c r="A53" s="16">
        <v>20</v>
      </c>
      <c r="B53" s="17">
        <v>42634</v>
      </c>
      <c r="C53" s="16">
        <v>0</v>
      </c>
      <c r="D53" s="34"/>
      <c r="E53" s="20">
        <v>59.4</v>
      </c>
      <c r="F53" s="27">
        <v>6.9999999999999999E-4</v>
      </c>
      <c r="G53" s="18">
        <v>0.94</v>
      </c>
      <c r="H53" s="27">
        <v>6.3600000000000004E-2</v>
      </c>
      <c r="I53" s="21"/>
      <c r="J53" s="22"/>
      <c r="K53" s="23"/>
      <c r="L53" s="24"/>
      <c r="M53" s="25">
        <v>-0.03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0</v>
      </c>
      <c r="S53" s="29">
        <f t="shared" si="1"/>
        <v>0.94</v>
      </c>
      <c r="T53" s="30">
        <f t="shared" si="1"/>
        <v>6.3600000000000004E-2</v>
      </c>
      <c r="U53" s="39">
        <f t="shared" si="2"/>
        <v>0</v>
      </c>
      <c r="V53" s="31">
        <f t="shared" si="2"/>
        <v>0</v>
      </c>
      <c r="W53" s="33">
        <f t="shared" si="2"/>
        <v>0</v>
      </c>
      <c r="X53" s="32">
        <v>0</v>
      </c>
    </row>
    <row r="54" spans="1:24" ht="17.100000000000001" customHeight="1" x14ac:dyDescent="0.15">
      <c r="A54" s="16">
        <v>21</v>
      </c>
      <c r="B54" s="17">
        <v>42635</v>
      </c>
      <c r="C54" s="16">
        <v>0</v>
      </c>
      <c r="D54" s="34"/>
      <c r="E54" s="20">
        <v>59.36</v>
      </c>
      <c r="F54" s="27">
        <v>0</v>
      </c>
      <c r="G54" s="18">
        <v>-0.05</v>
      </c>
      <c r="H54" s="27">
        <v>6.3500000000000001E-2</v>
      </c>
      <c r="I54" s="21"/>
      <c r="J54" s="22"/>
      <c r="K54" s="23"/>
      <c r="L54" s="24"/>
      <c r="M54" s="25">
        <v>-0.03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0</v>
      </c>
      <c r="S54" s="29">
        <f t="shared" si="1"/>
        <v>-0.05</v>
      </c>
      <c r="T54" s="30">
        <f t="shared" si="1"/>
        <v>6.3500000000000001E-2</v>
      </c>
      <c r="U54" s="39">
        <f t="shared" si="2"/>
        <v>0</v>
      </c>
      <c r="V54" s="31">
        <f t="shared" si="2"/>
        <v>0</v>
      </c>
      <c r="W54" s="33">
        <f t="shared" si="2"/>
        <v>0</v>
      </c>
      <c r="X54" s="32">
        <v>0</v>
      </c>
    </row>
    <row r="55" spans="1:24" ht="17.100000000000001" customHeight="1" x14ac:dyDescent="0.15">
      <c r="A55" s="16">
        <v>22</v>
      </c>
      <c r="B55" s="17">
        <v>42636</v>
      </c>
      <c r="C55" s="16">
        <v>0</v>
      </c>
      <c r="D55" s="34"/>
      <c r="E55" s="20">
        <v>56.06</v>
      </c>
      <c r="F55" s="27">
        <v>-3.0999999999999999E-3</v>
      </c>
      <c r="G55" s="18">
        <v>-3.29</v>
      </c>
      <c r="H55" s="27">
        <v>5.9900000000000002E-2</v>
      </c>
      <c r="I55" s="21"/>
      <c r="J55" s="22"/>
      <c r="K55" s="23"/>
      <c r="L55" s="24"/>
      <c r="M55" s="25">
        <v>-0.03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0</v>
      </c>
      <c r="S55" s="29">
        <f t="shared" si="1"/>
        <v>-3.29</v>
      </c>
      <c r="T55" s="30">
        <f t="shared" si="1"/>
        <v>5.9900000000000002E-2</v>
      </c>
      <c r="U55" s="39">
        <f t="shared" si="2"/>
        <v>0</v>
      </c>
      <c r="V55" s="31">
        <f t="shared" si="2"/>
        <v>0</v>
      </c>
      <c r="W55" s="33">
        <f t="shared" si="2"/>
        <v>0</v>
      </c>
      <c r="X55" s="32">
        <v>0</v>
      </c>
    </row>
    <row r="56" spans="1:24" ht="17.100000000000001" customHeight="1" x14ac:dyDescent="0.15">
      <c r="A56" s="16">
        <v>23</v>
      </c>
      <c r="B56" s="17">
        <v>42639</v>
      </c>
      <c r="C56" s="16">
        <v>0</v>
      </c>
      <c r="D56" s="34"/>
      <c r="E56" s="20">
        <v>44.15</v>
      </c>
      <c r="F56" s="27">
        <v>-1.2E-2</v>
      </c>
      <c r="G56" s="18">
        <v>-11.92</v>
      </c>
      <c r="H56" s="27">
        <v>4.7100000000000003E-2</v>
      </c>
      <c r="I56" s="21"/>
      <c r="J56" s="22"/>
      <c r="K56" s="23"/>
      <c r="L56" s="24"/>
      <c r="M56" s="25">
        <v>-0.03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0</v>
      </c>
      <c r="S56" s="29">
        <f t="shared" si="1"/>
        <v>-11.92</v>
      </c>
      <c r="T56" s="30">
        <f t="shared" si="1"/>
        <v>4.7100000000000003E-2</v>
      </c>
      <c r="U56" s="39">
        <f t="shared" si="2"/>
        <v>0</v>
      </c>
      <c r="V56" s="31">
        <f t="shared" si="2"/>
        <v>0</v>
      </c>
      <c r="W56" s="33">
        <f t="shared" si="2"/>
        <v>0</v>
      </c>
      <c r="X56" s="32">
        <v>0</v>
      </c>
    </row>
    <row r="57" spans="1:24" ht="17.100000000000001" customHeight="1" x14ac:dyDescent="0.15">
      <c r="A57" s="16">
        <v>24</v>
      </c>
      <c r="B57" s="17">
        <v>42640</v>
      </c>
      <c r="C57" s="16">
        <v>0</v>
      </c>
      <c r="D57" s="34"/>
      <c r="E57" s="20">
        <v>50.64</v>
      </c>
      <c r="F57" s="27">
        <v>6.7000000000000002E-3</v>
      </c>
      <c r="G57" s="18">
        <v>6.49</v>
      </c>
      <c r="H57" s="27">
        <v>5.4100000000000002E-2</v>
      </c>
      <c r="I57" s="21"/>
      <c r="J57" s="22"/>
      <c r="K57" s="23"/>
      <c r="L57" s="24"/>
      <c r="M57" s="25">
        <v>-0.03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0</v>
      </c>
      <c r="S57" s="29">
        <f t="shared" si="1"/>
        <v>6.49</v>
      </c>
      <c r="T57" s="30">
        <f t="shared" si="1"/>
        <v>5.4100000000000002E-2</v>
      </c>
      <c r="U57" s="39">
        <f t="shared" si="2"/>
        <v>0</v>
      </c>
      <c r="V57" s="31">
        <f t="shared" si="2"/>
        <v>0</v>
      </c>
      <c r="W57" s="33">
        <f t="shared" si="2"/>
        <v>0</v>
      </c>
      <c r="X57" s="32">
        <v>0</v>
      </c>
    </row>
    <row r="58" spans="1:24" ht="17.100000000000001" customHeight="1" x14ac:dyDescent="0.15">
      <c r="A58" s="16">
        <v>25</v>
      </c>
      <c r="B58" s="17">
        <v>42641</v>
      </c>
      <c r="C58" s="16">
        <v>0</v>
      </c>
      <c r="D58" s="34"/>
      <c r="E58" s="20">
        <v>48.82</v>
      </c>
      <c r="F58" s="27">
        <v>-2.5000000000000001E-3</v>
      </c>
      <c r="G58" s="18">
        <v>-1.82</v>
      </c>
      <c r="H58" s="27">
        <v>5.2200000000000003E-2</v>
      </c>
      <c r="I58" s="21"/>
      <c r="J58" s="22"/>
      <c r="K58" s="23"/>
      <c r="L58" s="24"/>
      <c r="M58" s="25">
        <v>-0.03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0</v>
      </c>
      <c r="S58" s="29">
        <f t="shared" si="1"/>
        <v>-1.82</v>
      </c>
      <c r="T58" s="30">
        <f t="shared" si="1"/>
        <v>5.2200000000000003E-2</v>
      </c>
      <c r="U58" s="39">
        <f t="shared" si="2"/>
        <v>0</v>
      </c>
      <c r="V58" s="31">
        <f t="shared" si="2"/>
        <v>0</v>
      </c>
      <c r="W58" s="33">
        <f t="shared" si="2"/>
        <v>0</v>
      </c>
      <c r="X58" s="32">
        <v>0</v>
      </c>
    </row>
    <row r="59" spans="1:24" x14ac:dyDescent="0.15">
      <c r="A59" s="5"/>
      <c r="B59" s="40"/>
      <c r="C59" s="5"/>
      <c r="J59" s="3"/>
      <c r="M59" s="25">
        <v>-0.03</v>
      </c>
      <c r="X59" s="32">
        <v>0</v>
      </c>
    </row>
    <row r="60" spans="1:24" x14ac:dyDescent="0.15">
      <c r="A60" s="5"/>
      <c r="M60" s="25">
        <v>-0.03</v>
      </c>
      <c r="X60" s="32">
        <v>0</v>
      </c>
    </row>
    <row r="61" spans="1:24" x14ac:dyDescent="0.15">
      <c r="M61" s="25">
        <v>-0.03</v>
      </c>
      <c r="X61" s="32">
        <v>0</v>
      </c>
    </row>
    <row r="62" spans="1:24" x14ac:dyDescent="0.15">
      <c r="M62" s="25">
        <v>-0.03</v>
      </c>
      <c r="X62" s="32">
        <v>0</v>
      </c>
    </row>
    <row r="63" spans="1:24" x14ac:dyDescent="0.15">
      <c r="M63" s="25">
        <v>-0.03</v>
      </c>
      <c r="X63" s="32">
        <v>0</v>
      </c>
    </row>
    <row r="64" spans="1:24" x14ac:dyDescent="0.15">
      <c r="M64" s="25">
        <v>-0.03</v>
      </c>
      <c r="X64" s="32">
        <v>0</v>
      </c>
    </row>
    <row r="65" spans="13:24" x14ac:dyDescent="0.15">
      <c r="M65" s="25">
        <v>-0.03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18" sqref="R1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10.8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42607</v>
      </c>
      <c r="C34" s="16">
        <v>0</v>
      </c>
      <c r="D34" s="34"/>
      <c r="E34" s="20">
        <v>-27.67</v>
      </c>
      <c r="F34" s="27">
        <v>2.0000000000000001E-4</v>
      </c>
      <c r="G34" s="18">
        <v>0.03</v>
      </c>
      <c r="H34" s="27">
        <v>-0.18970000000000001</v>
      </c>
      <c r="I34" s="21"/>
      <c r="J34" s="22">
        <v>100</v>
      </c>
      <c r="K34" s="23">
        <v>120</v>
      </c>
      <c r="L34" s="24">
        <v>0</v>
      </c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0.03</v>
      </c>
      <c r="T34" s="30">
        <f>H34</f>
        <v>-0.18970000000000001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42608</v>
      </c>
      <c r="C35" s="16">
        <v>0</v>
      </c>
      <c r="D35" s="34"/>
      <c r="E35" s="20">
        <v>-27.7</v>
      </c>
      <c r="F35" s="27">
        <v>-2.9999999999999997E-4</v>
      </c>
      <c r="G35" s="18">
        <v>-0.03</v>
      </c>
      <c r="H35" s="27">
        <v>-0.19020000000000001</v>
      </c>
      <c r="I35" s="21"/>
      <c r="J35" s="22">
        <v>100</v>
      </c>
      <c r="K35" s="23">
        <v>120</v>
      </c>
      <c r="L35" s="24">
        <v>0</v>
      </c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-0.03</v>
      </c>
      <c r="T35" s="30">
        <f t="shared" si="1"/>
        <v>-0.19020000000000001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42611</v>
      </c>
      <c r="C36" s="16">
        <v>0</v>
      </c>
      <c r="D36" s="34"/>
      <c r="E36" s="20">
        <v>-27.7</v>
      </c>
      <c r="F36" s="27">
        <v>0</v>
      </c>
      <c r="G36" s="18">
        <v>0</v>
      </c>
      <c r="H36" s="27">
        <v>-0.1903</v>
      </c>
      <c r="I36" s="21"/>
      <c r="J36" s="22">
        <v>100</v>
      </c>
      <c r="K36" s="23">
        <v>120</v>
      </c>
      <c r="L36" s="24">
        <v>7.6200000000000004E-2</v>
      </c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</v>
      </c>
      <c r="T36" s="30">
        <f t="shared" si="1"/>
        <v>-0.1903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42612</v>
      </c>
      <c r="C37" s="16">
        <v>0</v>
      </c>
      <c r="D37" s="34"/>
      <c r="E37" s="20">
        <v>-27.71</v>
      </c>
      <c r="F37" s="27">
        <v>0</v>
      </c>
      <c r="G37" s="18">
        <v>-0.01</v>
      </c>
      <c r="H37" s="27">
        <v>-0.1903</v>
      </c>
      <c r="I37" s="21"/>
      <c r="J37" s="22">
        <v>100</v>
      </c>
      <c r="K37" s="23">
        <v>120</v>
      </c>
      <c r="L37" s="24">
        <v>0</v>
      </c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-0.01</v>
      </c>
      <c r="T37" s="30">
        <f t="shared" si="1"/>
        <v>-0.1903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42613</v>
      </c>
      <c r="C38" s="16">
        <v>0</v>
      </c>
      <c r="D38" s="34"/>
      <c r="E38" s="20">
        <v>-27.71</v>
      </c>
      <c r="F38" s="27">
        <v>0</v>
      </c>
      <c r="G38" s="18">
        <v>0</v>
      </c>
      <c r="H38" s="27">
        <v>-0.1903</v>
      </c>
      <c r="I38" s="21"/>
      <c r="J38" s="22">
        <v>100</v>
      </c>
      <c r="K38" s="23">
        <v>120</v>
      </c>
      <c r="L38" s="24">
        <v>0</v>
      </c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</v>
      </c>
      <c r="T38" s="30">
        <f t="shared" si="1"/>
        <v>-0.1903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42614</v>
      </c>
      <c r="C39" s="16">
        <v>0.04</v>
      </c>
      <c r="D39" s="34"/>
      <c r="E39" s="20">
        <v>-27.72</v>
      </c>
      <c r="F39" s="27">
        <v>0</v>
      </c>
      <c r="G39" s="18">
        <v>-0.01</v>
      </c>
      <c r="H39" s="27">
        <v>-0.19040000000000001</v>
      </c>
      <c r="I39" s="21"/>
      <c r="J39" s="22">
        <v>100</v>
      </c>
      <c r="K39" s="23">
        <v>120</v>
      </c>
      <c r="L39" s="24">
        <v>0</v>
      </c>
      <c r="M39" s="25">
        <v>-3.0000000000000001E-3</v>
      </c>
      <c r="N39" s="38">
        <v>-8.0000000000000002E-3</v>
      </c>
      <c r="O39" s="26">
        <v>-0.01</v>
      </c>
      <c r="Q39" s="16">
        <f t="shared" si="0"/>
        <v>0.04</v>
      </c>
      <c r="R39" s="29"/>
      <c r="S39" s="29">
        <f t="shared" si="1"/>
        <v>-0.01</v>
      </c>
      <c r="T39" s="30">
        <f t="shared" si="1"/>
        <v>-0.19040000000000001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42615</v>
      </c>
      <c r="C40" s="16">
        <v>0</v>
      </c>
      <c r="D40" s="34"/>
      <c r="E40" s="20">
        <v>-27.73</v>
      </c>
      <c r="F40" s="27">
        <v>0</v>
      </c>
      <c r="G40" s="18">
        <v>-0.01</v>
      </c>
      <c r="H40" s="27">
        <v>-0.19040000000000001</v>
      </c>
      <c r="I40" s="21"/>
      <c r="J40" s="22">
        <v>100</v>
      </c>
      <c r="K40" s="23">
        <v>120</v>
      </c>
      <c r="L40" s="24">
        <v>2.9999999999999997E-4</v>
      </c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-0.01</v>
      </c>
      <c r="T40" s="30">
        <f t="shared" si="1"/>
        <v>-0.19040000000000001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42618</v>
      </c>
      <c r="C41" s="16">
        <v>0</v>
      </c>
      <c r="D41" s="34"/>
      <c r="E41" s="20">
        <v>-27.73</v>
      </c>
      <c r="F41" s="27">
        <v>0</v>
      </c>
      <c r="G41" s="18">
        <v>-0.01</v>
      </c>
      <c r="H41" s="27">
        <v>-0.1905</v>
      </c>
      <c r="I41" s="21"/>
      <c r="J41" s="22">
        <v>100</v>
      </c>
      <c r="K41" s="23">
        <v>120</v>
      </c>
      <c r="L41" s="24">
        <v>2.9999999999999997E-4</v>
      </c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-0.01</v>
      </c>
      <c r="T41" s="30">
        <f t="shared" si="1"/>
        <v>-0.1905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42619</v>
      </c>
      <c r="C42" s="16">
        <v>0</v>
      </c>
      <c r="D42" s="34"/>
      <c r="E42" s="20">
        <v>-27.74</v>
      </c>
      <c r="F42" s="27">
        <v>0</v>
      </c>
      <c r="G42" s="18">
        <v>0</v>
      </c>
      <c r="H42" s="27">
        <v>-0.1905</v>
      </c>
      <c r="I42" s="21"/>
      <c r="J42" s="22">
        <v>100</v>
      </c>
      <c r="K42" s="23">
        <v>120</v>
      </c>
      <c r="L42" s="24">
        <v>2.9999999999999997E-4</v>
      </c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</v>
      </c>
      <c r="T42" s="30">
        <f t="shared" si="1"/>
        <v>-0.1905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42620</v>
      </c>
      <c r="C43" s="16">
        <v>0</v>
      </c>
      <c r="D43" s="34"/>
      <c r="E43" s="20">
        <v>-27.74</v>
      </c>
      <c r="F43" s="27">
        <v>0</v>
      </c>
      <c r="G43" s="18">
        <v>0</v>
      </c>
      <c r="H43" s="27">
        <v>-0.1905</v>
      </c>
      <c r="I43" s="21"/>
      <c r="J43" s="22">
        <v>100</v>
      </c>
      <c r="K43" s="23">
        <v>120</v>
      </c>
      <c r="L43" s="24">
        <v>2.9999999999999997E-4</v>
      </c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</v>
      </c>
      <c r="T43" s="30">
        <f t="shared" si="1"/>
        <v>-0.1905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42621</v>
      </c>
      <c r="C44" s="16">
        <v>0</v>
      </c>
      <c r="D44" s="34"/>
      <c r="E44" s="20">
        <v>-27.89</v>
      </c>
      <c r="F44" s="27">
        <v>-6.9999999999999999E-4</v>
      </c>
      <c r="G44" s="18">
        <v>-0.15</v>
      </c>
      <c r="H44" s="27">
        <v>-0.19070000000000001</v>
      </c>
      <c r="I44" s="21"/>
      <c r="J44" s="22">
        <v>100</v>
      </c>
      <c r="K44" s="23">
        <v>120</v>
      </c>
      <c r="L44" s="24">
        <v>2.9999999999999997E-4</v>
      </c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-0.15</v>
      </c>
      <c r="T44" s="30">
        <f t="shared" si="1"/>
        <v>-0.19070000000000001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42622</v>
      </c>
      <c r="C45" s="16">
        <v>0</v>
      </c>
      <c r="D45" s="34"/>
      <c r="E45" s="20">
        <v>-28.59</v>
      </c>
      <c r="F45" s="27">
        <v>-5.4000000000000003E-3</v>
      </c>
      <c r="G45" s="18">
        <v>-0.7</v>
      </c>
      <c r="H45" s="27">
        <v>-0.1956</v>
      </c>
      <c r="I45" s="21"/>
      <c r="J45" s="22">
        <v>100</v>
      </c>
      <c r="K45" s="23">
        <v>120</v>
      </c>
      <c r="L45" s="24">
        <v>2.9999999999999997E-4</v>
      </c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-0.7</v>
      </c>
      <c r="T45" s="30">
        <f t="shared" si="1"/>
        <v>-0.1956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42625</v>
      </c>
      <c r="C46" s="16">
        <v>0</v>
      </c>
      <c r="D46" s="34"/>
      <c r="E46" s="20">
        <v>-28.76</v>
      </c>
      <c r="F46" s="27">
        <v>-6.9999999999999999E-4</v>
      </c>
      <c r="G46" s="18">
        <v>-0.17</v>
      </c>
      <c r="H46" s="27">
        <v>-0.19589999999999999</v>
      </c>
      <c r="I46" s="21"/>
      <c r="J46" s="22">
        <v>100</v>
      </c>
      <c r="K46" s="23">
        <v>120</v>
      </c>
      <c r="L46" s="24">
        <v>2.0000000000000001E-4</v>
      </c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-0.17</v>
      </c>
      <c r="T46" s="30">
        <f t="shared" si="1"/>
        <v>-0.19589999999999999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42626</v>
      </c>
      <c r="C47" s="16">
        <v>0</v>
      </c>
      <c r="D47" s="34"/>
      <c r="E47" s="20">
        <v>-28.96</v>
      </c>
      <c r="F47" s="27">
        <v>-1.6000000000000001E-3</v>
      </c>
      <c r="G47" s="18">
        <v>-0.2</v>
      </c>
      <c r="H47" s="27">
        <v>-0.19750000000000001</v>
      </c>
      <c r="I47" s="21"/>
      <c r="J47" s="22">
        <v>100</v>
      </c>
      <c r="K47" s="23">
        <v>120</v>
      </c>
      <c r="L47" s="24">
        <v>2.9999999999999997E-4</v>
      </c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-0.2</v>
      </c>
      <c r="T47" s="30">
        <f t="shared" si="1"/>
        <v>-0.19750000000000001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42627</v>
      </c>
      <c r="C48" s="16">
        <v>0</v>
      </c>
      <c r="D48" s="34"/>
      <c r="E48" s="20">
        <v>-29.05</v>
      </c>
      <c r="F48" s="27">
        <v>-8.0000000000000004E-4</v>
      </c>
      <c r="G48" s="18">
        <v>-0.09</v>
      </c>
      <c r="H48" s="27">
        <v>-0.19839999999999999</v>
      </c>
      <c r="I48" s="21"/>
      <c r="J48" s="22">
        <v>100</v>
      </c>
      <c r="K48" s="23">
        <v>120</v>
      </c>
      <c r="L48" s="24">
        <v>2.9999999999999997E-4</v>
      </c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-0.09</v>
      </c>
      <c r="T48" s="30">
        <f t="shared" si="1"/>
        <v>-0.19839999999999999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42628</v>
      </c>
      <c r="C49" s="16">
        <v>0</v>
      </c>
      <c r="D49" s="34"/>
      <c r="E49" s="20">
        <v>-29.06</v>
      </c>
      <c r="F49" s="27">
        <v>0</v>
      </c>
      <c r="G49" s="18">
        <v>0</v>
      </c>
      <c r="H49" s="27">
        <v>-0.19839999999999999</v>
      </c>
      <c r="I49" s="21"/>
      <c r="J49" s="22">
        <v>100</v>
      </c>
      <c r="K49" s="23">
        <v>120</v>
      </c>
      <c r="L49" s="24">
        <v>0</v>
      </c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-0.19839999999999999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42629</v>
      </c>
      <c r="C50" s="16">
        <v>0</v>
      </c>
      <c r="D50" s="34"/>
      <c r="E50" s="20">
        <v>-29.06</v>
      </c>
      <c r="F50" s="27">
        <v>0</v>
      </c>
      <c r="G50" s="18">
        <v>0</v>
      </c>
      <c r="H50" s="27">
        <v>-0.19839999999999999</v>
      </c>
      <c r="I50" s="21"/>
      <c r="J50" s="22">
        <v>100</v>
      </c>
      <c r="K50" s="23">
        <v>120</v>
      </c>
      <c r="L50" s="24">
        <v>0.21149999999999999</v>
      </c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-0.19839999999999999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42632</v>
      </c>
      <c r="C51" s="16">
        <v>0</v>
      </c>
      <c r="D51" s="34"/>
      <c r="E51" s="20">
        <v>-29.11</v>
      </c>
      <c r="F51" s="27">
        <v>-8.9999999999999998E-4</v>
      </c>
      <c r="G51" s="18">
        <v>-0.04</v>
      </c>
      <c r="H51" s="27">
        <v>-0.19969999999999999</v>
      </c>
      <c r="I51" s="21"/>
      <c r="J51" s="22">
        <v>100</v>
      </c>
      <c r="K51" s="23">
        <v>120</v>
      </c>
      <c r="L51" s="24">
        <v>4.0000000000000002E-4</v>
      </c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-0.04</v>
      </c>
      <c r="T51" s="30">
        <f t="shared" si="1"/>
        <v>-0.19969999999999999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42633</v>
      </c>
      <c r="C52" s="16">
        <v>0</v>
      </c>
      <c r="D52" s="34"/>
      <c r="E52" s="20">
        <v>-29.12</v>
      </c>
      <c r="F52" s="27">
        <v>-1E-4</v>
      </c>
      <c r="G52" s="18">
        <v>-0.01</v>
      </c>
      <c r="H52" s="27">
        <v>-0.2001</v>
      </c>
      <c r="I52" s="21"/>
      <c r="J52" s="22">
        <v>100</v>
      </c>
      <c r="K52" s="23">
        <v>120</v>
      </c>
      <c r="L52" s="24">
        <v>9.7000000000000003E-2</v>
      </c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-0.01</v>
      </c>
      <c r="T52" s="30">
        <f t="shared" si="1"/>
        <v>-0.2001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42634</v>
      </c>
      <c r="C53" s="16">
        <v>0</v>
      </c>
      <c r="D53" s="34"/>
      <c r="E53" s="20">
        <v>-29.24</v>
      </c>
      <c r="F53" s="27">
        <v>-1.1999999999999999E-3</v>
      </c>
      <c r="G53" s="18">
        <v>-0.12</v>
      </c>
      <c r="H53" s="27">
        <v>-0.20130000000000001</v>
      </c>
      <c r="I53" s="21"/>
      <c r="J53" s="22">
        <v>100</v>
      </c>
      <c r="K53" s="23">
        <v>120</v>
      </c>
      <c r="L53" s="24">
        <v>4.0000000000000002E-4</v>
      </c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-0.12</v>
      </c>
      <c r="T53" s="30">
        <f t="shared" si="1"/>
        <v>-0.20130000000000001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42635</v>
      </c>
      <c r="C54" s="16">
        <v>0</v>
      </c>
      <c r="D54" s="34"/>
      <c r="E54" s="20">
        <v>-29.33</v>
      </c>
      <c r="F54" s="27">
        <v>-8.9999999999999998E-4</v>
      </c>
      <c r="G54" s="18">
        <v>-0.09</v>
      </c>
      <c r="H54" s="27">
        <v>-0.2024</v>
      </c>
      <c r="I54" s="21"/>
      <c r="J54" s="22">
        <v>100</v>
      </c>
      <c r="K54" s="23">
        <v>120</v>
      </c>
      <c r="L54" s="24">
        <v>5.9999999999999995E-4</v>
      </c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-0.09</v>
      </c>
      <c r="T54" s="30">
        <f t="shared" si="1"/>
        <v>-0.2024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42636</v>
      </c>
      <c r="C55" s="16">
        <v>0</v>
      </c>
      <c r="D55" s="34"/>
      <c r="E55" s="20">
        <v>-29.74</v>
      </c>
      <c r="F55" s="27">
        <v>-4.1000000000000003E-3</v>
      </c>
      <c r="G55" s="18">
        <v>-0.41</v>
      </c>
      <c r="H55" s="27">
        <v>-0.20569999999999999</v>
      </c>
      <c r="I55" s="21"/>
      <c r="J55" s="22">
        <v>100</v>
      </c>
      <c r="K55" s="23">
        <v>120</v>
      </c>
      <c r="L55" s="24">
        <v>5.9999999999999995E-4</v>
      </c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-0.41</v>
      </c>
      <c r="T55" s="30">
        <f t="shared" si="1"/>
        <v>-0.20569999999999999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42639</v>
      </c>
      <c r="C56" s="16">
        <v>0</v>
      </c>
      <c r="D56" s="34"/>
      <c r="E56" s="20">
        <v>-29.74</v>
      </c>
      <c r="F56" s="27">
        <v>0</v>
      </c>
      <c r="G56" s="18">
        <v>-0.01</v>
      </c>
      <c r="H56" s="27">
        <v>-0.20580000000000001</v>
      </c>
      <c r="I56" s="21"/>
      <c r="J56" s="22">
        <v>100</v>
      </c>
      <c r="K56" s="23">
        <v>120</v>
      </c>
      <c r="L56" s="24">
        <v>5.9999999999999995E-4</v>
      </c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-0.01</v>
      </c>
      <c r="T56" s="30">
        <f t="shared" si="1"/>
        <v>-0.20580000000000001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42640</v>
      </c>
      <c r="C57" s="16">
        <v>0</v>
      </c>
      <c r="D57" s="34"/>
      <c r="E57" s="20">
        <v>-29.75</v>
      </c>
      <c r="F57" s="27">
        <v>0</v>
      </c>
      <c r="G57" s="18">
        <v>-0.01</v>
      </c>
      <c r="H57" s="27">
        <v>-0.20580000000000001</v>
      </c>
      <c r="I57" s="21"/>
      <c r="J57" s="22">
        <v>100</v>
      </c>
      <c r="K57" s="23">
        <v>120</v>
      </c>
      <c r="L57" s="24">
        <v>5.9999999999999995E-4</v>
      </c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-0.01</v>
      </c>
      <c r="T57" s="30">
        <f t="shared" si="1"/>
        <v>-0.20580000000000001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42641</v>
      </c>
      <c r="C58" s="16">
        <v>0</v>
      </c>
      <c r="D58" s="34"/>
      <c r="E58" s="20">
        <v>-29.75</v>
      </c>
      <c r="F58" s="27">
        <v>0</v>
      </c>
      <c r="G58" s="18">
        <v>-0.01</v>
      </c>
      <c r="H58" s="27">
        <v>-0.20580000000000001</v>
      </c>
      <c r="I58" s="21"/>
      <c r="J58" s="22">
        <v>100</v>
      </c>
      <c r="K58" s="23">
        <v>120</v>
      </c>
      <c r="L58" s="24">
        <v>1.2999999999999999E-3</v>
      </c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-0.01</v>
      </c>
      <c r="T58" s="30">
        <f t="shared" si="1"/>
        <v>-0.20580000000000001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abSelected="1" topLeftCell="A31" zoomScaleNormal="100" workbookViewId="0">
      <selection activeCell="B34" sqref="B34:B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10.62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9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>
        <v>54.16</v>
      </c>
      <c r="F34" s="27">
        <v>1E-4</v>
      </c>
      <c r="G34" s="18">
        <v>0.05</v>
      </c>
      <c r="H34" s="27">
        <v>0.16239999999999999</v>
      </c>
      <c r="I34" s="21"/>
      <c r="J34" s="22">
        <v>100</v>
      </c>
      <c r="K34" s="23">
        <v>120</v>
      </c>
      <c r="L34" s="24">
        <v>1E-4</v>
      </c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0.05</v>
      </c>
      <c r="T34" s="30">
        <f>H34</f>
        <v>0.16239999999999999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>
        <v>54.03</v>
      </c>
      <c r="F35" s="27">
        <v>-4.0000000000000002E-4</v>
      </c>
      <c r="G35" s="18">
        <v>-0.13</v>
      </c>
      <c r="H35" s="27">
        <v>0.16220000000000001</v>
      </c>
      <c r="I35" s="21"/>
      <c r="J35" s="22">
        <v>100</v>
      </c>
      <c r="K35" s="23">
        <v>120</v>
      </c>
      <c r="L35" s="24">
        <v>0</v>
      </c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-0.13</v>
      </c>
      <c r="T35" s="30">
        <f t="shared" si="1"/>
        <v>0.16220000000000001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</v>
      </c>
      <c r="D36" s="34"/>
      <c r="E36" s="20">
        <v>51.96</v>
      </c>
      <c r="F36" s="27">
        <v>-5.4000000000000003E-3</v>
      </c>
      <c r="G36" s="18">
        <v>-2.06</v>
      </c>
      <c r="H36" s="27">
        <v>0.15579999999999999</v>
      </c>
      <c r="I36" s="21"/>
      <c r="J36" s="22">
        <v>100</v>
      </c>
      <c r="K36" s="23">
        <v>120</v>
      </c>
      <c r="L36" s="24">
        <v>0.14249999999999999</v>
      </c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-2.06</v>
      </c>
      <c r="T36" s="30">
        <f t="shared" si="1"/>
        <v>0.15579999999999999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>
        <v>52.71</v>
      </c>
      <c r="F37" s="27">
        <v>3.0000000000000001E-3</v>
      </c>
      <c r="G37" s="18">
        <v>0.74</v>
      </c>
      <c r="H37" s="27">
        <v>0.15840000000000001</v>
      </c>
      <c r="I37" s="21"/>
      <c r="J37" s="22">
        <v>100</v>
      </c>
      <c r="K37" s="23">
        <v>120</v>
      </c>
      <c r="L37" s="24">
        <v>0</v>
      </c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0.74</v>
      </c>
      <c r="T37" s="30">
        <f t="shared" si="1"/>
        <v>0.15840000000000001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>
        <v>52.7</v>
      </c>
      <c r="F38" s="27">
        <v>0</v>
      </c>
      <c r="G38" s="18">
        <v>0</v>
      </c>
      <c r="H38" s="27">
        <v>0.15790000000000001</v>
      </c>
      <c r="I38" s="21"/>
      <c r="J38" s="22">
        <v>100</v>
      </c>
      <c r="K38" s="23">
        <v>120</v>
      </c>
      <c r="L38" s="24">
        <v>0</v>
      </c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</v>
      </c>
      <c r="T38" s="30">
        <f t="shared" si="1"/>
        <v>0.15790000000000001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</v>
      </c>
      <c r="D39" s="34"/>
      <c r="E39" s="20">
        <v>52.01</v>
      </c>
      <c r="F39" s="27">
        <v>-2.5000000000000001E-3</v>
      </c>
      <c r="G39" s="18">
        <v>-0.69</v>
      </c>
      <c r="H39" s="27">
        <v>0.156</v>
      </c>
      <c r="I39" s="21"/>
      <c r="J39" s="22">
        <v>100</v>
      </c>
      <c r="K39" s="23">
        <v>120</v>
      </c>
      <c r="L39" s="24">
        <v>0</v>
      </c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-0.69</v>
      </c>
      <c r="T39" s="30">
        <f t="shared" si="1"/>
        <v>0.156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>
        <v>54.93</v>
      </c>
      <c r="F40" s="27">
        <v>6.3E-3</v>
      </c>
      <c r="G40" s="18">
        <v>2.91</v>
      </c>
      <c r="H40" s="27">
        <v>0.1643</v>
      </c>
      <c r="I40" s="21"/>
      <c r="J40" s="22">
        <v>100</v>
      </c>
      <c r="K40" s="23">
        <v>120</v>
      </c>
      <c r="L40" s="24">
        <v>0</v>
      </c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2.91</v>
      </c>
      <c r="T40" s="30">
        <f t="shared" si="1"/>
        <v>0.1643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>
        <v>52.51</v>
      </c>
      <c r="F41" s="27">
        <v>-6.6E-3</v>
      </c>
      <c r="G41" s="18">
        <v>-2.42</v>
      </c>
      <c r="H41" s="27">
        <v>0.15690000000000001</v>
      </c>
      <c r="I41" s="21"/>
      <c r="J41" s="22">
        <v>100</v>
      </c>
      <c r="K41" s="23">
        <v>120</v>
      </c>
      <c r="L41" s="24">
        <v>0</v>
      </c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-2.42</v>
      </c>
      <c r="T41" s="30">
        <f t="shared" si="1"/>
        <v>0.15690000000000001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>
        <v>52.57</v>
      </c>
      <c r="F42" s="27">
        <v>2.9999999999999997E-4</v>
      </c>
      <c r="G42" s="18">
        <v>0.06</v>
      </c>
      <c r="H42" s="27">
        <v>0.1575</v>
      </c>
      <c r="I42" s="21"/>
      <c r="J42" s="22">
        <v>100</v>
      </c>
      <c r="K42" s="23">
        <v>120</v>
      </c>
      <c r="L42" s="24">
        <v>0</v>
      </c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0.06</v>
      </c>
      <c r="T42" s="30">
        <f t="shared" si="1"/>
        <v>0.1575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>
        <v>52.32</v>
      </c>
      <c r="F43" s="27">
        <v>-1.5E-3</v>
      </c>
      <c r="G43" s="18">
        <v>-0.25</v>
      </c>
      <c r="H43" s="27">
        <v>0.1573</v>
      </c>
      <c r="I43" s="21"/>
      <c r="J43" s="22">
        <v>100</v>
      </c>
      <c r="K43" s="23">
        <v>120</v>
      </c>
      <c r="L43" s="24">
        <v>0</v>
      </c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-0.25</v>
      </c>
      <c r="T43" s="30">
        <f t="shared" si="1"/>
        <v>0.1573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>
        <v>52.52</v>
      </c>
      <c r="F44" s="27">
        <v>1.1000000000000001E-3</v>
      </c>
      <c r="G44" s="18">
        <v>0.2</v>
      </c>
      <c r="H44" s="27">
        <v>0.15840000000000001</v>
      </c>
      <c r="I44" s="21"/>
      <c r="J44" s="22">
        <v>100</v>
      </c>
      <c r="K44" s="23">
        <v>120</v>
      </c>
      <c r="L44" s="24">
        <v>0</v>
      </c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0.2</v>
      </c>
      <c r="T44" s="30">
        <f t="shared" si="1"/>
        <v>0.15840000000000001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>
        <v>52.05</v>
      </c>
      <c r="F45" s="27">
        <v>-2.3E-3</v>
      </c>
      <c r="G45" s="18">
        <v>-0.47</v>
      </c>
      <c r="H45" s="27">
        <v>0.15740000000000001</v>
      </c>
      <c r="I45" s="21"/>
      <c r="J45" s="22">
        <v>100</v>
      </c>
      <c r="K45" s="23">
        <v>120</v>
      </c>
      <c r="L45" s="24">
        <v>0</v>
      </c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-0.47</v>
      </c>
      <c r="T45" s="30">
        <f t="shared" si="1"/>
        <v>0.15740000000000001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>
        <v>52.22</v>
      </c>
      <c r="F46" s="27">
        <v>5.0000000000000001E-4</v>
      </c>
      <c r="G46" s="18">
        <v>0.17</v>
      </c>
      <c r="H46" s="27">
        <v>0.15790000000000001</v>
      </c>
      <c r="I46" s="21"/>
      <c r="J46" s="22">
        <v>100</v>
      </c>
      <c r="K46" s="23">
        <v>120</v>
      </c>
      <c r="L46" s="24">
        <v>0</v>
      </c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0.17</v>
      </c>
      <c r="T46" s="30">
        <f t="shared" si="1"/>
        <v>0.15790000000000001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>
        <v>51.81</v>
      </c>
      <c r="F47" s="27">
        <v>-1E-3</v>
      </c>
      <c r="G47" s="18">
        <v>-0.4</v>
      </c>
      <c r="H47" s="27">
        <v>0.1565</v>
      </c>
      <c r="I47" s="21"/>
      <c r="J47" s="22">
        <v>100</v>
      </c>
      <c r="K47" s="23">
        <v>120</v>
      </c>
      <c r="L47" s="24">
        <v>0</v>
      </c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-0.4</v>
      </c>
      <c r="T47" s="30">
        <f t="shared" si="1"/>
        <v>0.1565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>
        <v>52.01</v>
      </c>
      <c r="F48" s="27">
        <v>1.4E-3</v>
      </c>
      <c r="G48" s="18">
        <v>0.2</v>
      </c>
      <c r="H48" s="27">
        <v>0.1578</v>
      </c>
      <c r="I48" s="21"/>
      <c r="J48" s="22">
        <v>100</v>
      </c>
      <c r="K48" s="23">
        <v>120</v>
      </c>
      <c r="L48" s="24">
        <v>0</v>
      </c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0.2</v>
      </c>
      <c r="T48" s="30">
        <f t="shared" si="1"/>
        <v>0.1578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>
        <v>52.01</v>
      </c>
      <c r="F49" s="27">
        <v>0</v>
      </c>
      <c r="G49" s="18">
        <v>0</v>
      </c>
      <c r="H49" s="27">
        <v>0.1578</v>
      </c>
      <c r="I49" s="21"/>
      <c r="J49" s="22">
        <v>100</v>
      </c>
      <c r="K49" s="23">
        <v>120</v>
      </c>
      <c r="L49" s="24">
        <v>0</v>
      </c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0.1578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>
        <v>52.01</v>
      </c>
      <c r="F50" s="27">
        <v>0</v>
      </c>
      <c r="G50" s="18">
        <v>0</v>
      </c>
      <c r="H50" s="27">
        <v>0.1578</v>
      </c>
      <c r="I50" s="21"/>
      <c r="J50" s="22">
        <v>100</v>
      </c>
      <c r="K50" s="23">
        <v>120</v>
      </c>
      <c r="L50" s="24">
        <v>0</v>
      </c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0.1578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>
        <v>52.22</v>
      </c>
      <c r="F51" s="27">
        <v>1.6000000000000001E-3</v>
      </c>
      <c r="G51" s="18">
        <v>0.21</v>
      </c>
      <c r="H51" s="27">
        <v>0.15909999999999999</v>
      </c>
      <c r="I51" s="21"/>
      <c r="J51" s="22">
        <v>100</v>
      </c>
      <c r="K51" s="23">
        <v>120</v>
      </c>
      <c r="L51" s="24">
        <v>0.1857</v>
      </c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0.21</v>
      </c>
      <c r="T51" s="30">
        <f t="shared" si="1"/>
        <v>0.15909999999999999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>
        <v>52.18</v>
      </c>
      <c r="F52" s="27">
        <v>-2.9999999999999997E-4</v>
      </c>
      <c r="G52" s="18">
        <v>-0.04</v>
      </c>
      <c r="H52" s="27">
        <v>0.15959999999999999</v>
      </c>
      <c r="I52" s="21"/>
      <c r="J52" s="22">
        <v>100</v>
      </c>
      <c r="K52" s="23">
        <v>120</v>
      </c>
      <c r="L52" s="24">
        <v>0</v>
      </c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-0.04</v>
      </c>
      <c r="T52" s="30">
        <f t="shared" si="1"/>
        <v>0.15959999999999999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>
        <v>52.12</v>
      </c>
      <c r="F53" s="27">
        <v>-2.9999999999999997E-4</v>
      </c>
      <c r="G53" s="18">
        <v>-0.06</v>
      </c>
      <c r="H53" s="27">
        <v>0.15959999999999999</v>
      </c>
      <c r="I53" s="21"/>
      <c r="J53" s="22">
        <v>100</v>
      </c>
      <c r="K53" s="23">
        <v>120</v>
      </c>
      <c r="L53" s="24">
        <v>0</v>
      </c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-0.06</v>
      </c>
      <c r="T53" s="30">
        <f t="shared" si="1"/>
        <v>0.15959999999999999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>
        <v>52.2</v>
      </c>
      <c r="F54" s="27">
        <v>5.9999999999999995E-4</v>
      </c>
      <c r="G54" s="18">
        <v>0.08</v>
      </c>
      <c r="H54" s="27">
        <v>0.16059999999999999</v>
      </c>
      <c r="I54" s="21"/>
      <c r="J54" s="22">
        <v>100</v>
      </c>
      <c r="K54" s="23">
        <v>120</v>
      </c>
      <c r="L54" s="24">
        <v>0</v>
      </c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0.08</v>
      </c>
      <c r="T54" s="30">
        <f t="shared" si="1"/>
        <v>0.16059999999999999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>
        <v>52.34</v>
      </c>
      <c r="F55" s="27">
        <v>1E-3</v>
      </c>
      <c r="G55" s="18">
        <v>0.14000000000000001</v>
      </c>
      <c r="H55" s="27">
        <v>0.16170000000000001</v>
      </c>
      <c r="I55" s="21"/>
      <c r="J55" s="22">
        <v>100</v>
      </c>
      <c r="K55" s="23">
        <v>120</v>
      </c>
      <c r="L55" s="24">
        <v>0</v>
      </c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0.14000000000000001</v>
      </c>
      <c r="T55" s="30">
        <f t="shared" si="1"/>
        <v>0.16170000000000001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>
        <v>52.26</v>
      </c>
      <c r="F56" s="27">
        <v>-5.0000000000000001E-4</v>
      </c>
      <c r="G56" s="18">
        <v>-0.08</v>
      </c>
      <c r="H56" s="27">
        <v>0.16200000000000001</v>
      </c>
      <c r="I56" s="21"/>
      <c r="J56" s="22">
        <v>100</v>
      </c>
      <c r="K56" s="23">
        <v>120</v>
      </c>
      <c r="L56" s="24">
        <v>0</v>
      </c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-0.08</v>
      </c>
      <c r="T56" s="30">
        <f t="shared" si="1"/>
        <v>0.16200000000000001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>
        <v>52.18</v>
      </c>
      <c r="F57" s="27">
        <v>-4.0000000000000002E-4</v>
      </c>
      <c r="G57" s="18">
        <v>-0.08</v>
      </c>
      <c r="H57" s="27">
        <v>0.16209999999999999</v>
      </c>
      <c r="I57" s="21"/>
      <c r="J57" s="22">
        <v>100</v>
      </c>
      <c r="K57" s="23">
        <v>120</v>
      </c>
      <c r="L57" s="24">
        <v>0</v>
      </c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-0.08</v>
      </c>
      <c r="T57" s="30">
        <f t="shared" si="1"/>
        <v>0.16209999999999999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>
        <v>52.18</v>
      </c>
      <c r="F58" s="27">
        <v>0</v>
      </c>
      <c r="G58" s="18">
        <v>0</v>
      </c>
      <c r="H58" s="27">
        <v>0.1628</v>
      </c>
      <c r="I58" s="21"/>
      <c r="J58" s="22">
        <v>100</v>
      </c>
      <c r="K58" s="23">
        <v>120</v>
      </c>
      <c r="L58" s="24">
        <v>0.1</v>
      </c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</v>
      </c>
      <c r="T58" s="30">
        <f t="shared" si="1"/>
        <v>0.1628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F63" s="44"/>
      <c r="G63" s="44"/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E34" sqref="E34:H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42607</v>
      </c>
      <c r="C34" s="16">
        <v>0</v>
      </c>
      <c r="D34" s="34"/>
      <c r="E34" s="20">
        <v>-0.45</v>
      </c>
      <c r="F34" s="27">
        <v>5.0000000000000001E-4</v>
      </c>
      <c r="G34" s="18">
        <v>0.11</v>
      </c>
      <c r="H34" s="27">
        <v>-3.0999999999999999E-3</v>
      </c>
      <c r="I34" s="21"/>
      <c r="J34" s="22">
        <v>100</v>
      </c>
      <c r="K34" s="23">
        <v>120</v>
      </c>
      <c r="L34" s="24">
        <v>4.1999999999999997E-3</v>
      </c>
      <c r="M34" s="25">
        <v>-3.0000000000000001E-3</v>
      </c>
      <c r="N34" s="38">
        <v>-8.0000000000000002E-3</v>
      </c>
      <c r="O34" s="26">
        <v>-0.01</v>
      </c>
      <c r="Q34" s="16"/>
      <c r="R34" s="29"/>
      <c r="S34" s="29">
        <f>G34</f>
        <v>0.11</v>
      </c>
      <c r="T34" s="30">
        <f>H34</f>
        <v>-3.0999999999999999E-3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42608</v>
      </c>
      <c r="C35" s="16">
        <v>0</v>
      </c>
      <c r="D35" s="34"/>
      <c r="E35" s="20">
        <v>-0.42</v>
      </c>
      <c r="F35" s="27">
        <v>1E-4</v>
      </c>
      <c r="G35" s="18">
        <v>0.03</v>
      </c>
      <c r="H35" s="27">
        <v>-2.8E-3</v>
      </c>
      <c r="I35" s="21"/>
      <c r="J35" s="22">
        <v>100</v>
      </c>
      <c r="K35" s="23">
        <v>120</v>
      </c>
      <c r="L35" s="24">
        <v>2.7699999999999999E-2</v>
      </c>
      <c r="M35" s="25">
        <v>-3.0000000000000001E-3</v>
      </c>
      <c r="N35" s="38">
        <v>-8.0000000000000002E-3</v>
      </c>
      <c r="O35" s="26">
        <v>-0.01</v>
      </c>
      <c r="Q35" s="16"/>
      <c r="R35" s="29"/>
      <c r="S35" s="29">
        <f t="shared" ref="S35:T58" si="0">G35</f>
        <v>0.03</v>
      </c>
      <c r="T35" s="30">
        <f t="shared" si="0"/>
        <v>-2.8E-3</v>
      </c>
      <c r="U35" s="39">
        <f t="shared" ref="U35:W58" si="1">I35/$W$32</f>
        <v>0</v>
      </c>
      <c r="V35" s="31"/>
      <c r="W35" s="33">
        <f t="shared" si="1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42611</v>
      </c>
      <c r="C36" s="16">
        <v>0</v>
      </c>
      <c r="D36" s="34"/>
      <c r="E36" s="20">
        <v>-0.71</v>
      </c>
      <c r="F36" s="27">
        <v>-1.8E-3</v>
      </c>
      <c r="G36" s="18">
        <v>-0.3</v>
      </c>
      <c r="H36" s="27">
        <v>-4.7999999999999996E-3</v>
      </c>
      <c r="I36" s="21"/>
      <c r="J36" s="22">
        <v>100</v>
      </c>
      <c r="K36" s="23">
        <v>120</v>
      </c>
      <c r="L36" s="24">
        <v>8.6999999999999994E-3</v>
      </c>
      <c r="M36" s="25">
        <v>-3.0000000000000001E-3</v>
      </c>
      <c r="N36" s="38">
        <v>-8.0000000000000002E-3</v>
      </c>
      <c r="O36" s="26">
        <v>-0.01</v>
      </c>
      <c r="Q36" s="16"/>
      <c r="R36" s="29"/>
      <c r="S36" s="29">
        <f t="shared" si="0"/>
        <v>-0.3</v>
      </c>
      <c r="T36" s="30">
        <f t="shared" si="0"/>
        <v>-4.7999999999999996E-3</v>
      </c>
      <c r="U36" s="39">
        <f t="shared" si="1"/>
        <v>0</v>
      </c>
      <c r="V36" s="31"/>
      <c r="W36" s="33">
        <f t="shared" si="1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42612</v>
      </c>
      <c r="C37" s="16">
        <v>0</v>
      </c>
      <c r="D37" s="34"/>
      <c r="E37" s="20">
        <v>-1.01</v>
      </c>
      <c r="F37" s="27">
        <v>-3.3E-3</v>
      </c>
      <c r="G37" s="18">
        <v>-0.3</v>
      </c>
      <c r="H37" s="27">
        <v>-6.7999999999999996E-3</v>
      </c>
      <c r="I37" s="21"/>
      <c r="J37" s="22">
        <v>100</v>
      </c>
      <c r="K37" s="23">
        <v>120</v>
      </c>
      <c r="L37" s="24">
        <v>1.09E-2</v>
      </c>
      <c r="M37" s="25">
        <v>-3.0000000000000001E-3</v>
      </c>
      <c r="N37" s="38">
        <v>-8.0000000000000002E-3</v>
      </c>
      <c r="O37" s="26">
        <v>-0.01</v>
      </c>
      <c r="Q37" s="16"/>
      <c r="R37" s="29"/>
      <c r="S37" s="29">
        <f t="shared" si="0"/>
        <v>-0.3</v>
      </c>
      <c r="T37" s="30">
        <f t="shared" si="0"/>
        <v>-6.7999999999999996E-3</v>
      </c>
      <c r="U37" s="39">
        <f t="shared" si="1"/>
        <v>0</v>
      </c>
      <c r="V37" s="31"/>
      <c r="W37" s="33">
        <f t="shared" si="1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42613</v>
      </c>
      <c r="C38" s="16">
        <v>0</v>
      </c>
      <c r="D38" s="34"/>
      <c r="E38" s="20">
        <v>-0.48</v>
      </c>
      <c r="F38" s="27">
        <v>3.3E-3</v>
      </c>
      <c r="G38" s="18">
        <v>0.53</v>
      </c>
      <c r="H38" s="27">
        <v>-3.2000000000000002E-3</v>
      </c>
      <c r="I38" s="21"/>
      <c r="J38" s="22">
        <v>100</v>
      </c>
      <c r="K38" s="23">
        <v>120</v>
      </c>
      <c r="L38" s="24">
        <v>1.2800000000000001E-2</v>
      </c>
      <c r="M38" s="25">
        <v>-3.0000000000000001E-3</v>
      </c>
      <c r="N38" s="38">
        <v>-8.0000000000000002E-3</v>
      </c>
      <c r="O38" s="26">
        <v>-0.01</v>
      </c>
      <c r="Q38" s="16"/>
      <c r="R38" s="29"/>
      <c r="S38" s="29">
        <f t="shared" si="0"/>
        <v>0.53</v>
      </c>
      <c r="T38" s="30">
        <f t="shared" si="0"/>
        <v>-3.2000000000000002E-3</v>
      </c>
      <c r="U38" s="39">
        <f t="shared" si="1"/>
        <v>0</v>
      </c>
      <c r="V38" s="31"/>
      <c r="W38" s="33">
        <f t="shared" si="1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42614</v>
      </c>
      <c r="C39" s="16">
        <v>0</v>
      </c>
      <c r="D39" s="34"/>
      <c r="E39" s="20">
        <v>-0.41</v>
      </c>
      <c r="F39" s="27">
        <v>0</v>
      </c>
      <c r="G39" s="18">
        <v>7.0000000000000007E-2</v>
      </c>
      <c r="H39" s="27">
        <v>-2.8E-3</v>
      </c>
      <c r="I39" s="21"/>
      <c r="J39" s="22">
        <v>100</v>
      </c>
      <c r="K39" s="23">
        <v>120</v>
      </c>
      <c r="L39" s="24">
        <v>6.7999999999999996E-3</v>
      </c>
      <c r="M39" s="25">
        <v>-3.0000000000000001E-3</v>
      </c>
      <c r="N39" s="38">
        <v>-8.0000000000000002E-3</v>
      </c>
      <c r="O39" s="26">
        <v>-0.01</v>
      </c>
      <c r="Q39" s="16"/>
      <c r="R39" s="29"/>
      <c r="S39" s="29">
        <f t="shared" si="0"/>
        <v>7.0000000000000007E-2</v>
      </c>
      <c r="T39" s="30">
        <f t="shared" si="0"/>
        <v>-2.8E-3</v>
      </c>
      <c r="U39" s="39">
        <f t="shared" si="1"/>
        <v>0</v>
      </c>
      <c r="V39" s="31"/>
      <c r="W39" s="33">
        <f t="shared" si="1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42615</v>
      </c>
      <c r="C40" s="16">
        <v>0</v>
      </c>
      <c r="D40" s="34"/>
      <c r="E40" s="20">
        <v>-0.4</v>
      </c>
      <c r="F40" s="27">
        <v>0</v>
      </c>
      <c r="G40" s="18">
        <v>0.01</v>
      </c>
      <c r="H40" s="27">
        <v>-2.7000000000000001E-3</v>
      </c>
      <c r="I40" s="21"/>
      <c r="J40" s="22">
        <v>100</v>
      </c>
      <c r="K40" s="23">
        <v>120</v>
      </c>
      <c r="L40" s="24">
        <v>1.03E-2</v>
      </c>
      <c r="M40" s="25">
        <v>-3.0000000000000001E-3</v>
      </c>
      <c r="N40" s="38">
        <v>-8.0000000000000002E-3</v>
      </c>
      <c r="O40" s="26">
        <v>-0.01</v>
      </c>
      <c r="Q40" s="16"/>
      <c r="R40" s="29"/>
      <c r="S40" s="29">
        <f t="shared" si="0"/>
        <v>0.01</v>
      </c>
      <c r="T40" s="30">
        <f t="shared" si="0"/>
        <v>-2.7000000000000001E-3</v>
      </c>
      <c r="U40" s="39">
        <f t="shared" si="1"/>
        <v>0</v>
      </c>
      <c r="V40" s="31"/>
      <c r="W40" s="33">
        <f t="shared" si="1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42618</v>
      </c>
      <c r="C41" s="16">
        <v>0</v>
      </c>
      <c r="D41" s="34"/>
      <c r="E41" s="20">
        <v>-0.37</v>
      </c>
      <c r="F41" s="27">
        <v>0</v>
      </c>
      <c r="G41" s="18">
        <v>0.03</v>
      </c>
      <c r="H41" s="27">
        <v>-2.5000000000000001E-3</v>
      </c>
      <c r="I41" s="21"/>
      <c r="J41" s="22">
        <v>100</v>
      </c>
      <c r="K41" s="23">
        <v>120</v>
      </c>
      <c r="L41" s="24">
        <v>2.3E-3</v>
      </c>
      <c r="M41" s="25">
        <v>-3.0000000000000001E-3</v>
      </c>
      <c r="N41" s="38">
        <v>-8.0000000000000002E-3</v>
      </c>
      <c r="O41" s="26">
        <v>-0.01</v>
      </c>
      <c r="Q41" s="16"/>
      <c r="R41" s="29"/>
      <c r="S41" s="29">
        <f t="shared" si="0"/>
        <v>0.03</v>
      </c>
      <c r="T41" s="30">
        <f t="shared" si="0"/>
        <v>-2.5000000000000001E-3</v>
      </c>
      <c r="U41" s="39">
        <f t="shared" si="1"/>
        <v>0</v>
      </c>
      <c r="V41" s="31"/>
      <c r="W41" s="33">
        <f t="shared" si="1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42619</v>
      </c>
      <c r="C42" s="16">
        <v>0</v>
      </c>
      <c r="D42" s="34"/>
      <c r="E42" s="20">
        <v>-0.39</v>
      </c>
      <c r="F42" s="27">
        <v>0</v>
      </c>
      <c r="G42" s="18">
        <v>-0.02</v>
      </c>
      <c r="H42" s="27">
        <v>-2.5999999999999999E-3</v>
      </c>
      <c r="I42" s="21"/>
      <c r="J42" s="22">
        <v>100</v>
      </c>
      <c r="K42" s="23">
        <v>120</v>
      </c>
      <c r="L42" s="24">
        <v>4.1000000000000003E-3</v>
      </c>
      <c r="M42" s="25">
        <v>-3.0000000000000001E-3</v>
      </c>
      <c r="N42" s="38">
        <v>-8.0000000000000002E-3</v>
      </c>
      <c r="O42" s="26">
        <v>-0.01</v>
      </c>
      <c r="Q42" s="16"/>
      <c r="R42" s="29"/>
      <c r="S42" s="29">
        <f t="shared" si="0"/>
        <v>-0.02</v>
      </c>
      <c r="T42" s="30">
        <f t="shared" si="0"/>
        <v>-2.5999999999999999E-3</v>
      </c>
      <c r="U42" s="39">
        <f t="shared" si="1"/>
        <v>0</v>
      </c>
      <c r="V42" s="31"/>
      <c r="W42" s="33">
        <f t="shared" si="1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42620</v>
      </c>
      <c r="C43" s="16">
        <v>0</v>
      </c>
      <c r="D43" s="34"/>
      <c r="E43" s="20">
        <v>-0.37</v>
      </c>
      <c r="F43" s="27">
        <v>0</v>
      </c>
      <c r="G43" s="18">
        <v>0.02</v>
      </c>
      <c r="H43" s="27">
        <v>-2.5000000000000001E-3</v>
      </c>
      <c r="I43" s="21"/>
      <c r="J43" s="22">
        <v>100</v>
      </c>
      <c r="K43" s="23">
        <v>120</v>
      </c>
      <c r="L43" s="24">
        <v>1.6999999999999999E-3</v>
      </c>
      <c r="M43" s="25">
        <v>-3.0000000000000001E-3</v>
      </c>
      <c r="N43" s="38">
        <v>-8.0000000000000002E-3</v>
      </c>
      <c r="O43" s="26">
        <v>-0.01</v>
      </c>
      <c r="Q43" s="16"/>
      <c r="R43" s="29"/>
      <c r="S43" s="29">
        <f t="shared" si="0"/>
        <v>0.02</v>
      </c>
      <c r="T43" s="30">
        <f t="shared" si="0"/>
        <v>-2.5000000000000001E-3</v>
      </c>
      <c r="U43" s="39">
        <f t="shared" si="1"/>
        <v>0</v>
      </c>
      <c r="V43" s="31"/>
      <c r="W43" s="33">
        <f t="shared" si="1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42621</v>
      </c>
      <c r="C44" s="16">
        <v>0</v>
      </c>
      <c r="D44" s="34"/>
      <c r="E44" s="20">
        <v>0.24</v>
      </c>
      <c r="F44" s="27">
        <v>2.5999999999999999E-3</v>
      </c>
      <c r="G44" s="18">
        <v>0.61</v>
      </c>
      <c r="H44" s="27">
        <v>1.6000000000000001E-3</v>
      </c>
      <c r="I44" s="21"/>
      <c r="J44" s="22">
        <v>100</v>
      </c>
      <c r="K44" s="23">
        <v>120</v>
      </c>
      <c r="L44" s="24">
        <v>1.8E-3</v>
      </c>
      <c r="M44" s="25">
        <v>-3.0000000000000001E-3</v>
      </c>
      <c r="N44" s="38">
        <v>-8.0000000000000002E-3</v>
      </c>
      <c r="O44" s="26">
        <v>-0.01</v>
      </c>
      <c r="Q44" s="16"/>
      <c r="R44" s="29"/>
      <c r="S44" s="29">
        <f t="shared" si="0"/>
        <v>0.61</v>
      </c>
      <c r="T44" s="30">
        <f t="shared" si="0"/>
        <v>1.6000000000000001E-3</v>
      </c>
      <c r="U44" s="39">
        <f t="shared" si="1"/>
        <v>0</v>
      </c>
      <c r="V44" s="31"/>
      <c r="W44" s="33">
        <f t="shared" si="1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42622</v>
      </c>
      <c r="C45" s="16">
        <v>0</v>
      </c>
      <c r="D45" s="34"/>
      <c r="E45" s="20">
        <v>-0.09</v>
      </c>
      <c r="F45" s="27">
        <v>-1.2999999999999999E-3</v>
      </c>
      <c r="G45" s="18">
        <v>-0.32</v>
      </c>
      <c r="H45" s="27">
        <v>-5.9999999999999995E-4</v>
      </c>
      <c r="I45" s="21"/>
      <c r="J45" s="22">
        <v>100</v>
      </c>
      <c r="K45" s="23">
        <v>120</v>
      </c>
      <c r="L45" s="24">
        <v>1.6999999999999999E-3</v>
      </c>
      <c r="M45" s="25">
        <v>-3.0000000000000001E-3</v>
      </c>
      <c r="N45" s="38">
        <v>-8.0000000000000002E-3</v>
      </c>
      <c r="O45" s="26">
        <v>-0.01</v>
      </c>
      <c r="Q45" s="16"/>
      <c r="R45" s="29"/>
      <c r="S45" s="29">
        <f t="shared" si="0"/>
        <v>-0.32</v>
      </c>
      <c r="T45" s="30">
        <f t="shared" si="0"/>
        <v>-5.9999999999999995E-4</v>
      </c>
      <c r="U45" s="39">
        <f t="shared" si="1"/>
        <v>0</v>
      </c>
      <c r="V45" s="31"/>
      <c r="W45" s="33">
        <f t="shared" si="1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42625</v>
      </c>
      <c r="C46" s="16">
        <v>0</v>
      </c>
      <c r="D46" s="34"/>
      <c r="E46" s="20">
        <v>-1.45</v>
      </c>
      <c r="F46" s="27">
        <v>-5.7999999999999996E-3</v>
      </c>
      <c r="G46" s="18">
        <v>-1.37</v>
      </c>
      <c r="H46" s="27">
        <v>-9.4999999999999998E-3</v>
      </c>
      <c r="I46" s="21"/>
      <c r="J46" s="22">
        <v>100</v>
      </c>
      <c r="K46" s="23">
        <v>120</v>
      </c>
      <c r="L46" s="24">
        <v>2.8999999999999998E-3</v>
      </c>
      <c r="M46" s="25">
        <v>-3.0000000000000001E-3</v>
      </c>
      <c r="N46" s="38">
        <v>-8.0000000000000002E-3</v>
      </c>
      <c r="O46" s="26">
        <v>-0.01</v>
      </c>
      <c r="Q46" s="16"/>
      <c r="R46" s="29"/>
      <c r="S46" s="29">
        <f t="shared" si="0"/>
        <v>-1.37</v>
      </c>
      <c r="T46" s="30">
        <f t="shared" si="0"/>
        <v>-9.4999999999999998E-3</v>
      </c>
      <c r="U46" s="39">
        <f t="shared" si="1"/>
        <v>0</v>
      </c>
      <c r="V46" s="31"/>
      <c r="W46" s="33">
        <f t="shared" si="1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42626</v>
      </c>
      <c r="C47" s="16">
        <v>0</v>
      </c>
      <c r="D47" s="34"/>
      <c r="E47" s="20">
        <v>-0.39</v>
      </c>
      <c r="F47" s="27">
        <v>5.3E-3</v>
      </c>
      <c r="G47" s="18">
        <v>1.06</v>
      </c>
      <c r="H47" s="27">
        <v>-2.5999999999999999E-3</v>
      </c>
      <c r="I47" s="21"/>
      <c r="J47" s="22">
        <v>100</v>
      </c>
      <c r="K47" s="23">
        <v>120</v>
      </c>
      <c r="L47" s="24">
        <v>5.1000000000000004E-3</v>
      </c>
      <c r="M47" s="25">
        <v>-3.0000000000000001E-3</v>
      </c>
      <c r="N47" s="38">
        <v>-8.0000000000000002E-3</v>
      </c>
      <c r="O47" s="26">
        <v>-0.01</v>
      </c>
      <c r="Q47" s="16"/>
      <c r="R47" s="29"/>
      <c r="S47" s="29">
        <f t="shared" si="0"/>
        <v>1.06</v>
      </c>
      <c r="T47" s="30">
        <f t="shared" si="0"/>
        <v>-2.5999999999999999E-3</v>
      </c>
      <c r="U47" s="39">
        <f t="shared" si="1"/>
        <v>0</v>
      </c>
      <c r="V47" s="31"/>
      <c r="W47" s="33">
        <f t="shared" si="1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42627</v>
      </c>
      <c r="C48" s="16">
        <v>0</v>
      </c>
      <c r="D48" s="34"/>
      <c r="E48" s="20">
        <v>-0.54</v>
      </c>
      <c r="F48" s="27">
        <v>-5.9999999999999995E-4</v>
      </c>
      <c r="G48" s="18">
        <v>-0.15</v>
      </c>
      <c r="H48" s="27">
        <v>-3.5000000000000001E-3</v>
      </c>
      <c r="I48" s="21"/>
      <c r="J48" s="22">
        <v>100</v>
      </c>
      <c r="K48" s="23">
        <v>120</v>
      </c>
      <c r="L48" s="24">
        <v>7.0000000000000001E-3</v>
      </c>
      <c r="M48" s="25">
        <v>-3.0000000000000001E-3</v>
      </c>
      <c r="N48" s="38">
        <v>-8.0000000000000002E-3</v>
      </c>
      <c r="O48" s="26">
        <v>-0.01</v>
      </c>
      <c r="Q48" s="16"/>
      <c r="R48" s="29"/>
      <c r="S48" s="29">
        <f t="shared" si="0"/>
        <v>-0.15</v>
      </c>
      <c r="T48" s="30">
        <f t="shared" si="0"/>
        <v>-3.5000000000000001E-3</v>
      </c>
      <c r="U48" s="39">
        <f t="shared" si="1"/>
        <v>0</v>
      </c>
      <c r="V48" s="31"/>
      <c r="W48" s="33">
        <f t="shared" si="1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42628</v>
      </c>
      <c r="C49" s="16">
        <v>0</v>
      </c>
      <c r="D49" s="34"/>
      <c r="E49" s="20">
        <v>-0.54</v>
      </c>
      <c r="F49" s="27">
        <v>0</v>
      </c>
      <c r="G49" s="18">
        <v>0</v>
      </c>
      <c r="H49" s="27">
        <v>-3.5000000000000001E-3</v>
      </c>
      <c r="I49" s="21"/>
      <c r="J49" s="22">
        <v>100</v>
      </c>
      <c r="K49" s="23">
        <v>120</v>
      </c>
      <c r="L49" s="24">
        <v>5.4999999999999997E-3</v>
      </c>
      <c r="M49" s="25">
        <v>-3.0000000000000001E-3</v>
      </c>
      <c r="N49" s="38">
        <v>-8.0000000000000002E-3</v>
      </c>
      <c r="O49" s="26">
        <v>-0.01</v>
      </c>
      <c r="Q49" s="16"/>
      <c r="R49" s="29"/>
      <c r="S49" s="29">
        <f t="shared" si="0"/>
        <v>0</v>
      </c>
      <c r="T49" s="30">
        <f t="shared" si="0"/>
        <v>-3.5000000000000001E-3</v>
      </c>
      <c r="U49" s="39">
        <f t="shared" si="1"/>
        <v>0</v>
      </c>
      <c r="V49" s="31"/>
      <c r="W49" s="33">
        <f t="shared" si="1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42629</v>
      </c>
      <c r="C50" s="16">
        <v>0</v>
      </c>
      <c r="D50" s="34"/>
      <c r="E50" s="20">
        <v>-0.54</v>
      </c>
      <c r="F50" s="27">
        <v>0</v>
      </c>
      <c r="G50" s="18">
        <v>0</v>
      </c>
      <c r="H50" s="27">
        <v>-3.5000000000000001E-3</v>
      </c>
      <c r="I50" s="21"/>
      <c r="J50" s="22">
        <v>100</v>
      </c>
      <c r="K50" s="23">
        <v>120</v>
      </c>
      <c r="L50" s="24">
        <v>4.0000000000000001E-3</v>
      </c>
      <c r="M50" s="25">
        <v>-3.0000000000000001E-3</v>
      </c>
      <c r="N50" s="38">
        <v>-8.0000000000000002E-3</v>
      </c>
      <c r="O50" s="26">
        <v>-0.01</v>
      </c>
      <c r="Q50" s="16"/>
      <c r="R50" s="29"/>
      <c r="S50" s="29">
        <f t="shared" si="0"/>
        <v>0</v>
      </c>
      <c r="T50" s="30">
        <f t="shared" si="0"/>
        <v>-3.5000000000000001E-3</v>
      </c>
      <c r="U50" s="39">
        <f t="shared" si="1"/>
        <v>0</v>
      </c>
      <c r="V50" s="31"/>
      <c r="W50" s="33">
        <f t="shared" si="1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42632</v>
      </c>
      <c r="C51" s="16">
        <v>0</v>
      </c>
      <c r="D51" s="34"/>
      <c r="E51" s="20">
        <v>-0.33</v>
      </c>
      <c r="F51" s="27">
        <v>1.1999999999999999E-3</v>
      </c>
      <c r="G51" s="18">
        <v>0.2</v>
      </c>
      <c r="H51" s="27">
        <v>-2.2000000000000001E-3</v>
      </c>
      <c r="I51" s="21"/>
      <c r="J51" s="22">
        <v>100</v>
      </c>
      <c r="K51" s="23">
        <v>120</v>
      </c>
      <c r="L51" s="24">
        <v>8.0999999999999996E-3</v>
      </c>
      <c r="M51" s="25">
        <v>-3.0000000000000001E-3</v>
      </c>
      <c r="N51" s="38">
        <v>-8.0000000000000002E-3</v>
      </c>
      <c r="O51" s="26">
        <v>-0.01</v>
      </c>
      <c r="Q51" s="16"/>
      <c r="R51" s="29"/>
      <c r="S51" s="29">
        <f t="shared" si="0"/>
        <v>0.2</v>
      </c>
      <c r="T51" s="30">
        <f t="shared" si="0"/>
        <v>-2.2000000000000001E-3</v>
      </c>
      <c r="U51" s="39">
        <f t="shared" si="1"/>
        <v>0</v>
      </c>
      <c r="V51" s="31"/>
      <c r="W51" s="33">
        <f t="shared" si="1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42633</v>
      </c>
      <c r="C52" s="16">
        <v>0</v>
      </c>
      <c r="D52" s="34"/>
      <c r="E52" s="20">
        <v>-0.43</v>
      </c>
      <c r="F52" s="27">
        <v>-6.9999999999999999E-4</v>
      </c>
      <c r="G52" s="18">
        <v>-0.1</v>
      </c>
      <c r="H52" s="27">
        <v>-2.8E-3</v>
      </c>
      <c r="I52" s="21"/>
      <c r="J52" s="22">
        <v>100</v>
      </c>
      <c r="K52" s="23">
        <v>120</v>
      </c>
      <c r="L52" s="24">
        <v>8.5000000000000006E-3</v>
      </c>
      <c r="M52" s="25">
        <v>-3.0000000000000001E-3</v>
      </c>
      <c r="N52" s="38">
        <v>-8.0000000000000002E-3</v>
      </c>
      <c r="O52" s="26">
        <v>-0.01</v>
      </c>
      <c r="Q52" s="16"/>
      <c r="R52" s="29"/>
      <c r="S52" s="29">
        <f t="shared" si="0"/>
        <v>-0.1</v>
      </c>
      <c r="T52" s="30">
        <f t="shared" si="0"/>
        <v>-2.8E-3</v>
      </c>
      <c r="U52" s="39">
        <f t="shared" si="1"/>
        <v>0</v>
      </c>
      <c r="V52" s="31"/>
      <c r="W52" s="33">
        <f t="shared" si="1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42634</v>
      </c>
      <c r="C53" s="16">
        <v>0</v>
      </c>
      <c r="D53" s="34"/>
      <c r="E53" s="20">
        <v>-0.68</v>
      </c>
      <c r="F53" s="27">
        <v>-1.4E-3</v>
      </c>
      <c r="G53" s="18">
        <v>-0.25</v>
      </c>
      <c r="H53" s="27">
        <v>-4.4000000000000003E-3</v>
      </c>
      <c r="I53" s="21"/>
      <c r="J53" s="22">
        <v>100</v>
      </c>
      <c r="K53" s="23">
        <v>120</v>
      </c>
      <c r="L53" s="24">
        <v>6.8999999999999999E-3</v>
      </c>
      <c r="M53" s="25">
        <v>-3.0000000000000001E-3</v>
      </c>
      <c r="N53" s="38">
        <v>-8.0000000000000002E-3</v>
      </c>
      <c r="O53" s="26">
        <v>-0.01</v>
      </c>
      <c r="Q53" s="16"/>
      <c r="R53" s="29"/>
      <c r="S53" s="29">
        <f t="shared" si="0"/>
        <v>-0.25</v>
      </c>
      <c r="T53" s="30">
        <f t="shared" si="0"/>
        <v>-4.4000000000000003E-3</v>
      </c>
      <c r="U53" s="39">
        <f t="shared" si="1"/>
        <v>0</v>
      </c>
      <c r="V53" s="31"/>
      <c r="W53" s="33">
        <f t="shared" si="1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42635</v>
      </c>
      <c r="C54" s="16">
        <v>0</v>
      </c>
      <c r="D54" s="34"/>
      <c r="E54" s="20">
        <v>-0.34</v>
      </c>
      <c r="F54" s="27">
        <v>1.6000000000000001E-3</v>
      </c>
      <c r="G54" s="18">
        <v>0.34</v>
      </c>
      <c r="H54" s="27">
        <v>-2.2000000000000001E-3</v>
      </c>
      <c r="I54" s="21"/>
      <c r="J54" s="22">
        <v>100</v>
      </c>
      <c r="K54" s="23">
        <v>120</v>
      </c>
      <c r="L54" s="24">
        <v>8.3999999999999995E-3</v>
      </c>
      <c r="M54" s="25">
        <v>-3.0000000000000001E-3</v>
      </c>
      <c r="N54" s="38">
        <v>-8.0000000000000002E-3</v>
      </c>
      <c r="O54" s="26">
        <v>-0.01</v>
      </c>
      <c r="Q54" s="16"/>
      <c r="R54" s="29"/>
      <c r="S54" s="29">
        <f t="shared" si="0"/>
        <v>0.34</v>
      </c>
      <c r="T54" s="30">
        <f t="shared" si="0"/>
        <v>-2.2000000000000001E-3</v>
      </c>
      <c r="U54" s="39">
        <f t="shared" si="1"/>
        <v>0</v>
      </c>
      <c r="V54" s="31"/>
      <c r="W54" s="33">
        <f t="shared" si="1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42636</v>
      </c>
      <c r="C55" s="16">
        <v>0</v>
      </c>
      <c r="D55" s="34"/>
      <c r="E55" s="20">
        <v>-0.18</v>
      </c>
      <c r="F55" s="27">
        <v>1E-3</v>
      </c>
      <c r="G55" s="18">
        <v>0.16</v>
      </c>
      <c r="H55" s="27">
        <v>-1.1999999999999999E-3</v>
      </c>
      <c r="I55" s="21"/>
      <c r="J55" s="22">
        <v>100</v>
      </c>
      <c r="K55" s="23">
        <v>120</v>
      </c>
      <c r="L55" s="24">
        <v>7.0000000000000001E-3</v>
      </c>
      <c r="M55" s="25">
        <v>-3.0000000000000001E-3</v>
      </c>
      <c r="N55" s="38">
        <v>-8.0000000000000002E-3</v>
      </c>
      <c r="O55" s="26">
        <v>-0.01</v>
      </c>
      <c r="Q55" s="16"/>
      <c r="R55" s="29"/>
      <c r="S55" s="29">
        <f t="shared" si="0"/>
        <v>0.16</v>
      </c>
      <c r="T55" s="30">
        <f t="shared" si="0"/>
        <v>-1.1999999999999999E-3</v>
      </c>
      <c r="U55" s="39">
        <f t="shared" si="1"/>
        <v>0</v>
      </c>
      <c r="V55" s="31"/>
      <c r="W55" s="33">
        <f t="shared" si="1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42639</v>
      </c>
      <c r="C56" s="16">
        <v>0</v>
      </c>
      <c r="D56" s="34"/>
      <c r="E56" s="20">
        <v>-0.43</v>
      </c>
      <c r="F56" s="27">
        <v>-1.4E-3</v>
      </c>
      <c r="G56" s="18">
        <v>-0.24</v>
      </c>
      <c r="H56" s="27">
        <v>-2.7000000000000001E-3</v>
      </c>
      <c r="I56" s="21"/>
      <c r="J56" s="22">
        <v>100</v>
      </c>
      <c r="K56" s="23">
        <v>120</v>
      </c>
      <c r="L56" s="24">
        <v>6.0000000000000001E-3</v>
      </c>
      <c r="M56" s="25">
        <v>-3.0000000000000001E-3</v>
      </c>
      <c r="N56" s="38">
        <v>-8.0000000000000002E-3</v>
      </c>
      <c r="O56" s="26">
        <v>-0.01</v>
      </c>
      <c r="Q56" s="16"/>
      <c r="R56" s="29"/>
      <c r="S56" s="29">
        <f t="shared" si="0"/>
        <v>-0.24</v>
      </c>
      <c r="T56" s="30">
        <f t="shared" si="0"/>
        <v>-2.7000000000000001E-3</v>
      </c>
      <c r="U56" s="39">
        <f t="shared" si="1"/>
        <v>0</v>
      </c>
      <c r="V56" s="31"/>
      <c r="W56" s="33">
        <f t="shared" si="1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42640</v>
      </c>
      <c r="C57" s="16">
        <v>0</v>
      </c>
      <c r="D57" s="34"/>
      <c r="E57" s="20">
        <v>-0.35</v>
      </c>
      <c r="F57" s="27">
        <v>1.1999999999999999E-3</v>
      </c>
      <c r="G57" s="18">
        <v>7.0000000000000007E-2</v>
      </c>
      <c r="H57" s="27">
        <v>-2.3E-3</v>
      </c>
      <c r="I57" s="21"/>
      <c r="J57" s="22">
        <v>100</v>
      </c>
      <c r="K57" s="23">
        <v>120</v>
      </c>
      <c r="L57" s="24">
        <v>1.01E-2</v>
      </c>
      <c r="M57" s="25">
        <v>-3.0000000000000001E-3</v>
      </c>
      <c r="N57" s="38">
        <v>-8.0000000000000002E-3</v>
      </c>
      <c r="O57" s="26">
        <v>-0.01</v>
      </c>
      <c r="Q57" s="16"/>
      <c r="R57" s="29"/>
      <c r="S57" s="29">
        <f t="shared" si="0"/>
        <v>7.0000000000000007E-2</v>
      </c>
      <c r="T57" s="30">
        <f t="shared" si="0"/>
        <v>-2.3E-3</v>
      </c>
      <c r="U57" s="39">
        <f t="shared" si="1"/>
        <v>0</v>
      </c>
      <c r="V57" s="31"/>
      <c r="W57" s="33">
        <f t="shared" si="1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42641</v>
      </c>
      <c r="C58" s="16">
        <v>0</v>
      </c>
      <c r="D58" s="34"/>
      <c r="E58" s="20">
        <v>-0.27</v>
      </c>
      <c r="F58" s="27">
        <v>2.3E-3</v>
      </c>
      <c r="G58" s="18">
        <v>0.08</v>
      </c>
      <c r="H58" s="27">
        <v>-1.8E-3</v>
      </c>
      <c r="I58" s="21"/>
      <c r="J58" s="22">
        <v>100</v>
      </c>
      <c r="K58" s="23">
        <v>120</v>
      </c>
      <c r="L58" s="24">
        <v>8.8000000000000005E-3</v>
      </c>
      <c r="M58" s="25">
        <v>-3.0000000000000001E-3</v>
      </c>
      <c r="N58" s="38">
        <v>-8.0000000000000002E-3</v>
      </c>
      <c r="O58" s="26">
        <v>-0.01</v>
      </c>
      <c r="Q58" s="16"/>
      <c r="R58" s="29"/>
      <c r="S58" s="29">
        <f t="shared" si="0"/>
        <v>0.08</v>
      </c>
      <c r="T58" s="30">
        <f t="shared" si="0"/>
        <v>-1.8E-3</v>
      </c>
      <c r="U58" s="39">
        <f t="shared" si="1"/>
        <v>0</v>
      </c>
      <c r="V58" s="31"/>
      <c r="W58" s="33">
        <f t="shared" si="1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5" sqref="T15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42607</v>
      </c>
      <c r="C34" s="16">
        <v>0</v>
      </c>
      <c r="D34" s="34"/>
      <c r="E34" s="20">
        <v>35.35</v>
      </c>
      <c r="F34" s="27">
        <v>1.9E-3</v>
      </c>
      <c r="G34" s="18">
        <v>0.39</v>
      </c>
      <c r="H34" s="27">
        <v>0.25990000000000002</v>
      </c>
      <c r="I34" s="21"/>
      <c r="J34" s="22">
        <v>100</v>
      </c>
      <c r="K34" s="23">
        <v>120</v>
      </c>
      <c r="L34" s="24">
        <v>0</v>
      </c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0.39</v>
      </c>
      <c r="T34" s="30">
        <f>H34</f>
        <v>0.25990000000000002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42608</v>
      </c>
      <c r="C35" s="16">
        <v>0</v>
      </c>
      <c r="D35" s="34"/>
      <c r="E35" s="20">
        <v>36.17</v>
      </c>
      <c r="F35" s="27">
        <v>3.5999999999999999E-3</v>
      </c>
      <c r="G35" s="18">
        <v>0.82</v>
      </c>
      <c r="H35" s="27">
        <v>0.26429999999999998</v>
      </c>
      <c r="I35" s="21"/>
      <c r="J35" s="22">
        <v>100</v>
      </c>
      <c r="K35" s="23">
        <v>120</v>
      </c>
      <c r="L35" s="24">
        <v>0</v>
      </c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0.82</v>
      </c>
      <c r="T35" s="30">
        <f t="shared" si="1"/>
        <v>0.26429999999999998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42611</v>
      </c>
      <c r="C36" s="16">
        <v>0.03</v>
      </c>
      <c r="D36" s="34"/>
      <c r="E36" s="20">
        <v>36.200000000000003</v>
      </c>
      <c r="F36" s="27">
        <v>4.0000000000000002E-4</v>
      </c>
      <c r="G36" s="18">
        <v>0.03</v>
      </c>
      <c r="H36" s="27">
        <v>0.2656</v>
      </c>
      <c r="I36" s="21"/>
      <c r="J36" s="22">
        <v>100</v>
      </c>
      <c r="K36" s="23">
        <v>120</v>
      </c>
      <c r="L36" s="24">
        <v>8.9999999999999998E-4</v>
      </c>
      <c r="M36" s="25">
        <v>-3.0000000000000001E-3</v>
      </c>
      <c r="N36" s="38">
        <v>-8.0000000000000002E-3</v>
      </c>
      <c r="O36" s="26">
        <v>-0.01</v>
      </c>
      <c r="Q36" s="16">
        <f t="shared" si="0"/>
        <v>0.03</v>
      </c>
      <c r="R36" s="29"/>
      <c r="S36" s="29">
        <f t="shared" si="1"/>
        <v>0.03</v>
      </c>
      <c r="T36" s="30">
        <f t="shared" si="1"/>
        <v>0.2656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42612</v>
      </c>
      <c r="C37" s="16">
        <v>0</v>
      </c>
      <c r="D37" s="34"/>
      <c r="E37" s="20">
        <v>35.1</v>
      </c>
      <c r="F37" s="27">
        <v>-4.8999999999999998E-3</v>
      </c>
      <c r="G37" s="18">
        <v>-1.1000000000000001</v>
      </c>
      <c r="H37" s="27">
        <v>0.25600000000000001</v>
      </c>
      <c r="I37" s="21"/>
      <c r="J37" s="22">
        <v>100</v>
      </c>
      <c r="K37" s="23">
        <v>120</v>
      </c>
      <c r="L37" s="24">
        <v>2.9999999999999997E-4</v>
      </c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-1.1000000000000001</v>
      </c>
      <c r="T37" s="30">
        <f t="shared" si="1"/>
        <v>0.25600000000000001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42613</v>
      </c>
      <c r="C38" s="16">
        <v>0</v>
      </c>
      <c r="D38" s="34"/>
      <c r="E38" s="20">
        <v>35.03</v>
      </c>
      <c r="F38" s="27">
        <v>-4.0000000000000002E-4</v>
      </c>
      <c r="G38" s="18">
        <v>-0.08</v>
      </c>
      <c r="H38" s="27">
        <v>0.25430000000000003</v>
      </c>
      <c r="I38" s="21"/>
      <c r="J38" s="22">
        <v>100</v>
      </c>
      <c r="K38" s="23">
        <v>120</v>
      </c>
      <c r="L38" s="24">
        <v>2.9999999999999997E-4</v>
      </c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-0.08</v>
      </c>
      <c r="T38" s="30">
        <f t="shared" si="1"/>
        <v>0.25430000000000003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42614</v>
      </c>
      <c r="C39" s="16">
        <v>0</v>
      </c>
      <c r="D39" s="34"/>
      <c r="E39" s="20">
        <v>35.020000000000003</v>
      </c>
      <c r="F39" s="27">
        <v>0</v>
      </c>
      <c r="G39" s="18">
        <v>0</v>
      </c>
      <c r="H39" s="27">
        <v>0.25430000000000003</v>
      </c>
      <c r="I39" s="21"/>
      <c r="J39" s="22">
        <v>100</v>
      </c>
      <c r="K39" s="23">
        <v>120</v>
      </c>
      <c r="L39" s="24">
        <v>1.4E-3</v>
      </c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0</v>
      </c>
      <c r="T39" s="30">
        <f t="shared" si="1"/>
        <v>0.25430000000000003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42615</v>
      </c>
      <c r="C40" s="16">
        <v>0</v>
      </c>
      <c r="D40" s="34"/>
      <c r="E40" s="20">
        <v>35.020000000000003</v>
      </c>
      <c r="F40" s="27">
        <v>0</v>
      </c>
      <c r="G40" s="18">
        <v>0</v>
      </c>
      <c r="H40" s="27">
        <v>0.25430000000000003</v>
      </c>
      <c r="I40" s="21"/>
      <c r="J40" s="22">
        <v>100</v>
      </c>
      <c r="K40" s="23">
        <v>120</v>
      </c>
      <c r="L40" s="24">
        <v>1E-4</v>
      </c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</v>
      </c>
      <c r="T40" s="30">
        <f t="shared" si="1"/>
        <v>0.25430000000000003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42618</v>
      </c>
      <c r="C41" s="16">
        <v>0</v>
      </c>
      <c r="D41" s="34"/>
      <c r="E41" s="20">
        <v>35.020000000000003</v>
      </c>
      <c r="F41" s="27">
        <v>0</v>
      </c>
      <c r="G41" s="18">
        <v>0</v>
      </c>
      <c r="H41" s="27">
        <v>0.25430000000000003</v>
      </c>
      <c r="I41" s="21"/>
      <c r="J41" s="22">
        <v>100</v>
      </c>
      <c r="K41" s="23">
        <v>120</v>
      </c>
      <c r="L41" s="24">
        <v>0.10680000000000001</v>
      </c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</v>
      </c>
      <c r="T41" s="30">
        <f t="shared" si="1"/>
        <v>0.25430000000000003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42619</v>
      </c>
      <c r="C42" s="16">
        <v>0</v>
      </c>
      <c r="D42" s="34"/>
      <c r="E42" s="20">
        <v>35.03</v>
      </c>
      <c r="F42" s="27">
        <v>0</v>
      </c>
      <c r="G42" s="18">
        <v>0.01</v>
      </c>
      <c r="H42" s="27">
        <v>0.25440000000000002</v>
      </c>
      <c r="I42" s="21"/>
      <c r="J42" s="22">
        <v>100</v>
      </c>
      <c r="K42" s="23">
        <v>120</v>
      </c>
      <c r="L42" s="24">
        <v>0</v>
      </c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0.01</v>
      </c>
      <c r="T42" s="30">
        <f t="shared" si="1"/>
        <v>0.25440000000000002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42620</v>
      </c>
      <c r="C43" s="16">
        <v>0</v>
      </c>
      <c r="D43" s="34"/>
      <c r="E43" s="20">
        <v>35.03</v>
      </c>
      <c r="F43" s="27">
        <v>0</v>
      </c>
      <c r="G43" s="18">
        <v>0</v>
      </c>
      <c r="H43" s="27">
        <v>0.25440000000000002</v>
      </c>
      <c r="I43" s="21"/>
      <c r="J43" s="22">
        <v>100</v>
      </c>
      <c r="K43" s="23">
        <v>120</v>
      </c>
      <c r="L43" s="24">
        <v>0</v>
      </c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</v>
      </c>
      <c r="T43" s="30">
        <f t="shared" si="1"/>
        <v>0.25440000000000002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42621</v>
      </c>
      <c r="C44" s="16">
        <v>0</v>
      </c>
      <c r="D44" s="34"/>
      <c r="E44" s="20">
        <v>35.28</v>
      </c>
      <c r="F44" s="27">
        <v>1.1999999999999999E-3</v>
      </c>
      <c r="G44" s="18">
        <v>0.25</v>
      </c>
      <c r="H44" s="27">
        <v>0.255</v>
      </c>
      <c r="I44" s="21"/>
      <c r="J44" s="22">
        <v>100</v>
      </c>
      <c r="K44" s="23">
        <v>120</v>
      </c>
      <c r="L44" s="24">
        <v>0</v>
      </c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0.25</v>
      </c>
      <c r="T44" s="30">
        <f t="shared" si="1"/>
        <v>0.255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42622</v>
      </c>
      <c r="C45" s="16">
        <v>0</v>
      </c>
      <c r="D45" s="34"/>
      <c r="E45" s="20">
        <v>35.1</v>
      </c>
      <c r="F45" s="27">
        <v>-8.9999999999999998E-4</v>
      </c>
      <c r="G45" s="18">
        <v>-0.18</v>
      </c>
      <c r="H45" s="27">
        <v>0.25280000000000002</v>
      </c>
      <c r="I45" s="21"/>
      <c r="J45" s="22">
        <v>100</v>
      </c>
      <c r="K45" s="23">
        <v>120</v>
      </c>
      <c r="L45" s="24">
        <v>0</v>
      </c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-0.18</v>
      </c>
      <c r="T45" s="30">
        <f t="shared" si="1"/>
        <v>0.25280000000000002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42625</v>
      </c>
      <c r="C46" s="16">
        <v>0</v>
      </c>
      <c r="D46" s="34"/>
      <c r="E46" s="20">
        <v>35.630000000000003</v>
      </c>
      <c r="F46" s="27">
        <v>3.0000000000000001E-3</v>
      </c>
      <c r="G46" s="18">
        <v>0.53</v>
      </c>
      <c r="H46" s="27">
        <v>0.25600000000000001</v>
      </c>
      <c r="I46" s="21"/>
      <c r="J46" s="22">
        <v>100</v>
      </c>
      <c r="K46" s="23">
        <v>120</v>
      </c>
      <c r="L46" s="24">
        <v>0</v>
      </c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0.53</v>
      </c>
      <c r="T46" s="30">
        <f t="shared" si="1"/>
        <v>0.25600000000000001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42626</v>
      </c>
      <c r="C47" s="16">
        <v>0</v>
      </c>
      <c r="D47" s="34"/>
      <c r="E47" s="20">
        <v>35.590000000000003</v>
      </c>
      <c r="F47" s="27">
        <v>-2.0000000000000001E-4</v>
      </c>
      <c r="G47" s="18">
        <v>-0.04</v>
      </c>
      <c r="H47" s="27">
        <v>0.25509999999999999</v>
      </c>
      <c r="I47" s="21"/>
      <c r="J47" s="22">
        <v>100</v>
      </c>
      <c r="K47" s="23">
        <v>120</v>
      </c>
      <c r="L47" s="24">
        <v>0</v>
      </c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-0.04</v>
      </c>
      <c r="T47" s="30">
        <f t="shared" si="1"/>
        <v>0.25509999999999999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42627</v>
      </c>
      <c r="C48" s="16">
        <v>0</v>
      </c>
      <c r="D48" s="34"/>
      <c r="E48" s="20">
        <v>35.72</v>
      </c>
      <c r="F48" s="27">
        <v>4.0000000000000002E-4</v>
      </c>
      <c r="G48" s="18">
        <v>0.12</v>
      </c>
      <c r="H48" s="27">
        <v>0.25330000000000003</v>
      </c>
      <c r="I48" s="21"/>
      <c r="J48" s="22">
        <v>100</v>
      </c>
      <c r="K48" s="23">
        <v>120</v>
      </c>
      <c r="L48" s="24">
        <v>0</v>
      </c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0.12</v>
      </c>
      <c r="T48" s="30">
        <f t="shared" si="1"/>
        <v>0.25330000000000003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42628</v>
      </c>
      <c r="C49" s="16">
        <v>0</v>
      </c>
      <c r="D49" s="34"/>
      <c r="E49" s="20">
        <v>35.72</v>
      </c>
      <c r="F49" s="27">
        <v>0</v>
      </c>
      <c r="G49" s="18">
        <v>0</v>
      </c>
      <c r="H49" s="27">
        <v>0.25330000000000003</v>
      </c>
      <c r="I49" s="21"/>
      <c r="J49" s="22">
        <v>100</v>
      </c>
      <c r="K49" s="23">
        <v>120</v>
      </c>
      <c r="L49" s="24">
        <v>5.0000000000000001E-4</v>
      </c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0.25330000000000003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42629</v>
      </c>
      <c r="C50" s="16">
        <v>0</v>
      </c>
      <c r="D50" s="34"/>
      <c r="E50" s="20">
        <v>35.72</v>
      </c>
      <c r="F50" s="27">
        <v>0</v>
      </c>
      <c r="G50" s="18">
        <v>0</v>
      </c>
      <c r="H50" s="27">
        <v>0.25330000000000003</v>
      </c>
      <c r="I50" s="21"/>
      <c r="J50" s="22">
        <v>100</v>
      </c>
      <c r="K50" s="23">
        <v>120</v>
      </c>
      <c r="L50" s="24">
        <v>2.9999999999999997E-4</v>
      </c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0.25330000000000003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42632</v>
      </c>
      <c r="C51" s="16">
        <v>0</v>
      </c>
      <c r="D51" s="34"/>
      <c r="E51" s="20">
        <v>35.67</v>
      </c>
      <c r="F51" s="27">
        <v>-2.9999999999999997E-4</v>
      </c>
      <c r="G51" s="18">
        <v>-0.05</v>
      </c>
      <c r="H51" s="27">
        <v>0.2525</v>
      </c>
      <c r="I51" s="21"/>
      <c r="J51" s="22">
        <v>100</v>
      </c>
      <c r="K51" s="23">
        <v>120</v>
      </c>
      <c r="L51" s="24">
        <v>6.6E-3</v>
      </c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-0.05</v>
      </c>
      <c r="T51" s="30">
        <f t="shared" si="1"/>
        <v>0.2525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42633</v>
      </c>
      <c r="C52" s="16">
        <v>0</v>
      </c>
      <c r="D52" s="34"/>
      <c r="E52" s="20">
        <v>35.26</v>
      </c>
      <c r="F52" s="27">
        <v>-2.0999999999999999E-3</v>
      </c>
      <c r="G52" s="18">
        <v>-0.41</v>
      </c>
      <c r="H52" s="27">
        <v>0.24879999999999999</v>
      </c>
      <c r="I52" s="21"/>
      <c r="J52" s="22">
        <v>100</v>
      </c>
      <c r="K52" s="23">
        <v>120</v>
      </c>
      <c r="L52" s="24">
        <v>3.3999999999999998E-3</v>
      </c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-0.41</v>
      </c>
      <c r="T52" s="30">
        <f t="shared" si="1"/>
        <v>0.24879999999999999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42634</v>
      </c>
      <c r="C53" s="16">
        <v>0</v>
      </c>
      <c r="D53" s="34"/>
      <c r="E53" s="20">
        <v>34.67</v>
      </c>
      <c r="F53" s="27">
        <v>-3.5000000000000001E-3</v>
      </c>
      <c r="G53" s="18">
        <v>-0.6</v>
      </c>
      <c r="H53" s="27">
        <v>0.24410000000000001</v>
      </c>
      <c r="I53" s="21"/>
      <c r="J53" s="22">
        <v>100</v>
      </c>
      <c r="K53" s="23">
        <v>120</v>
      </c>
      <c r="L53" s="24">
        <v>0.2165</v>
      </c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-0.6</v>
      </c>
      <c r="T53" s="30">
        <f t="shared" si="1"/>
        <v>0.24410000000000001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42635</v>
      </c>
      <c r="C54" s="16">
        <v>0</v>
      </c>
      <c r="D54" s="34"/>
      <c r="E54" s="20">
        <v>34.58</v>
      </c>
      <c r="F54" s="27">
        <v>-5.9999999999999995E-4</v>
      </c>
      <c r="G54" s="18">
        <v>-0.09</v>
      </c>
      <c r="H54" s="27">
        <v>0.24340000000000001</v>
      </c>
      <c r="I54" s="21"/>
      <c r="J54" s="22">
        <v>100</v>
      </c>
      <c r="K54" s="23">
        <v>120</v>
      </c>
      <c r="L54" s="24">
        <v>1.4E-3</v>
      </c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-0.09</v>
      </c>
      <c r="T54" s="30">
        <f t="shared" si="1"/>
        <v>0.24340000000000001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42636</v>
      </c>
      <c r="C55" s="16">
        <v>0</v>
      </c>
      <c r="D55" s="34"/>
      <c r="E55" s="20">
        <v>34.93</v>
      </c>
      <c r="F55" s="27">
        <v>2.0999999999999999E-3</v>
      </c>
      <c r="G55" s="18">
        <v>0.35</v>
      </c>
      <c r="H55" s="27">
        <v>0.2455</v>
      </c>
      <c r="I55" s="21"/>
      <c r="J55" s="22">
        <v>100</v>
      </c>
      <c r="K55" s="23">
        <v>120</v>
      </c>
      <c r="L55" s="24">
        <v>1.4E-3</v>
      </c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0.35</v>
      </c>
      <c r="T55" s="30">
        <f t="shared" si="1"/>
        <v>0.2455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42639</v>
      </c>
      <c r="C56" s="16">
        <v>0</v>
      </c>
      <c r="D56" s="34"/>
      <c r="E56" s="20">
        <v>34.96</v>
      </c>
      <c r="F56" s="27">
        <v>2.0000000000000001E-4</v>
      </c>
      <c r="G56" s="18">
        <v>0.03</v>
      </c>
      <c r="H56" s="27">
        <v>0.24579999999999999</v>
      </c>
      <c r="I56" s="21"/>
      <c r="J56" s="22">
        <v>100</v>
      </c>
      <c r="K56" s="23">
        <v>120</v>
      </c>
      <c r="L56" s="24">
        <v>7.0400000000000004E-2</v>
      </c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0.03</v>
      </c>
      <c r="T56" s="30">
        <f t="shared" si="1"/>
        <v>0.24579999999999999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42640</v>
      </c>
      <c r="C57" s="16">
        <v>0</v>
      </c>
      <c r="D57" s="34"/>
      <c r="E57" s="20">
        <v>35.01</v>
      </c>
      <c r="F57" s="27">
        <v>2.9999999999999997E-4</v>
      </c>
      <c r="G57" s="18">
        <v>0.04</v>
      </c>
      <c r="H57" s="27">
        <v>0.24610000000000001</v>
      </c>
      <c r="I57" s="21"/>
      <c r="J57" s="22">
        <v>100</v>
      </c>
      <c r="K57" s="23">
        <v>120</v>
      </c>
      <c r="L57" s="24">
        <v>8.1900000000000001E-2</v>
      </c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0.04</v>
      </c>
      <c r="T57" s="30">
        <f t="shared" si="1"/>
        <v>0.24610000000000001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42641</v>
      </c>
      <c r="C58" s="16">
        <v>0</v>
      </c>
      <c r="D58" s="34"/>
      <c r="E58" s="20">
        <v>35.4</v>
      </c>
      <c r="F58" s="27">
        <v>2.8E-3</v>
      </c>
      <c r="G58" s="18">
        <v>0.39</v>
      </c>
      <c r="H58" s="27">
        <v>0.24890000000000001</v>
      </c>
      <c r="I58" s="21"/>
      <c r="J58" s="22">
        <v>100</v>
      </c>
      <c r="K58" s="23">
        <v>120</v>
      </c>
      <c r="L58" s="24">
        <v>0.1724</v>
      </c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0.39</v>
      </c>
      <c r="T58" s="30">
        <f t="shared" si="1"/>
        <v>0.24890000000000001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" zoomScaleNormal="100" workbookViewId="0">
      <selection activeCell="E34" sqref="E34:H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42607</v>
      </c>
      <c r="C34" s="16">
        <v>0</v>
      </c>
      <c r="D34" s="34"/>
      <c r="E34" s="20">
        <v>21.99</v>
      </c>
      <c r="F34" s="27">
        <v>5.4000000000000003E-3</v>
      </c>
      <c r="G34" s="18">
        <v>1.5</v>
      </c>
      <c r="H34" s="27">
        <v>0.1087</v>
      </c>
      <c r="I34" s="21"/>
      <c r="J34" s="22">
        <v>100</v>
      </c>
      <c r="K34" s="23">
        <v>120</v>
      </c>
      <c r="L34" s="24">
        <v>0.41339999999999999</v>
      </c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1.5</v>
      </c>
      <c r="T34" s="30">
        <f>H34</f>
        <v>0.1087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42608</v>
      </c>
      <c r="C35" s="16">
        <v>0</v>
      </c>
      <c r="D35" s="34"/>
      <c r="E35" s="20">
        <v>20.81</v>
      </c>
      <c r="F35" s="27">
        <v>-3.0999999999999999E-3</v>
      </c>
      <c r="G35" s="18">
        <v>-1.19</v>
      </c>
      <c r="H35" s="27">
        <v>0.1016</v>
      </c>
      <c r="I35" s="21"/>
      <c r="J35" s="22">
        <v>100</v>
      </c>
      <c r="K35" s="23">
        <v>120</v>
      </c>
      <c r="L35" s="24">
        <v>0.46439999999999998</v>
      </c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-1.19</v>
      </c>
      <c r="T35" s="30">
        <f t="shared" si="1"/>
        <v>0.1016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42611</v>
      </c>
      <c r="C36" s="16">
        <v>0</v>
      </c>
      <c r="D36" s="34"/>
      <c r="E36" s="20">
        <v>24.39</v>
      </c>
      <c r="F36" s="27">
        <v>1.4E-2</v>
      </c>
      <c r="G36" s="18">
        <v>3.58</v>
      </c>
      <c r="H36" s="27">
        <v>0.1186</v>
      </c>
      <c r="I36" s="21"/>
      <c r="J36" s="22">
        <v>100</v>
      </c>
      <c r="K36" s="23">
        <v>120</v>
      </c>
      <c r="L36" s="24">
        <v>4.3499999999999997E-2</v>
      </c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3.58</v>
      </c>
      <c r="T36" s="30">
        <f t="shared" si="1"/>
        <v>0.1186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42612</v>
      </c>
      <c r="C37" s="16">
        <v>0</v>
      </c>
      <c r="D37" s="34"/>
      <c r="E37" s="20">
        <v>25.93</v>
      </c>
      <c r="F37" s="27">
        <v>5.1000000000000004E-3</v>
      </c>
      <c r="G37" s="18">
        <v>1.54</v>
      </c>
      <c r="H37" s="27">
        <v>0.12529999999999999</v>
      </c>
      <c r="I37" s="21"/>
      <c r="J37" s="22">
        <v>100</v>
      </c>
      <c r="K37" s="23">
        <v>120</v>
      </c>
      <c r="L37" s="24">
        <v>0.10589999999999999</v>
      </c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1.54</v>
      </c>
      <c r="T37" s="30">
        <f t="shared" si="1"/>
        <v>0.12529999999999999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42613</v>
      </c>
      <c r="C38" s="16">
        <v>0</v>
      </c>
      <c r="D38" s="34"/>
      <c r="E38" s="20">
        <v>29.36</v>
      </c>
      <c r="F38" s="27">
        <v>4.4000000000000003E-3</v>
      </c>
      <c r="G38" s="18">
        <v>3.43</v>
      </c>
      <c r="H38" s="27">
        <v>0.13689999999999999</v>
      </c>
      <c r="I38" s="21"/>
      <c r="J38" s="22">
        <v>100</v>
      </c>
      <c r="K38" s="23">
        <v>120</v>
      </c>
      <c r="L38" s="24">
        <v>5.4699999999999999E-2</v>
      </c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3.43</v>
      </c>
      <c r="T38" s="30">
        <f t="shared" si="1"/>
        <v>0.13689999999999999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42614</v>
      </c>
      <c r="C39" s="16">
        <v>0</v>
      </c>
      <c r="D39" s="34"/>
      <c r="E39" s="20">
        <v>25.03</v>
      </c>
      <c r="F39" s="27">
        <v>0</v>
      </c>
      <c r="G39" s="18">
        <v>-4.33</v>
      </c>
      <c r="H39" s="27">
        <v>0.1167</v>
      </c>
      <c r="I39" s="21"/>
      <c r="J39" s="22">
        <v>100</v>
      </c>
      <c r="K39" s="23">
        <v>120</v>
      </c>
      <c r="L39" s="24">
        <v>0.1205</v>
      </c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-4.33</v>
      </c>
      <c r="T39" s="30">
        <f t="shared" si="1"/>
        <v>0.1167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42615</v>
      </c>
      <c r="C40" s="16">
        <v>0</v>
      </c>
      <c r="D40" s="34"/>
      <c r="E40" s="20">
        <v>24.68</v>
      </c>
      <c r="F40" s="27">
        <v>0</v>
      </c>
      <c r="G40" s="18">
        <v>-0.36</v>
      </c>
      <c r="H40" s="27">
        <v>0.11509999999999999</v>
      </c>
      <c r="I40" s="21"/>
      <c r="J40" s="22">
        <v>100</v>
      </c>
      <c r="K40" s="23">
        <v>120</v>
      </c>
      <c r="L40" s="24">
        <v>0.1386</v>
      </c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-0.36</v>
      </c>
      <c r="T40" s="30">
        <f t="shared" si="1"/>
        <v>0.11509999999999999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42618</v>
      </c>
      <c r="C41" s="16">
        <v>0</v>
      </c>
      <c r="D41" s="34"/>
      <c r="E41" s="20">
        <v>24.37</v>
      </c>
      <c r="F41" s="27">
        <v>0</v>
      </c>
      <c r="G41" s="18">
        <v>-0.31</v>
      </c>
      <c r="H41" s="27">
        <v>0.11360000000000001</v>
      </c>
      <c r="I41" s="21"/>
      <c r="J41" s="22">
        <v>100</v>
      </c>
      <c r="K41" s="23">
        <v>120</v>
      </c>
      <c r="L41" s="24">
        <v>5.33E-2</v>
      </c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-0.31</v>
      </c>
      <c r="T41" s="30">
        <f t="shared" si="1"/>
        <v>0.11360000000000001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42619</v>
      </c>
      <c r="C42" s="16">
        <v>0</v>
      </c>
      <c r="D42" s="34"/>
      <c r="E42" s="20">
        <v>25.77</v>
      </c>
      <c r="F42" s="27">
        <v>0</v>
      </c>
      <c r="G42" s="18">
        <v>1.4</v>
      </c>
      <c r="H42" s="27">
        <v>0.1202</v>
      </c>
      <c r="I42" s="21"/>
      <c r="J42" s="22">
        <v>100</v>
      </c>
      <c r="K42" s="23">
        <v>120</v>
      </c>
      <c r="L42" s="24">
        <v>8.0699999999999994E-2</v>
      </c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1.4</v>
      </c>
      <c r="T42" s="30">
        <f t="shared" si="1"/>
        <v>0.1202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42620</v>
      </c>
      <c r="C43" s="16">
        <v>0</v>
      </c>
      <c r="D43" s="34"/>
      <c r="E43" s="20">
        <v>23.01</v>
      </c>
      <c r="F43" s="27">
        <v>0</v>
      </c>
      <c r="G43" s="18">
        <v>-2.76</v>
      </c>
      <c r="H43" s="27">
        <v>0.10730000000000001</v>
      </c>
      <c r="I43" s="21"/>
      <c r="J43" s="22">
        <v>100</v>
      </c>
      <c r="K43" s="23">
        <v>120</v>
      </c>
      <c r="L43" s="24">
        <v>6.9900000000000004E-2</v>
      </c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-2.76</v>
      </c>
      <c r="T43" s="30">
        <f t="shared" si="1"/>
        <v>0.10730000000000001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42621</v>
      </c>
      <c r="C44" s="16">
        <v>0</v>
      </c>
      <c r="D44" s="34"/>
      <c r="E44" s="20">
        <v>20.14</v>
      </c>
      <c r="F44" s="27">
        <v>-1.29E-2</v>
      </c>
      <c r="G44" s="18">
        <v>-2.87</v>
      </c>
      <c r="H44" s="27">
        <v>9.3799999999999994E-2</v>
      </c>
      <c r="I44" s="21"/>
      <c r="J44" s="22">
        <v>100</v>
      </c>
      <c r="K44" s="23">
        <v>120</v>
      </c>
      <c r="L44" s="24">
        <v>0.18160000000000001</v>
      </c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-2.87</v>
      </c>
      <c r="T44" s="30">
        <f t="shared" si="1"/>
        <v>9.3799999999999994E-2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42622</v>
      </c>
      <c r="C45" s="16">
        <v>0</v>
      </c>
      <c r="D45" s="34"/>
      <c r="E45" s="20">
        <v>19.850000000000001</v>
      </c>
      <c r="F45" s="27">
        <v>-5.9999999999999995E-4</v>
      </c>
      <c r="G45" s="18">
        <v>-0.28999999999999998</v>
      </c>
      <c r="H45" s="27">
        <v>9.0899999999999995E-2</v>
      </c>
      <c r="I45" s="21"/>
      <c r="J45" s="22">
        <v>100</v>
      </c>
      <c r="K45" s="23">
        <v>120</v>
      </c>
      <c r="L45" s="24">
        <v>8.6999999999999994E-2</v>
      </c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-0.28999999999999998</v>
      </c>
      <c r="T45" s="30">
        <f t="shared" si="1"/>
        <v>9.0899999999999995E-2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42625</v>
      </c>
      <c r="C46" s="16">
        <v>0</v>
      </c>
      <c r="D46" s="34"/>
      <c r="E46" s="20">
        <v>0.28999999999999998</v>
      </c>
      <c r="F46" s="27">
        <v>-3.3799999999999997E-2</v>
      </c>
      <c r="G46" s="18">
        <v>-19.55</v>
      </c>
      <c r="H46" s="27">
        <v>1.2999999999999999E-3</v>
      </c>
      <c r="I46" s="21"/>
      <c r="J46" s="22">
        <v>100</v>
      </c>
      <c r="K46" s="23">
        <v>120</v>
      </c>
      <c r="L46" s="24">
        <v>0.16089999999999999</v>
      </c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-19.55</v>
      </c>
      <c r="T46" s="30">
        <f t="shared" si="1"/>
        <v>1.2999999999999999E-3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42626</v>
      </c>
      <c r="C47" s="16">
        <v>0</v>
      </c>
      <c r="D47" s="34"/>
      <c r="E47" s="20">
        <v>-0.85</v>
      </c>
      <c r="F47" s="27">
        <v>-3.3E-3</v>
      </c>
      <c r="G47" s="18">
        <v>-1.1399999999999999</v>
      </c>
      <c r="H47" s="27">
        <v>-3.8E-3</v>
      </c>
      <c r="I47" s="21"/>
      <c r="J47" s="22">
        <v>100</v>
      </c>
      <c r="K47" s="23">
        <v>120</v>
      </c>
      <c r="L47" s="24">
        <v>4.5900000000000003E-2</v>
      </c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-1.1399999999999999</v>
      </c>
      <c r="T47" s="30">
        <f t="shared" si="1"/>
        <v>-3.8E-3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42627</v>
      </c>
      <c r="C48" s="16">
        <v>0</v>
      </c>
      <c r="D48" s="34"/>
      <c r="E48" s="20">
        <v>-5.4</v>
      </c>
      <c r="F48" s="27">
        <v>-1.6899999999999998E-2</v>
      </c>
      <c r="G48" s="18">
        <v>-4.55</v>
      </c>
      <c r="H48" s="27">
        <v>-2.4E-2</v>
      </c>
      <c r="I48" s="21"/>
      <c r="J48" s="22">
        <v>100</v>
      </c>
      <c r="K48" s="23">
        <v>120</v>
      </c>
      <c r="L48" s="24">
        <v>0.86409999999999998</v>
      </c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-4.55</v>
      </c>
      <c r="T48" s="30">
        <f t="shared" si="1"/>
        <v>-2.4E-2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42628</v>
      </c>
      <c r="C49" s="16">
        <v>0</v>
      </c>
      <c r="D49" s="34"/>
      <c r="E49" s="20">
        <v>-5.49</v>
      </c>
      <c r="F49" s="27">
        <v>0</v>
      </c>
      <c r="G49" s="18">
        <v>-0.09</v>
      </c>
      <c r="H49" s="27">
        <v>-2.4400000000000002E-2</v>
      </c>
      <c r="I49" s="21"/>
      <c r="J49" s="22">
        <v>100</v>
      </c>
      <c r="K49" s="23">
        <v>120</v>
      </c>
      <c r="L49" s="24">
        <v>1.1407</v>
      </c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-0.09</v>
      </c>
      <c r="T49" s="30">
        <f t="shared" si="1"/>
        <v>-2.4400000000000002E-2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42629</v>
      </c>
      <c r="C50" s="16">
        <v>0</v>
      </c>
      <c r="D50" s="34"/>
      <c r="E50" s="20">
        <v>-5.58</v>
      </c>
      <c r="F50" s="27">
        <v>0</v>
      </c>
      <c r="G50" s="18">
        <v>-0.09</v>
      </c>
      <c r="H50" s="27">
        <v>-2.4799999999999999E-2</v>
      </c>
      <c r="I50" s="21"/>
      <c r="J50" s="22">
        <v>100</v>
      </c>
      <c r="K50" s="23">
        <v>120</v>
      </c>
      <c r="L50" s="24">
        <v>2.8000000000000001E-2</v>
      </c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-0.09</v>
      </c>
      <c r="T50" s="30">
        <f t="shared" si="1"/>
        <v>-2.4799999999999999E-2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42632</v>
      </c>
      <c r="C51" s="16">
        <v>0</v>
      </c>
      <c r="D51" s="34"/>
      <c r="E51" s="20">
        <v>-3.62</v>
      </c>
      <c r="F51" s="27">
        <v>1.46E-2</v>
      </c>
      <c r="G51" s="18">
        <v>1.96</v>
      </c>
      <c r="H51" s="27">
        <v>-1.6199999999999999E-2</v>
      </c>
      <c r="I51" s="21"/>
      <c r="J51" s="22">
        <v>100</v>
      </c>
      <c r="K51" s="23">
        <v>120</v>
      </c>
      <c r="L51" s="24">
        <v>0.62080000000000002</v>
      </c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1.96</v>
      </c>
      <c r="T51" s="30">
        <f t="shared" si="1"/>
        <v>-1.6199999999999999E-2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42633</v>
      </c>
      <c r="C52" s="16">
        <v>0</v>
      </c>
      <c r="D52" s="34"/>
      <c r="E52" s="20">
        <v>-1.55</v>
      </c>
      <c r="F52" s="27">
        <v>8.9999999999999993E-3</v>
      </c>
      <c r="G52" s="18">
        <v>2.0699999999999998</v>
      </c>
      <c r="H52" s="27">
        <v>-6.8999999999999999E-3</v>
      </c>
      <c r="I52" s="21"/>
      <c r="J52" s="22">
        <v>100</v>
      </c>
      <c r="K52" s="23">
        <v>120</v>
      </c>
      <c r="L52" s="24">
        <v>0.6452</v>
      </c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2.0699999999999998</v>
      </c>
      <c r="T52" s="30">
        <f t="shared" si="1"/>
        <v>-6.8999999999999999E-3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42634</v>
      </c>
      <c r="C53" s="16">
        <v>0</v>
      </c>
      <c r="D53" s="34"/>
      <c r="E53" s="20">
        <v>0.61</v>
      </c>
      <c r="F53" s="27">
        <v>5.3E-3</v>
      </c>
      <c r="G53" s="18">
        <v>2.16</v>
      </c>
      <c r="H53" s="27">
        <v>2.7000000000000001E-3</v>
      </c>
      <c r="I53" s="21"/>
      <c r="J53" s="22">
        <v>100</v>
      </c>
      <c r="K53" s="23">
        <v>120</v>
      </c>
      <c r="L53" s="24">
        <v>2.5573999999999999</v>
      </c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2.16</v>
      </c>
      <c r="T53" s="30">
        <f t="shared" si="1"/>
        <v>2.7000000000000001E-3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42635</v>
      </c>
      <c r="C54" s="16">
        <v>0</v>
      </c>
      <c r="D54" s="34"/>
      <c r="E54" s="20">
        <v>0.65</v>
      </c>
      <c r="F54" s="27">
        <v>1E-4</v>
      </c>
      <c r="G54" s="18">
        <v>0.04</v>
      </c>
      <c r="H54" s="27">
        <v>2.8999999999999998E-3</v>
      </c>
      <c r="I54" s="21"/>
      <c r="J54" s="22">
        <v>100</v>
      </c>
      <c r="K54" s="23">
        <v>120</v>
      </c>
      <c r="L54" s="24">
        <v>1.0561</v>
      </c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0.04</v>
      </c>
      <c r="T54" s="30">
        <f t="shared" si="1"/>
        <v>2.8999999999999998E-3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42636</v>
      </c>
      <c r="C55" s="16">
        <v>0</v>
      </c>
      <c r="D55" s="34"/>
      <c r="E55" s="20">
        <v>-2.54</v>
      </c>
      <c r="F55" s="27">
        <v>-2.4899999999999999E-2</v>
      </c>
      <c r="G55" s="18">
        <v>-3.2</v>
      </c>
      <c r="H55" s="27">
        <v>-1.1299999999999999E-2</v>
      </c>
      <c r="I55" s="21"/>
      <c r="J55" s="22">
        <v>100</v>
      </c>
      <c r="K55" s="23">
        <v>120</v>
      </c>
      <c r="L55" s="24">
        <v>1.2075</v>
      </c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-3.2</v>
      </c>
      <c r="T55" s="30">
        <f t="shared" si="1"/>
        <v>-1.1299999999999999E-2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42639</v>
      </c>
      <c r="C56" s="16">
        <v>0</v>
      </c>
      <c r="D56" s="34"/>
      <c r="E56" s="20">
        <v>-14.62</v>
      </c>
      <c r="F56" s="27">
        <v>-3.9399999999999998E-2</v>
      </c>
      <c r="G56" s="18">
        <v>-12.08</v>
      </c>
      <c r="H56" s="27">
        <v>-6.4399999999999999E-2</v>
      </c>
      <c r="I56" s="21"/>
      <c r="J56" s="22">
        <v>100</v>
      </c>
      <c r="K56" s="23">
        <v>120</v>
      </c>
      <c r="L56" s="24">
        <v>0.81140000000000001</v>
      </c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-12.08</v>
      </c>
      <c r="T56" s="30">
        <f t="shared" si="1"/>
        <v>-6.4399999999999999E-2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42640</v>
      </c>
      <c r="C57" s="16">
        <v>0</v>
      </c>
      <c r="D57" s="34"/>
      <c r="E57" s="20">
        <v>-7.56</v>
      </c>
      <c r="F57" s="27">
        <v>2.3099999999999999E-2</v>
      </c>
      <c r="G57" s="18">
        <v>7.06</v>
      </c>
      <c r="H57" s="27">
        <v>-3.32E-2</v>
      </c>
      <c r="I57" s="21"/>
      <c r="J57" s="22">
        <v>100</v>
      </c>
      <c r="K57" s="23">
        <v>120</v>
      </c>
      <c r="L57" s="24">
        <v>1.2008000000000001</v>
      </c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7.06</v>
      </c>
      <c r="T57" s="30">
        <f t="shared" si="1"/>
        <v>-3.32E-2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42641</v>
      </c>
      <c r="C58" s="16">
        <v>0</v>
      </c>
      <c r="D58" s="34"/>
      <c r="E58" s="20">
        <v>-9.92</v>
      </c>
      <c r="F58" s="27">
        <v>-1.3100000000000001E-2</v>
      </c>
      <c r="G58" s="18">
        <v>-2.36</v>
      </c>
      <c r="H58" s="27">
        <v>-4.36E-2</v>
      </c>
      <c r="I58" s="21"/>
      <c r="J58" s="22">
        <v>100</v>
      </c>
      <c r="K58" s="23">
        <v>120</v>
      </c>
      <c r="L58" s="24">
        <v>1.0169999999999999</v>
      </c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-2.36</v>
      </c>
      <c r="T58" s="30">
        <f t="shared" si="1"/>
        <v>-4.36E-2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3" zoomScaleNormal="100" workbookViewId="0">
      <selection activeCell="E34" sqref="E34:H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42607</v>
      </c>
      <c r="C34" s="16">
        <v>0</v>
      </c>
      <c r="D34" s="34"/>
      <c r="E34" s="20">
        <v>4.3499999999999996</v>
      </c>
      <c r="F34" s="27">
        <v>1E-4</v>
      </c>
      <c r="G34" s="18">
        <v>0.05</v>
      </c>
      <c r="H34" s="27">
        <v>1.17E-2</v>
      </c>
      <c r="I34" s="34"/>
      <c r="J34" s="22">
        <v>100</v>
      </c>
      <c r="K34" s="23">
        <v>120</v>
      </c>
      <c r="L34" s="24">
        <v>0</v>
      </c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0.05</v>
      </c>
      <c r="T34" s="30">
        <f>H34</f>
        <v>1.17E-2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42608</v>
      </c>
      <c r="C35" s="16">
        <v>0</v>
      </c>
      <c r="D35" s="34"/>
      <c r="E35" s="20">
        <v>4.1100000000000003</v>
      </c>
      <c r="F35" s="27">
        <v>-5.9999999999999995E-4</v>
      </c>
      <c r="G35" s="18">
        <v>-0.24</v>
      </c>
      <c r="H35" s="27">
        <v>1.0999999999999999E-2</v>
      </c>
      <c r="I35" s="34"/>
      <c r="J35" s="22">
        <v>100</v>
      </c>
      <c r="K35" s="23">
        <v>120</v>
      </c>
      <c r="L35" s="24">
        <v>0</v>
      </c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-0.24</v>
      </c>
      <c r="T35" s="30">
        <f t="shared" si="1"/>
        <v>1.0999999999999999E-2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42611</v>
      </c>
      <c r="C36" s="16">
        <v>0</v>
      </c>
      <c r="D36" s="34"/>
      <c r="E36" s="20">
        <v>4.7699999999999996</v>
      </c>
      <c r="F36" s="27">
        <v>3.3E-3</v>
      </c>
      <c r="G36" s="18">
        <v>0.66</v>
      </c>
      <c r="H36" s="27">
        <v>1.3100000000000001E-2</v>
      </c>
      <c r="I36" s="34"/>
      <c r="J36" s="22">
        <v>100</v>
      </c>
      <c r="K36" s="23">
        <v>120</v>
      </c>
      <c r="L36" s="24">
        <v>0</v>
      </c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0.66</v>
      </c>
      <c r="T36" s="30">
        <f t="shared" si="1"/>
        <v>1.3100000000000001E-2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42612</v>
      </c>
      <c r="C37" s="16">
        <v>0</v>
      </c>
      <c r="D37" s="34"/>
      <c r="E37" s="20">
        <v>5.79</v>
      </c>
      <c r="F37" s="27">
        <v>1.9E-3</v>
      </c>
      <c r="G37" s="18">
        <v>1.02</v>
      </c>
      <c r="H37" s="27">
        <v>1.5599999999999999E-2</v>
      </c>
      <c r="I37" s="34"/>
      <c r="J37" s="22">
        <v>100</v>
      </c>
      <c r="K37" s="23">
        <v>120</v>
      </c>
      <c r="L37" s="24">
        <v>0</v>
      </c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1.02</v>
      </c>
      <c r="T37" s="30">
        <f t="shared" si="1"/>
        <v>1.5599999999999999E-2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42613</v>
      </c>
      <c r="C38" s="16">
        <v>0</v>
      </c>
      <c r="D38" s="34"/>
      <c r="E38" s="20">
        <v>5.35</v>
      </c>
      <c r="F38" s="27">
        <v>-1.1000000000000001E-3</v>
      </c>
      <c r="G38" s="18">
        <v>-0.44</v>
      </c>
      <c r="H38" s="27">
        <v>1.43E-2</v>
      </c>
      <c r="I38" s="34"/>
      <c r="J38" s="22">
        <v>100</v>
      </c>
      <c r="K38" s="23">
        <v>120</v>
      </c>
      <c r="L38" s="24">
        <v>0</v>
      </c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-0.44</v>
      </c>
      <c r="T38" s="30">
        <f t="shared" si="1"/>
        <v>1.43E-2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42614</v>
      </c>
      <c r="C39" s="16">
        <v>0</v>
      </c>
      <c r="D39" s="34"/>
      <c r="E39" s="20">
        <v>6.19</v>
      </c>
      <c r="F39" s="27">
        <v>6.9999999999999999E-4</v>
      </c>
      <c r="G39" s="18">
        <v>0.84</v>
      </c>
      <c r="H39" s="27">
        <v>1.5100000000000001E-2</v>
      </c>
      <c r="I39" s="34"/>
      <c r="J39" s="22">
        <v>100</v>
      </c>
      <c r="K39" s="23">
        <v>120</v>
      </c>
      <c r="L39" s="24">
        <v>0</v>
      </c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0.84</v>
      </c>
      <c r="T39" s="30">
        <f t="shared" si="1"/>
        <v>1.5100000000000001E-2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42615</v>
      </c>
      <c r="C40" s="16">
        <v>0</v>
      </c>
      <c r="D40" s="34"/>
      <c r="E40" s="20">
        <v>7.07</v>
      </c>
      <c r="F40" s="27">
        <v>8.0000000000000004E-4</v>
      </c>
      <c r="G40" s="18">
        <v>0.88</v>
      </c>
      <c r="H40" s="27">
        <v>1.6E-2</v>
      </c>
      <c r="I40" s="34"/>
      <c r="J40" s="22">
        <v>100</v>
      </c>
      <c r="K40" s="23">
        <v>120</v>
      </c>
      <c r="L40" s="24">
        <v>0</v>
      </c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0.88</v>
      </c>
      <c r="T40" s="30">
        <f t="shared" si="1"/>
        <v>1.6E-2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42618</v>
      </c>
      <c r="C41" s="16">
        <v>0</v>
      </c>
      <c r="D41" s="34"/>
      <c r="E41" s="20">
        <v>3.62</v>
      </c>
      <c r="F41" s="27">
        <v>-3.5999999999999999E-3</v>
      </c>
      <c r="G41" s="18">
        <v>-3.45</v>
      </c>
      <c r="H41" s="27">
        <v>7.7999999999999996E-3</v>
      </c>
      <c r="I41" s="34"/>
      <c r="J41" s="22">
        <v>100</v>
      </c>
      <c r="K41" s="23">
        <v>120</v>
      </c>
      <c r="L41" s="24">
        <v>0</v>
      </c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-3.45</v>
      </c>
      <c r="T41" s="30">
        <f t="shared" si="1"/>
        <v>7.7999999999999996E-3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42619</v>
      </c>
      <c r="C42" s="16">
        <v>0</v>
      </c>
      <c r="D42" s="34"/>
      <c r="E42" s="20">
        <v>2.9</v>
      </c>
      <c r="F42" s="27">
        <v>-1.4E-3</v>
      </c>
      <c r="G42" s="18">
        <v>-0.72</v>
      </c>
      <c r="H42" s="27">
        <v>6.1999999999999998E-3</v>
      </c>
      <c r="I42" s="34"/>
      <c r="J42" s="22">
        <v>100</v>
      </c>
      <c r="K42" s="23">
        <v>120</v>
      </c>
      <c r="L42" s="24">
        <v>0</v>
      </c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-0.72</v>
      </c>
      <c r="T42" s="30">
        <f t="shared" si="1"/>
        <v>6.1999999999999998E-3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42620</v>
      </c>
      <c r="C43" s="16">
        <v>0</v>
      </c>
      <c r="D43" s="34"/>
      <c r="E43" s="20">
        <v>3.71</v>
      </c>
      <c r="F43" s="27">
        <v>1.6999999999999999E-3</v>
      </c>
      <c r="G43" s="18">
        <v>0.81</v>
      </c>
      <c r="H43" s="27">
        <v>7.9000000000000008E-3</v>
      </c>
      <c r="I43" s="34"/>
      <c r="J43" s="22">
        <v>100</v>
      </c>
      <c r="K43" s="23">
        <v>120</v>
      </c>
      <c r="L43" s="24">
        <v>0</v>
      </c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0.81</v>
      </c>
      <c r="T43" s="30">
        <f t="shared" si="1"/>
        <v>7.9000000000000008E-3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42621</v>
      </c>
      <c r="C44" s="16">
        <v>0</v>
      </c>
      <c r="D44" s="34"/>
      <c r="E44" s="20">
        <v>3.46</v>
      </c>
      <c r="F44" s="27">
        <v>-5.9999999999999995E-4</v>
      </c>
      <c r="G44" s="18">
        <v>-0.25</v>
      </c>
      <c r="H44" s="27">
        <v>7.4000000000000003E-3</v>
      </c>
      <c r="I44" s="34"/>
      <c r="J44" s="22">
        <v>100</v>
      </c>
      <c r="K44" s="23">
        <v>120</v>
      </c>
      <c r="L44" s="24">
        <v>0</v>
      </c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-0.25</v>
      </c>
      <c r="T44" s="30">
        <f t="shared" si="1"/>
        <v>7.4000000000000003E-3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42622</v>
      </c>
      <c r="C45" s="16">
        <v>0</v>
      </c>
      <c r="D45" s="34"/>
      <c r="E45" s="20">
        <v>3.73</v>
      </c>
      <c r="F45" s="27">
        <v>6.9999999999999999E-4</v>
      </c>
      <c r="G45" s="18">
        <v>0.27</v>
      </c>
      <c r="H45" s="27">
        <v>8.0000000000000002E-3</v>
      </c>
      <c r="I45" s="34"/>
      <c r="J45" s="22">
        <v>100</v>
      </c>
      <c r="K45" s="23">
        <v>120</v>
      </c>
      <c r="L45" s="24">
        <v>0</v>
      </c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0.27</v>
      </c>
      <c r="T45" s="30">
        <f t="shared" si="1"/>
        <v>8.0000000000000002E-3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42625</v>
      </c>
      <c r="C46" s="16">
        <v>0</v>
      </c>
      <c r="D46" s="34"/>
      <c r="E46" s="20">
        <v>3.5</v>
      </c>
      <c r="F46" s="27">
        <v>-1E-3</v>
      </c>
      <c r="G46" s="18">
        <v>-0.23</v>
      </c>
      <c r="H46" s="27">
        <v>7.7000000000000002E-3</v>
      </c>
      <c r="I46" s="34"/>
      <c r="J46" s="22">
        <v>100</v>
      </c>
      <c r="K46" s="23">
        <v>120</v>
      </c>
      <c r="L46" s="24">
        <v>0</v>
      </c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-0.23</v>
      </c>
      <c r="T46" s="30">
        <f t="shared" si="1"/>
        <v>7.7000000000000002E-3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42626</v>
      </c>
      <c r="C47" s="16">
        <v>0</v>
      </c>
      <c r="D47" s="34"/>
      <c r="E47" s="20">
        <v>3.34</v>
      </c>
      <c r="F47" s="27">
        <v>-5.0000000000000001E-4</v>
      </c>
      <c r="G47" s="18">
        <v>-0.16</v>
      </c>
      <c r="H47" s="27">
        <v>7.4000000000000003E-3</v>
      </c>
      <c r="I47" s="34"/>
      <c r="J47" s="22">
        <v>100</v>
      </c>
      <c r="K47" s="23">
        <v>120</v>
      </c>
      <c r="L47" s="24">
        <v>0</v>
      </c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-0.16</v>
      </c>
      <c r="T47" s="30">
        <f t="shared" si="1"/>
        <v>7.4000000000000003E-3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42627</v>
      </c>
      <c r="C48" s="16">
        <v>0</v>
      </c>
      <c r="D48" s="34"/>
      <c r="E48" s="20">
        <v>3.18</v>
      </c>
      <c r="F48" s="27">
        <v>-5.9999999999999995E-4</v>
      </c>
      <c r="G48" s="18">
        <v>-0.16</v>
      </c>
      <c r="H48" s="27">
        <v>7.1999999999999998E-3</v>
      </c>
      <c r="I48" s="34"/>
      <c r="J48" s="22">
        <v>100</v>
      </c>
      <c r="K48" s="23">
        <v>120</v>
      </c>
      <c r="L48" s="24">
        <v>0</v>
      </c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-0.16</v>
      </c>
      <c r="T48" s="30">
        <f t="shared" si="1"/>
        <v>7.1999999999999998E-3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42628</v>
      </c>
      <c r="C49" s="16">
        <v>0</v>
      </c>
      <c r="D49" s="34"/>
      <c r="E49" s="20">
        <v>3.18</v>
      </c>
      <c r="F49" s="27">
        <v>0</v>
      </c>
      <c r="G49" s="18">
        <v>0</v>
      </c>
      <c r="H49" s="27">
        <v>7.1999999999999998E-3</v>
      </c>
      <c r="I49" s="34"/>
      <c r="J49" s="22">
        <v>100</v>
      </c>
      <c r="K49" s="23">
        <v>120</v>
      </c>
      <c r="L49" s="24">
        <v>0</v>
      </c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7.1999999999999998E-3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42629</v>
      </c>
      <c r="C50" s="16">
        <v>0</v>
      </c>
      <c r="D50" s="34"/>
      <c r="E50" s="20">
        <v>3.18</v>
      </c>
      <c r="F50" s="27">
        <v>0</v>
      </c>
      <c r="G50" s="18">
        <v>0</v>
      </c>
      <c r="H50" s="27">
        <v>7.1999999999999998E-3</v>
      </c>
      <c r="I50" s="34"/>
      <c r="J50" s="22">
        <v>100</v>
      </c>
      <c r="K50" s="23">
        <v>120</v>
      </c>
      <c r="L50" s="24">
        <v>0</v>
      </c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7.1999999999999998E-3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42632</v>
      </c>
      <c r="C51" s="16">
        <v>0</v>
      </c>
      <c r="D51" s="34"/>
      <c r="E51" s="20">
        <v>3.25</v>
      </c>
      <c r="F51" s="27">
        <v>4.0000000000000002E-4</v>
      </c>
      <c r="G51" s="18">
        <v>7.0000000000000007E-2</v>
      </c>
      <c r="H51" s="27">
        <v>7.4000000000000003E-3</v>
      </c>
      <c r="I51" s="34"/>
      <c r="J51" s="22">
        <v>100</v>
      </c>
      <c r="K51" s="23">
        <v>120</v>
      </c>
      <c r="L51" s="24">
        <v>0</v>
      </c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7.0000000000000007E-2</v>
      </c>
      <c r="T51" s="30">
        <f t="shared" si="1"/>
        <v>7.4000000000000003E-3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42633</v>
      </c>
      <c r="C52" s="16">
        <v>0</v>
      </c>
      <c r="D52" s="34"/>
      <c r="E52" s="20">
        <v>3.25</v>
      </c>
      <c r="F52" s="27">
        <v>0</v>
      </c>
      <c r="G52" s="18">
        <v>0</v>
      </c>
      <c r="H52" s="27">
        <v>7.6E-3</v>
      </c>
      <c r="I52" s="34"/>
      <c r="J52" s="22">
        <v>100</v>
      </c>
      <c r="K52" s="23">
        <v>120</v>
      </c>
      <c r="L52" s="24">
        <v>0</v>
      </c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</v>
      </c>
      <c r="T52" s="30">
        <f t="shared" si="1"/>
        <v>7.6E-3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42634</v>
      </c>
      <c r="C53" s="16">
        <v>0</v>
      </c>
      <c r="D53" s="34"/>
      <c r="E53" s="20">
        <v>2.94</v>
      </c>
      <c r="F53" s="27">
        <v>-1.6999999999999999E-3</v>
      </c>
      <c r="G53" s="18">
        <v>-0.31</v>
      </c>
      <c r="H53" s="27">
        <v>7.0000000000000001E-3</v>
      </c>
      <c r="I53" s="34"/>
      <c r="J53" s="22">
        <v>100</v>
      </c>
      <c r="K53" s="23">
        <v>120</v>
      </c>
      <c r="L53" s="24">
        <v>0</v>
      </c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-0.31</v>
      </c>
      <c r="T53" s="30">
        <f t="shared" si="1"/>
        <v>7.0000000000000001E-3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42635</v>
      </c>
      <c r="C54" s="16">
        <v>0</v>
      </c>
      <c r="D54" s="34"/>
      <c r="E54" s="20">
        <v>2.88</v>
      </c>
      <c r="F54" s="27">
        <v>-2.9999999999999997E-4</v>
      </c>
      <c r="G54" s="18">
        <v>-0.05</v>
      </c>
      <c r="H54" s="27">
        <v>7.0000000000000001E-3</v>
      </c>
      <c r="I54" s="34"/>
      <c r="J54" s="22">
        <v>100</v>
      </c>
      <c r="K54" s="23">
        <v>120</v>
      </c>
      <c r="L54" s="24">
        <v>0</v>
      </c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-0.05</v>
      </c>
      <c r="T54" s="30">
        <f t="shared" si="1"/>
        <v>7.0000000000000001E-3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42636</v>
      </c>
      <c r="C55" s="16">
        <v>0</v>
      </c>
      <c r="D55" s="34"/>
      <c r="E55" s="20">
        <v>2.92</v>
      </c>
      <c r="F55" s="27">
        <v>2.9999999999999997E-4</v>
      </c>
      <c r="G55" s="18">
        <v>0.04</v>
      </c>
      <c r="H55" s="27">
        <v>7.1999999999999998E-3</v>
      </c>
      <c r="I55" s="34"/>
      <c r="J55" s="22">
        <v>100</v>
      </c>
      <c r="K55" s="23">
        <v>120</v>
      </c>
      <c r="L55" s="24">
        <v>0</v>
      </c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0.04</v>
      </c>
      <c r="T55" s="30">
        <f t="shared" si="1"/>
        <v>7.1999999999999998E-3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42639</v>
      </c>
      <c r="C56" s="16">
        <v>0</v>
      </c>
      <c r="D56" s="34"/>
      <c r="E56" s="20">
        <v>3.09</v>
      </c>
      <c r="F56" s="27">
        <v>1.2999999999999999E-3</v>
      </c>
      <c r="G56" s="18">
        <v>0.17</v>
      </c>
      <c r="H56" s="27">
        <v>7.7000000000000002E-3</v>
      </c>
      <c r="I56" s="34"/>
      <c r="J56" s="22">
        <v>100</v>
      </c>
      <c r="K56" s="23">
        <v>120</v>
      </c>
      <c r="L56" s="24">
        <v>0</v>
      </c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0.17</v>
      </c>
      <c r="T56" s="30">
        <f t="shared" si="1"/>
        <v>7.7000000000000002E-3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42640</v>
      </c>
      <c r="C57" s="16">
        <v>0</v>
      </c>
      <c r="D57" s="34"/>
      <c r="E57" s="20">
        <v>3.09</v>
      </c>
      <c r="F57" s="27">
        <v>0</v>
      </c>
      <c r="G57" s="18">
        <v>0</v>
      </c>
      <c r="H57" s="27">
        <v>7.7000000000000002E-3</v>
      </c>
      <c r="I57" s="34"/>
      <c r="J57" s="22">
        <v>100</v>
      </c>
      <c r="K57" s="23">
        <v>120</v>
      </c>
      <c r="L57" s="24">
        <v>0</v>
      </c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0</v>
      </c>
      <c r="T57" s="30">
        <f t="shared" si="1"/>
        <v>7.7000000000000002E-3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42641</v>
      </c>
      <c r="C58" s="16">
        <v>0</v>
      </c>
      <c r="D58" s="34"/>
      <c r="E58" s="20">
        <v>3.09</v>
      </c>
      <c r="F58" s="27">
        <v>0</v>
      </c>
      <c r="G58" s="18">
        <v>0</v>
      </c>
      <c r="H58" s="27">
        <v>7.7000000000000002E-3</v>
      </c>
      <c r="I58" s="34"/>
      <c r="J58" s="22">
        <v>100</v>
      </c>
      <c r="K58" s="23">
        <v>120</v>
      </c>
      <c r="L58" s="24">
        <v>0</v>
      </c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</v>
      </c>
      <c r="T58" s="30">
        <f t="shared" si="1"/>
        <v>7.7000000000000002E-3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28" zoomScaleNormal="100" workbookViewId="0">
      <selection activeCell="B34" sqref="B34:B58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6.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>
        <v>42607</v>
      </c>
      <c r="C34" s="16">
        <v>0</v>
      </c>
      <c r="D34" s="34"/>
      <c r="E34" s="20">
        <v>-22.56</v>
      </c>
      <c r="F34" s="27">
        <v>-6.7000000000000004E-2</v>
      </c>
      <c r="G34" s="18">
        <v>0</v>
      </c>
      <c r="H34" s="27">
        <v>-5.11E-2</v>
      </c>
      <c r="I34" s="21"/>
      <c r="J34" s="22">
        <v>111.2</v>
      </c>
      <c r="K34" s="23">
        <v>120</v>
      </c>
      <c r="L34" s="24">
        <v>1.1569</v>
      </c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-5.11E-2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>
        <v>42608</v>
      </c>
      <c r="C35" s="16">
        <v>0</v>
      </c>
      <c r="D35" s="34"/>
      <c r="E35" s="20">
        <v>-22.56</v>
      </c>
      <c r="F35" s="27">
        <v>-4.2200000000000001E-2</v>
      </c>
      <c r="G35" s="18">
        <v>0</v>
      </c>
      <c r="H35" s="27">
        <v>-5.21E-2</v>
      </c>
      <c r="I35" s="21"/>
      <c r="J35" s="22">
        <v>255.86</v>
      </c>
      <c r="K35" s="23">
        <v>120</v>
      </c>
      <c r="L35" s="24">
        <v>1.875</v>
      </c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-5.21E-2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>
        <v>42611</v>
      </c>
      <c r="C36" s="16">
        <v>0</v>
      </c>
      <c r="D36" s="34"/>
      <c r="E36" s="20">
        <v>-22.57</v>
      </c>
      <c r="F36" s="27">
        <v>-3.4200000000000001E-2</v>
      </c>
      <c r="G36" s="18">
        <v>0</v>
      </c>
      <c r="H36" s="27">
        <v>-5.3100000000000001E-2</v>
      </c>
      <c r="I36" s="21"/>
      <c r="J36" s="22">
        <v>157.57</v>
      </c>
      <c r="K36" s="23">
        <v>120</v>
      </c>
      <c r="L36" s="24">
        <v>1.8472</v>
      </c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</v>
      </c>
      <c r="T36" s="30">
        <f t="shared" si="1"/>
        <v>-5.3100000000000001E-2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>
        <v>42612</v>
      </c>
      <c r="C37" s="16">
        <v>0</v>
      </c>
      <c r="D37" s="34"/>
      <c r="E37" s="20">
        <v>-22.57</v>
      </c>
      <c r="F37" s="27">
        <v>-6.8000000000000005E-2</v>
      </c>
      <c r="G37" s="18">
        <v>0</v>
      </c>
      <c r="H37" s="27">
        <v>-5.4100000000000002E-2</v>
      </c>
      <c r="I37" s="21"/>
      <c r="J37" s="22">
        <v>157.83000000000001</v>
      </c>
      <c r="K37" s="23">
        <v>120</v>
      </c>
      <c r="L37" s="24">
        <v>0.33850000000000002</v>
      </c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-5.4100000000000002E-2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>
        <v>42613</v>
      </c>
      <c r="C38" s="16">
        <v>0</v>
      </c>
      <c r="D38" s="34"/>
      <c r="E38" s="20">
        <v>-22.58</v>
      </c>
      <c r="F38" s="27">
        <v>-5.5500000000000001E-2</v>
      </c>
      <c r="G38" s="18">
        <v>0</v>
      </c>
      <c r="H38" s="27">
        <v>-5.5E-2</v>
      </c>
      <c r="I38" s="21"/>
      <c r="J38" s="22">
        <v>349.85</v>
      </c>
      <c r="K38" s="23">
        <v>120</v>
      </c>
      <c r="L38" s="24">
        <v>0.74450000000000005</v>
      </c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</v>
      </c>
      <c r="T38" s="30">
        <f t="shared" si="1"/>
        <v>-5.5E-2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>
        <v>42614</v>
      </c>
      <c r="C39" s="16">
        <v>0</v>
      </c>
      <c r="D39" s="34"/>
      <c r="E39" s="20">
        <v>-22.58</v>
      </c>
      <c r="F39" s="27">
        <v>-5.57E-2</v>
      </c>
      <c r="G39" s="18">
        <v>0</v>
      </c>
      <c r="H39" s="27">
        <v>-5.5899999999999998E-2</v>
      </c>
      <c r="I39" s="21"/>
      <c r="J39" s="22">
        <v>156.75</v>
      </c>
      <c r="K39" s="23">
        <v>120</v>
      </c>
      <c r="L39" s="24">
        <v>0.625</v>
      </c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0</v>
      </c>
      <c r="T39" s="30">
        <f t="shared" si="1"/>
        <v>-5.5899999999999998E-2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>
        <v>42615</v>
      </c>
      <c r="C40" s="16">
        <v>0</v>
      </c>
      <c r="D40" s="34"/>
      <c r="E40" s="20">
        <v>-22.59</v>
      </c>
      <c r="F40" s="27">
        <v>-6.6400000000000001E-2</v>
      </c>
      <c r="G40" s="18">
        <v>0</v>
      </c>
      <c r="H40" s="27">
        <v>-5.6800000000000003E-2</v>
      </c>
      <c r="I40" s="21"/>
      <c r="J40" s="22">
        <v>188.88</v>
      </c>
      <c r="K40" s="23">
        <v>120</v>
      </c>
      <c r="L40" s="24">
        <v>0.60940000000000005</v>
      </c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</v>
      </c>
      <c r="T40" s="30">
        <f t="shared" si="1"/>
        <v>-5.6800000000000003E-2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>
        <v>42618</v>
      </c>
      <c r="C41" s="16">
        <v>0</v>
      </c>
      <c r="D41" s="34"/>
      <c r="E41" s="20">
        <v>-22.59</v>
      </c>
      <c r="F41" s="27">
        <v>-4.8000000000000001E-2</v>
      </c>
      <c r="G41" s="18">
        <v>0</v>
      </c>
      <c r="H41" s="27">
        <v>-5.7700000000000001E-2</v>
      </c>
      <c r="I41" s="21"/>
      <c r="J41" s="22">
        <v>183.21</v>
      </c>
      <c r="K41" s="23">
        <v>120</v>
      </c>
      <c r="L41" s="24">
        <v>0</v>
      </c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</v>
      </c>
      <c r="T41" s="30">
        <f t="shared" si="1"/>
        <v>-5.7700000000000001E-2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>
        <v>42619</v>
      </c>
      <c r="C42" s="16">
        <v>0</v>
      </c>
      <c r="D42" s="34"/>
      <c r="E42" s="20">
        <v>-22.59</v>
      </c>
      <c r="F42" s="27">
        <v>-1.8100000000000002E-2</v>
      </c>
      <c r="G42" s="18">
        <v>0</v>
      </c>
      <c r="H42" s="27">
        <v>-5.8599999999999999E-2</v>
      </c>
      <c r="I42" s="21"/>
      <c r="J42" s="22">
        <v>294.5</v>
      </c>
      <c r="K42" s="23">
        <v>120</v>
      </c>
      <c r="L42" s="24">
        <v>8.4400000000000003E-2</v>
      </c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</v>
      </c>
      <c r="T42" s="30">
        <f t="shared" si="1"/>
        <v>-5.8599999999999999E-2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>
        <v>42620</v>
      </c>
      <c r="C43" s="16">
        <v>0</v>
      </c>
      <c r="D43" s="34"/>
      <c r="E43" s="20">
        <v>-22.6</v>
      </c>
      <c r="F43" s="27">
        <v>-3.4200000000000001E-2</v>
      </c>
      <c r="G43" s="18">
        <v>0</v>
      </c>
      <c r="H43" s="27">
        <v>-5.9400000000000001E-2</v>
      </c>
      <c r="I43" s="21"/>
      <c r="J43" s="22">
        <v>198.94</v>
      </c>
      <c r="K43" s="23">
        <v>120</v>
      </c>
      <c r="L43" s="24">
        <v>0.18049999999999999</v>
      </c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</v>
      </c>
      <c r="T43" s="30">
        <f t="shared" si="1"/>
        <v>-5.9400000000000001E-2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>
        <v>42621</v>
      </c>
      <c r="C44" s="16">
        <v>0</v>
      </c>
      <c r="D44" s="34"/>
      <c r="E44" s="20">
        <v>-22.6</v>
      </c>
      <c r="F44" s="27">
        <v>-4.8000000000000001E-2</v>
      </c>
      <c r="G44" s="18">
        <v>0</v>
      </c>
      <c r="H44" s="27">
        <v>-6.0199999999999997E-2</v>
      </c>
      <c r="I44" s="21"/>
      <c r="J44" s="22">
        <v>181.78</v>
      </c>
      <c r="K44" s="23">
        <v>120</v>
      </c>
      <c r="L44" s="24">
        <v>0.17749999999999999</v>
      </c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</v>
      </c>
      <c r="T44" s="30">
        <f t="shared" si="1"/>
        <v>-6.0199999999999997E-2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>
        <v>42622</v>
      </c>
      <c r="C45" s="16">
        <v>0</v>
      </c>
      <c r="D45" s="34"/>
      <c r="E45" s="20">
        <v>-22.6</v>
      </c>
      <c r="F45" s="27">
        <v>-4.9200000000000001E-2</v>
      </c>
      <c r="G45" s="18">
        <v>0</v>
      </c>
      <c r="H45" s="27">
        <v>-6.0999999999999999E-2</v>
      </c>
      <c r="I45" s="21"/>
      <c r="J45" s="22">
        <v>173.17</v>
      </c>
      <c r="K45" s="23">
        <v>120</v>
      </c>
      <c r="L45" s="24">
        <v>0.2243</v>
      </c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</v>
      </c>
      <c r="T45" s="30">
        <f t="shared" si="1"/>
        <v>-6.0999999999999999E-2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>
        <v>42625</v>
      </c>
      <c r="C46" s="16">
        <v>0</v>
      </c>
      <c r="D46" s="34"/>
      <c r="E46" s="20">
        <v>-23.26</v>
      </c>
      <c r="F46" s="27">
        <v>-1.9E-3</v>
      </c>
      <c r="G46" s="18">
        <v>-0.66</v>
      </c>
      <c r="H46" s="27">
        <v>-6.2799999999999995E-2</v>
      </c>
      <c r="I46" s="21"/>
      <c r="J46" s="22">
        <v>139.72</v>
      </c>
      <c r="K46" s="23">
        <v>120</v>
      </c>
      <c r="L46" s="24">
        <v>0.2233</v>
      </c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-0.66</v>
      </c>
      <c r="T46" s="30">
        <f t="shared" si="1"/>
        <v>-6.2799999999999995E-2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>
        <v>42626</v>
      </c>
      <c r="C47" s="16">
        <v>0</v>
      </c>
      <c r="D47" s="34"/>
      <c r="E47" s="20">
        <v>-23.55</v>
      </c>
      <c r="F47" s="27">
        <v>-2.3E-3</v>
      </c>
      <c r="G47" s="18">
        <v>-0.28999999999999998</v>
      </c>
      <c r="H47" s="27">
        <v>-6.4600000000000005E-2</v>
      </c>
      <c r="I47" s="21"/>
      <c r="J47" s="22">
        <v>0</v>
      </c>
      <c r="K47" s="23">
        <v>120</v>
      </c>
      <c r="L47" s="24">
        <v>0.1467</v>
      </c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-0.28999999999999998</v>
      </c>
      <c r="T47" s="30">
        <f t="shared" si="1"/>
        <v>-6.4600000000000005E-2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>
        <v>42627</v>
      </c>
      <c r="C48" s="16">
        <v>0</v>
      </c>
      <c r="D48" s="34"/>
      <c r="E48" s="20">
        <v>-23.61</v>
      </c>
      <c r="F48" s="27">
        <v>-5.0000000000000001E-4</v>
      </c>
      <c r="G48" s="18">
        <v>-0.06</v>
      </c>
      <c r="H48" s="27">
        <v>-6.5799999999999997E-2</v>
      </c>
      <c r="I48" s="21"/>
      <c r="J48" s="22">
        <v>218.6</v>
      </c>
      <c r="K48" s="23">
        <v>120</v>
      </c>
      <c r="L48" s="24">
        <v>0.1416</v>
      </c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-0.06</v>
      </c>
      <c r="T48" s="30">
        <f t="shared" si="1"/>
        <v>-6.5799999999999997E-2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>
        <v>42628</v>
      </c>
      <c r="C49" s="16">
        <v>0</v>
      </c>
      <c r="D49" s="34"/>
      <c r="E49" s="20">
        <v>-23.62</v>
      </c>
      <c r="F49" s="27">
        <v>-5.5399999999999998E-2</v>
      </c>
      <c r="G49" s="18">
        <v>0</v>
      </c>
      <c r="H49" s="27">
        <v>-6.6500000000000004E-2</v>
      </c>
      <c r="I49" s="21"/>
      <c r="J49" s="22">
        <v>224.33</v>
      </c>
      <c r="K49" s="23">
        <v>120</v>
      </c>
      <c r="L49" s="24">
        <v>0.14199999999999999</v>
      </c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-6.6500000000000004E-2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>
        <v>42629</v>
      </c>
      <c r="C50" s="16">
        <v>0</v>
      </c>
      <c r="D50" s="34"/>
      <c r="E50" s="20">
        <v>-23.62</v>
      </c>
      <c r="F50" s="27">
        <v>-5.5399999999999998E-2</v>
      </c>
      <c r="G50" s="18">
        <v>0</v>
      </c>
      <c r="H50" s="27">
        <v>-6.7299999999999999E-2</v>
      </c>
      <c r="I50" s="21"/>
      <c r="J50" s="22">
        <v>0</v>
      </c>
      <c r="K50" s="23">
        <v>120</v>
      </c>
      <c r="L50" s="24">
        <v>0.12659999999999999</v>
      </c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-6.7299999999999999E-2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>
        <v>42632</v>
      </c>
      <c r="C51" s="16">
        <v>0</v>
      </c>
      <c r="D51" s="34"/>
      <c r="E51" s="20">
        <v>-23.63</v>
      </c>
      <c r="F51" s="27">
        <v>-2.0000000000000001E-4</v>
      </c>
      <c r="G51" s="18">
        <v>-0.01</v>
      </c>
      <c r="H51" s="27">
        <v>-6.88E-2</v>
      </c>
      <c r="I51" s="21"/>
      <c r="J51" s="22">
        <v>253</v>
      </c>
      <c r="K51" s="23">
        <v>120</v>
      </c>
      <c r="L51" s="24">
        <v>0.14080000000000001</v>
      </c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-0.01</v>
      </c>
      <c r="T51" s="30">
        <f t="shared" si="1"/>
        <v>-6.88E-2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>
        <v>42633</v>
      </c>
      <c r="C52" s="16">
        <v>0</v>
      </c>
      <c r="D52" s="34"/>
      <c r="E52" s="20">
        <v>-23.66</v>
      </c>
      <c r="F52" s="27">
        <v>-2.0000000000000001E-4</v>
      </c>
      <c r="G52" s="18">
        <v>-0.03</v>
      </c>
      <c r="H52" s="27">
        <v>-6.9900000000000004E-2</v>
      </c>
      <c r="I52" s="21"/>
      <c r="J52" s="22">
        <v>224.22</v>
      </c>
      <c r="K52" s="23">
        <v>120</v>
      </c>
      <c r="L52" s="24">
        <v>0.13880000000000001</v>
      </c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-0.03</v>
      </c>
      <c r="T52" s="30">
        <f t="shared" si="1"/>
        <v>-6.9900000000000004E-2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>
        <v>42634</v>
      </c>
      <c r="C53" s="16">
        <v>0</v>
      </c>
      <c r="D53" s="34"/>
      <c r="E53" s="20">
        <v>-23.63</v>
      </c>
      <c r="F53" s="27">
        <v>5.0000000000000001E-4</v>
      </c>
      <c r="G53" s="18">
        <v>0.03</v>
      </c>
      <c r="H53" s="27">
        <v>-7.1099999999999997E-2</v>
      </c>
      <c r="I53" s="21"/>
      <c r="J53" s="22">
        <v>220.92</v>
      </c>
      <c r="K53" s="23">
        <v>120</v>
      </c>
      <c r="L53" s="24">
        <v>0.35120000000000001</v>
      </c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0.03</v>
      </c>
      <c r="T53" s="30">
        <f t="shared" si="1"/>
        <v>-7.1099999999999997E-2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>
        <v>42635</v>
      </c>
      <c r="C54" s="16">
        <v>0</v>
      </c>
      <c r="D54" s="34"/>
      <c r="E54" s="20">
        <v>-23.68</v>
      </c>
      <c r="F54" s="27">
        <v>-4.0000000000000002E-4</v>
      </c>
      <c r="G54" s="18">
        <v>-0.05</v>
      </c>
      <c r="H54" s="27">
        <v>-7.22E-2</v>
      </c>
      <c r="I54" s="21"/>
      <c r="J54" s="22">
        <v>259.37</v>
      </c>
      <c r="K54" s="23">
        <v>120</v>
      </c>
      <c r="L54" s="24">
        <v>0.34389999999999998</v>
      </c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-0.05</v>
      </c>
      <c r="T54" s="30">
        <f t="shared" si="1"/>
        <v>-7.22E-2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>
        <v>42636</v>
      </c>
      <c r="C55" s="16">
        <v>0</v>
      </c>
      <c r="D55" s="34"/>
      <c r="E55" s="20">
        <v>-24.02</v>
      </c>
      <c r="F55" s="27">
        <v>-2.5999999999999999E-3</v>
      </c>
      <c r="G55" s="18">
        <v>-0.34</v>
      </c>
      <c r="H55" s="27">
        <v>-7.4200000000000002E-2</v>
      </c>
      <c r="I55" s="21"/>
      <c r="J55" s="22">
        <v>91.47</v>
      </c>
      <c r="K55" s="23">
        <v>120</v>
      </c>
      <c r="L55" s="24">
        <v>0.99650000000000005</v>
      </c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-0.34</v>
      </c>
      <c r="T55" s="30">
        <f t="shared" si="1"/>
        <v>-7.4200000000000002E-2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>
        <v>42639</v>
      </c>
      <c r="C56" s="16">
        <v>0</v>
      </c>
      <c r="D56" s="34"/>
      <c r="E56" s="20">
        <v>-23.87</v>
      </c>
      <c r="F56" s="27">
        <v>1.9E-3</v>
      </c>
      <c r="G56" s="18">
        <v>0.16</v>
      </c>
      <c r="H56" s="27">
        <v>-7.4899999999999994E-2</v>
      </c>
      <c r="I56" s="21"/>
      <c r="J56" s="22">
        <v>46.88</v>
      </c>
      <c r="K56" s="23">
        <v>120</v>
      </c>
      <c r="L56" s="24">
        <v>1E-4</v>
      </c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0.16</v>
      </c>
      <c r="T56" s="30">
        <f t="shared" si="1"/>
        <v>-7.4899999999999994E-2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>
        <v>42640</v>
      </c>
      <c r="C57" s="16">
        <v>0</v>
      </c>
      <c r="D57" s="34"/>
      <c r="E57" s="20">
        <v>-24.35</v>
      </c>
      <c r="F57" s="27">
        <v>-3.0000000000000001E-3</v>
      </c>
      <c r="G57" s="18">
        <v>-0.48</v>
      </c>
      <c r="H57" s="27">
        <v>-7.7100000000000002E-2</v>
      </c>
      <c r="I57" s="21"/>
      <c r="J57" s="22">
        <v>219.46</v>
      </c>
      <c r="K57" s="23">
        <v>120</v>
      </c>
      <c r="L57" s="24">
        <v>1E-4</v>
      </c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-0.48</v>
      </c>
      <c r="T57" s="30">
        <f t="shared" si="1"/>
        <v>-7.7100000000000002E-2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>
        <v>42641</v>
      </c>
      <c r="C58" s="16">
        <v>0</v>
      </c>
      <c r="D58" s="34"/>
      <c r="E58" s="20">
        <v>-24.35</v>
      </c>
      <c r="F58" s="27">
        <v>0</v>
      </c>
      <c r="G58" s="18">
        <v>0</v>
      </c>
      <c r="H58" s="27">
        <v>-7.8100000000000003E-2</v>
      </c>
      <c r="I58" s="21"/>
      <c r="J58" s="22">
        <v>0</v>
      </c>
      <c r="K58" s="23">
        <v>120</v>
      </c>
      <c r="L58" s="24">
        <v>0</v>
      </c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</v>
      </c>
      <c r="T58" s="30">
        <f t="shared" si="1"/>
        <v>-7.8100000000000003E-2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短差</vt:lpstr>
      <vt:lpstr>短差合计</vt:lpstr>
      <vt:lpstr>檀显峰</vt:lpstr>
      <vt:lpstr>骆加</vt:lpstr>
      <vt:lpstr>刘兴兴</vt:lpstr>
      <vt:lpstr>陈振东</vt:lpstr>
      <vt:lpstr>徐琪</vt:lpstr>
      <vt:lpstr>郑子战</vt:lpstr>
      <vt:lpstr>王亚运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2016-09-30T07:11:54Z</dcterms:modified>
</cp:coreProperties>
</file>