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目标" sheetId="152" r:id="rId1"/>
    <sheet name="合计" sheetId="177" r:id="rId2"/>
    <sheet name="吴强" sheetId="180" r:id="rId3"/>
    <sheet name="卢磊飞" sheetId="181" r:id="rId4"/>
  </sheets>
  <definedNames>
    <definedName name="_xlnm.Print_Area" localSheetId="0">目标!$A$1:$P$118</definedName>
  </definedNames>
  <calcPr calcId="152511"/>
</workbook>
</file>

<file path=xl/calcChain.xml><?xml version="1.0" encoding="utf-8"?>
<calcChain xmlns="http://schemas.openxmlformats.org/spreadsheetml/2006/main">
  <c r="W58" i="181" l="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80" l="1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</calcChain>
</file>

<file path=xl/sharedStrings.xml><?xml version="1.0" encoding="utf-8"?>
<sst xmlns="http://schemas.openxmlformats.org/spreadsheetml/2006/main" count="60" uniqueCount="16">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</sst>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2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4004081563238722"/>
          <c:y val="5.80675134586278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783728167888301"/>
                  <c:y val="0.76321378623292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877552"/>
        <c:axId val="-2053888976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0538029398592993E-3"/>
                  <c:y val="3.76671073050175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174.38634686804309</c:v>
                </c:pt>
                <c:pt idx="1">
                  <c:v>229.11320072916996</c:v>
                </c:pt>
                <c:pt idx="2">
                  <c:v>220.12408278807462</c:v>
                </c:pt>
                <c:pt idx="3">
                  <c:v>218.22006712591264</c:v>
                </c:pt>
                <c:pt idx="4">
                  <c:v>229.59491287075065</c:v>
                </c:pt>
                <c:pt idx="5">
                  <c:v>233.930167369598</c:v>
                </c:pt>
                <c:pt idx="6">
                  <c:v>227.03270559643596</c:v>
                </c:pt>
                <c:pt idx="7">
                  <c:v>233.93251422287398</c:v>
                </c:pt>
                <c:pt idx="8">
                  <c:v>242.721580108512</c:v>
                </c:pt>
                <c:pt idx="9">
                  <c:v>242.65446192394998</c:v>
                </c:pt>
                <c:pt idx="10">
                  <c:v>242.45310737026398</c:v>
                </c:pt>
                <c:pt idx="11">
                  <c:v>242.38598918570196</c:v>
                </c:pt>
                <c:pt idx="12">
                  <c:v>242.31887100113994</c:v>
                </c:pt>
                <c:pt idx="13">
                  <c:v>242.25175281657798</c:v>
                </c:pt>
                <c:pt idx="14">
                  <c:v>235.97834529634935</c:v>
                </c:pt>
                <c:pt idx="15">
                  <c:v>250.05460744646331</c:v>
                </c:pt>
                <c:pt idx="16">
                  <c:v>247.13349480763469</c:v>
                </c:pt>
                <c:pt idx="17">
                  <c:v>246.33381362800597</c:v>
                </c:pt>
                <c:pt idx="18">
                  <c:v>249.61806462771065</c:v>
                </c:pt>
                <c:pt idx="19">
                  <c:v>249.20856269001533</c:v>
                </c:pt>
                <c:pt idx="20">
                  <c:v>248.41261771146264</c:v>
                </c:pt>
                <c:pt idx="21">
                  <c:v>248.63382268743399</c:v>
                </c:pt>
                <c:pt idx="22">
                  <c:v>248.2603611448053</c:v>
                </c:pt>
                <c:pt idx="23">
                  <c:v>250.13942429384329</c:v>
                </c:pt>
                <c:pt idx="24">
                  <c:v>250.378649467348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2.086956140690422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-204.85080533406443</c:v>
                </c:pt>
                <c:pt idx="1">
                  <c:v>23.297434611268891</c:v>
                </c:pt>
                <c:pt idx="2">
                  <c:v>-45.276223410953328</c:v>
                </c:pt>
                <c:pt idx="3">
                  <c:v>-9.8546486216199991</c:v>
                </c:pt>
                <c:pt idx="4">
                  <c:v>56.53228044838</c:v>
                </c:pt>
                <c:pt idx="5">
                  <c:v>22.022056091713335</c:v>
                </c:pt>
                <c:pt idx="6">
                  <c:v>-34.819104731620001</c:v>
                </c:pt>
                <c:pt idx="7">
                  <c:v>34.159581264380002</c:v>
                </c:pt>
                <c:pt idx="8">
                  <c:v>43.604817856380002</c:v>
                </c:pt>
                <c:pt idx="9">
                  <c:v>-0.67118184562000005</c:v>
                </c:pt>
                <c:pt idx="10">
                  <c:v>-0.67118184562000005</c:v>
                </c:pt>
                <c:pt idx="11">
                  <c:v>-0.67118184562000005</c:v>
                </c:pt>
                <c:pt idx="12">
                  <c:v>-0.67118184562000005</c:v>
                </c:pt>
                <c:pt idx="13">
                  <c:v>-0.67118184562000005</c:v>
                </c:pt>
                <c:pt idx="14">
                  <c:v>-31.699180202286666</c:v>
                </c:pt>
                <c:pt idx="15">
                  <c:v>70.702072905713337</c:v>
                </c:pt>
                <c:pt idx="16">
                  <c:v>-14.939568388286666</c:v>
                </c:pt>
                <c:pt idx="17">
                  <c:v>-4.3335897962866667</c:v>
                </c:pt>
                <c:pt idx="18">
                  <c:v>16.083801997046667</c:v>
                </c:pt>
                <c:pt idx="19">
                  <c:v>-2.3829103769533337</c:v>
                </c:pt>
                <c:pt idx="20">
                  <c:v>-3.6441840316199996</c:v>
                </c:pt>
                <c:pt idx="21">
                  <c:v>0.77027375971333334</c:v>
                </c:pt>
                <c:pt idx="22">
                  <c:v>-2.2027284262866669</c:v>
                </c:pt>
                <c:pt idx="23">
                  <c:v>9.0586434903799997</c:v>
                </c:pt>
                <c:pt idx="24">
                  <c:v>0.86036473504666666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2727667208689789E-3"/>
                  <c:y val="3.496816834268723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-392.37331631956891</c:v>
                </c:pt>
                <c:pt idx="1">
                  <c:v>-369.07588170829996</c:v>
                </c:pt>
                <c:pt idx="2">
                  <c:v>-414.35210511925334</c:v>
                </c:pt>
                <c:pt idx="3">
                  <c:v>-424.2067537408733</c:v>
                </c:pt>
                <c:pt idx="4">
                  <c:v>-367.6744732924933</c:v>
                </c:pt>
                <c:pt idx="5">
                  <c:v>-347.02021030401994</c:v>
                </c:pt>
                <c:pt idx="6">
                  <c:v>-381.83931503563997</c:v>
                </c:pt>
                <c:pt idx="7">
                  <c:v>-347.67973377125998</c:v>
                </c:pt>
                <c:pt idx="8">
                  <c:v>-304.07491591487997</c:v>
                </c:pt>
                <c:pt idx="9">
                  <c:v>-304.74609776049999</c:v>
                </c:pt>
                <c:pt idx="10">
                  <c:v>-306.75964329736001</c:v>
                </c:pt>
                <c:pt idx="11">
                  <c:v>-307.43082514297998</c:v>
                </c:pt>
                <c:pt idx="12">
                  <c:v>-308.10200698859995</c:v>
                </c:pt>
                <c:pt idx="13">
                  <c:v>-308.77318883421998</c:v>
                </c:pt>
                <c:pt idx="14">
                  <c:v>-340.47236903650668</c:v>
                </c:pt>
                <c:pt idx="15">
                  <c:v>-271.09886653536665</c:v>
                </c:pt>
                <c:pt idx="16">
                  <c:v>-286.03843492365331</c:v>
                </c:pt>
                <c:pt idx="17">
                  <c:v>-290.37202471993999</c:v>
                </c:pt>
                <c:pt idx="18">
                  <c:v>-274.28822272289335</c:v>
                </c:pt>
                <c:pt idx="19">
                  <c:v>-276.67113309984666</c:v>
                </c:pt>
                <c:pt idx="20">
                  <c:v>-281.65691988537333</c:v>
                </c:pt>
                <c:pt idx="21">
                  <c:v>-280.88664612565998</c:v>
                </c:pt>
                <c:pt idx="22">
                  <c:v>-283.08937455194666</c:v>
                </c:pt>
                <c:pt idx="23">
                  <c:v>-274.03073106156666</c:v>
                </c:pt>
                <c:pt idx="24">
                  <c:v>-273.17036632652002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77552"/>
        <c:axId val="-2053888976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833835307401767E-3"/>
                  <c:y val="7.585772633166367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-0.16446399454859031</c:v>
                </c:pt>
                <c:pt idx="1">
                  <c:v>-0.15322998215364012</c:v>
                </c:pt>
                <c:pt idx="2">
                  <c:v>-0.17089788663178707</c:v>
                </c:pt>
                <c:pt idx="3">
                  <c:v>-0.17403006333202087</c:v>
                </c:pt>
                <c:pt idx="4">
                  <c:v>-0.1499108789882497</c:v>
                </c:pt>
                <c:pt idx="5">
                  <c:v>-0.14065193530085807</c:v>
                </c:pt>
                <c:pt idx="6">
                  <c:v>-0.15408517283272005</c:v>
                </c:pt>
                <c:pt idx="7">
                  <c:v>-0.13964662171422904</c:v>
                </c:pt>
                <c:pt idx="8">
                  <c:v>-0.12151206339502651</c:v>
                </c:pt>
                <c:pt idx="9">
                  <c:v>-0.12122592640942552</c:v>
                </c:pt>
                <c:pt idx="10">
                  <c:v>-0.12152639247259757</c:v>
                </c:pt>
                <c:pt idx="11">
                  <c:v>-0.1213398429400543</c:v>
                </c:pt>
                <c:pt idx="12">
                  <c:v>-0.1211936791632731</c:v>
                </c:pt>
                <c:pt idx="13">
                  <c:v>-0.12108249424730327</c:v>
                </c:pt>
                <c:pt idx="14">
                  <c:v>-0.13319931856490955</c:v>
                </c:pt>
                <c:pt idx="15">
                  <c:v>-0.10571622584552823</c:v>
                </c:pt>
                <c:pt idx="16">
                  <c:v>-0.11123196953150094</c:v>
                </c:pt>
                <c:pt idx="17">
                  <c:v>-0.11263222729223912</c:v>
                </c:pt>
                <c:pt idx="18">
                  <c:v>-0.10612037581939743</c:v>
                </c:pt>
                <c:pt idx="19">
                  <c:v>-0.10678881186201818</c:v>
                </c:pt>
                <c:pt idx="20">
                  <c:v>-0.10847690887007962</c:v>
                </c:pt>
                <c:pt idx="21">
                  <c:v>-0.10795837653807845</c:v>
                </c:pt>
                <c:pt idx="22">
                  <c:v>-0.10859770171144775</c:v>
                </c:pt>
                <c:pt idx="23">
                  <c:v>-0.10492300128045198</c:v>
                </c:pt>
                <c:pt idx="24">
                  <c:v>-0.10440486587176427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9.0761266421084314E-4"/>
                  <c:y val="-1.118006335019582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-9.5893304886641786E-2</c:v>
                </c:pt>
                <c:pt idx="1">
                  <c:v>8.7577496133306471E-3</c:v>
                </c:pt>
                <c:pt idx="2">
                  <c:v>-1.7310118420844248E-2</c:v>
                </c:pt>
                <c:pt idx="3">
                  <c:v>-3.7809317634291194E-3</c:v>
                </c:pt>
                <c:pt idx="4">
                  <c:v>2.1223824719803636E-2</c:v>
                </c:pt>
                <c:pt idx="5">
                  <c:v>8.1978471094171137E-3</c:v>
                </c:pt>
                <c:pt idx="6">
                  <c:v>-1.3128552232751313E-2</c:v>
                </c:pt>
                <c:pt idx="7">
                  <c:v>1.2712883988223921E-2</c:v>
                </c:pt>
                <c:pt idx="8">
                  <c:v>1.5964912700422728E-2</c:v>
                </c:pt>
                <c:pt idx="9">
                  <c:v>-2.457379734213039E-4</c:v>
                </c:pt>
                <c:pt idx="10">
                  <c:v>-2.457379734213039E-4</c:v>
                </c:pt>
                <c:pt idx="11">
                  <c:v>-2.457379734213039E-4</c:v>
                </c:pt>
                <c:pt idx="12">
                  <c:v>-2.457379734213039E-4</c:v>
                </c:pt>
                <c:pt idx="13">
                  <c:v>-2.457379734213039E-4</c:v>
                </c:pt>
                <c:pt idx="14">
                  <c:v>-1.1739324823974648E-2</c:v>
                </c:pt>
                <c:pt idx="15">
                  <c:v>2.5509065703128726E-2</c:v>
                </c:pt>
                <c:pt idx="16">
                  <c:v>-5.4180433017861863E-3</c:v>
                </c:pt>
                <c:pt idx="17">
                  <c:v>-1.5737276412245722E-3</c:v>
                </c:pt>
                <c:pt idx="18">
                  <c:v>5.8054440448746542E-3</c:v>
                </c:pt>
                <c:pt idx="19">
                  <c:v>-8.6064273011592877E-4</c:v>
                </c:pt>
                <c:pt idx="20">
                  <c:v>-1.3175957418977604E-3</c:v>
                </c:pt>
                <c:pt idx="21">
                  <c:v>2.783560408223222E-4</c:v>
                </c:pt>
                <c:pt idx="22">
                  <c:v>-7.9644719693651011E-4</c:v>
                </c:pt>
                <c:pt idx="23">
                  <c:v>3.2638761902197971E-3</c:v>
                </c:pt>
                <c:pt idx="24">
                  <c:v>3.0982286658095355E-4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87888"/>
        <c:axId val="-2053880272"/>
      </c:lineChart>
      <c:catAx>
        <c:axId val="-205387755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2053888976"/>
        <c:crosses val="autoZero"/>
        <c:auto val="0"/>
        <c:lblAlgn val="ctr"/>
        <c:lblOffset val="100"/>
        <c:noMultiLvlLbl val="0"/>
      </c:catAx>
      <c:valAx>
        <c:axId val="-2053888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2053877552"/>
        <c:crosses val="autoZero"/>
        <c:crossBetween val="between"/>
      </c:valAx>
      <c:valAx>
        <c:axId val="-20538802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2053887888"/>
        <c:crosses val="max"/>
        <c:crossBetween val="between"/>
      </c:valAx>
      <c:catAx>
        <c:axId val="-205388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8802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目标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吴强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11560380306107"/>
          <c:y val="4.33484071371812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48612006156083"/>
                  <c:y val="0.7286432712372448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3878640"/>
        <c:axId val="-2053889520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174.72701438544308</c:v>
                </c:pt>
                <c:pt idx="1">
                  <c:v>229.45394371566999</c:v>
                </c:pt>
                <c:pt idx="2">
                  <c:v>220.46490124367466</c:v>
                </c:pt>
                <c:pt idx="3">
                  <c:v>218.56096105061266</c:v>
                </c:pt>
                <c:pt idx="4">
                  <c:v>229.93588226455063</c:v>
                </c:pt>
                <c:pt idx="5">
                  <c:v>234.27136317069798</c:v>
                </c:pt>
                <c:pt idx="6">
                  <c:v>227.37397686663599</c:v>
                </c:pt>
                <c:pt idx="7">
                  <c:v>234.27386096217396</c:v>
                </c:pt>
                <c:pt idx="8">
                  <c:v>243.06300231691199</c:v>
                </c:pt>
                <c:pt idx="9">
                  <c:v>242.99595960144998</c:v>
                </c:pt>
                <c:pt idx="10">
                  <c:v>242.79483145506396</c:v>
                </c:pt>
                <c:pt idx="11">
                  <c:v>242.72778873960198</c:v>
                </c:pt>
                <c:pt idx="12">
                  <c:v>242.66074602413997</c:v>
                </c:pt>
                <c:pt idx="13">
                  <c:v>242.59370330867802</c:v>
                </c:pt>
                <c:pt idx="14">
                  <c:v>236.32037125754931</c:v>
                </c:pt>
                <c:pt idx="15">
                  <c:v>250.39685981496331</c:v>
                </c:pt>
                <c:pt idx="16">
                  <c:v>247.47582264523467</c:v>
                </c:pt>
                <c:pt idx="17">
                  <c:v>246.67621693470602</c:v>
                </c:pt>
                <c:pt idx="18">
                  <c:v>249.9605434035106</c:v>
                </c:pt>
                <c:pt idx="19">
                  <c:v>249.55111693491531</c:v>
                </c:pt>
                <c:pt idx="20">
                  <c:v>248.75539836366261</c:v>
                </c:pt>
                <c:pt idx="21">
                  <c:v>248.97667880873399</c:v>
                </c:pt>
                <c:pt idx="22">
                  <c:v>248.60329273520534</c:v>
                </c:pt>
                <c:pt idx="23">
                  <c:v>250.48243135334332</c:v>
                </c:pt>
                <c:pt idx="24">
                  <c:v>250.72173199594801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1199667254845E-3"/>
                  <c:y val="1.996698355512598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吴强!$G$34:$G$65</c:f>
              <c:numCache>
                <c:formatCode>0.00</c:formatCode>
                <c:ptCount val="32"/>
                <c:pt idx="0">
                  <c:v>-204.85005064306446</c:v>
                </c:pt>
                <c:pt idx="1">
                  <c:v>23.298189302268892</c:v>
                </c:pt>
                <c:pt idx="2">
                  <c:v>-45.275468719953331</c:v>
                </c:pt>
                <c:pt idx="3">
                  <c:v>-9.85389393062</c:v>
                </c:pt>
                <c:pt idx="4">
                  <c:v>56.533035139380004</c:v>
                </c:pt>
                <c:pt idx="5">
                  <c:v>22.022810782713332</c:v>
                </c:pt>
                <c:pt idx="6">
                  <c:v>-34.818350040620004</c:v>
                </c:pt>
                <c:pt idx="7">
                  <c:v>34.160335955379999</c:v>
                </c:pt>
                <c:pt idx="8">
                  <c:v>43.60557254738</c:v>
                </c:pt>
                <c:pt idx="9">
                  <c:v>-0.67042715462000002</c:v>
                </c:pt>
                <c:pt idx="10">
                  <c:v>-0.67042715462000002</c:v>
                </c:pt>
                <c:pt idx="11">
                  <c:v>-0.67042715462000002</c:v>
                </c:pt>
                <c:pt idx="12">
                  <c:v>-0.67042715462000002</c:v>
                </c:pt>
                <c:pt idx="13">
                  <c:v>-0.67042715462000002</c:v>
                </c:pt>
                <c:pt idx="14">
                  <c:v>-31.698425511286668</c:v>
                </c:pt>
                <c:pt idx="15">
                  <c:v>70.702827596713334</c:v>
                </c:pt>
                <c:pt idx="16">
                  <c:v>-14.938813697286665</c:v>
                </c:pt>
                <c:pt idx="17">
                  <c:v>-4.3328351052866667</c:v>
                </c:pt>
                <c:pt idx="18">
                  <c:v>16.084556688046668</c:v>
                </c:pt>
                <c:pt idx="19">
                  <c:v>-2.3821556859533333</c:v>
                </c:pt>
                <c:pt idx="20">
                  <c:v>-3.64342934062</c:v>
                </c:pt>
                <c:pt idx="21">
                  <c:v>0.77102845071333337</c:v>
                </c:pt>
                <c:pt idx="22">
                  <c:v>-2.2019737352866664</c:v>
                </c:pt>
                <c:pt idx="23">
                  <c:v>9.0593981813800006</c:v>
                </c:pt>
                <c:pt idx="24">
                  <c:v>0.86111942604666669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951495075654597E-3"/>
                  <c:y val="3.186049297616531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吴强!$E$34:$E$65</c:f>
              <c:numCache>
                <c:formatCode>0.00</c:formatCode>
                <c:ptCount val="32"/>
                <c:pt idx="0">
                  <c:v>-388.96664114556887</c:v>
                </c:pt>
                <c:pt idx="1">
                  <c:v>-365.66845184329998</c:v>
                </c:pt>
                <c:pt idx="2">
                  <c:v>-410.9439205632533</c:v>
                </c:pt>
                <c:pt idx="3">
                  <c:v>-420.79781449387326</c:v>
                </c:pt>
                <c:pt idx="4">
                  <c:v>-364.26477935449333</c:v>
                </c:pt>
                <c:pt idx="5">
                  <c:v>-343.60825229301997</c:v>
                </c:pt>
                <c:pt idx="6">
                  <c:v>-378.42660233364001</c:v>
                </c:pt>
                <c:pt idx="7">
                  <c:v>-344.26626637825996</c:v>
                </c:pt>
                <c:pt idx="8">
                  <c:v>-300.66069383088001</c:v>
                </c:pt>
                <c:pt idx="9">
                  <c:v>-301.33112098549998</c:v>
                </c:pt>
                <c:pt idx="10">
                  <c:v>-303.34240244935995</c:v>
                </c:pt>
                <c:pt idx="11">
                  <c:v>-304.01282960397998</c:v>
                </c:pt>
                <c:pt idx="12">
                  <c:v>-304.68325675860001</c:v>
                </c:pt>
                <c:pt idx="13">
                  <c:v>-305.35368391321998</c:v>
                </c:pt>
                <c:pt idx="14">
                  <c:v>-337.05210942450668</c:v>
                </c:pt>
                <c:pt idx="15">
                  <c:v>-267.67634285036667</c:v>
                </c:pt>
                <c:pt idx="16">
                  <c:v>-282.61515654765333</c:v>
                </c:pt>
                <c:pt idx="17">
                  <c:v>-286.94799165294</c:v>
                </c:pt>
                <c:pt idx="18">
                  <c:v>-270.86343496489332</c:v>
                </c:pt>
                <c:pt idx="19">
                  <c:v>-273.24559065084662</c:v>
                </c:pt>
                <c:pt idx="20">
                  <c:v>-278.2291133633733</c:v>
                </c:pt>
                <c:pt idx="21">
                  <c:v>-277.45808491266001</c:v>
                </c:pt>
                <c:pt idx="22">
                  <c:v>-279.66005864794664</c:v>
                </c:pt>
                <c:pt idx="23">
                  <c:v>-270.60066046656669</c:v>
                </c:pt>
                <c:pt idx="24">
                  <c:v>-269.73954104052001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78640"/>
        <c:axId val="-2053889520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0074837790470613E-4"/>
                  <c:y val="-2.3652168240864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吴强!$H$34:$H$65</c:f>
              <c:numCache>
                <c:formatCode>0.00%</c:formatCode>
                <c:ptCount val="32"/>
                <c:pt idx="0">
                  <c:v>-0.16303608040677023</c:v>
                </c:pt>
                <c:pt idx="1">
                  <c:v>-0.15181531258762282</c:v>
                </c:pt>
                <c:pt idx="2">
                  <c:v>-0.16949219439401297</c:v>
                </c:pt>
                <c:pt idx="3">
                  <c:v>-0.17263155209235109</c:v>
                </c:pt>
                <c:pt idx="4">
                  <c:v>-0.14852065406795764</c:v>
                </c:pt>
                <c:pt idx="5">
                  <c:v>-0.13926902305781613</c:v>
                </c:pt>
                <c:pt idx="6">
                  <c:v>-0.15270802698678482</c:v>
                </c:pt>
                <c:pt idx="7">
                  <c:v>-0.1382755921618487</c:v>
                </c:pt>
                <c:pt idx="8">
                  <c:v>-0.12014769840271047</c:v>
                </c:pt>
                <c:pt idx="9">
                  <c:v>-0.11986747185903651</c:v>
                </c:pt>
                <c:pt idx="10">
                  <c:v>-0.12017261285542385</c:v>
                </c:pt>
                <c:pt idx="11">
                  <c:v>-0.11999079460802975</c:v>
                </c:pt>
                <c:pt idx="12">
                  <c:v>-0.11984889428970584</c:v>
                </c:pt>
                <c:pt idx="13">
                  <c:v>-0.11974156763871775</c:v>
                </c:pt>
                <c:pt idx="14">
                  <c:v>-0.13186124742885025</c:v>
                </c:pt>
                <c:pt idx="15">
                  <c:v>-0.10438159729665554</c:v>
                </c:pt>
                <c:pt idx="16">
                  <c:v>-0.10990075683584097</c:v>
                </c:pt>
                <c:pt idx="17">
                  <c:v>-0.11130408119748207</c:v>
                </c:pt>
                <c:pt idx="18">
                  <c:v>-0.10479534713106105</c:v>
                </c:pt>
                <c:pt idx="19">
                  <c:v>-0.10546662980416105</c:v>
                </c:pt>
                <c:pt idx="20">
                  <c:v>-0.1071567287876496</c:v>
                </c:pt>
                <c:pt idx="21">
                  <c:v>-0.10664061399036617</c:v>
                </c:pt>
                <c:pt idx="22">
                  <c:v>-0.10728216019313275</c:v>
                </c:pt>
                <c:pt idx="23">
                  <c:v>-0.10360966937772328</c:v>
                </c:pt>
                <c:pt idx="24">
                  <c:v>-0.10309361509946734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3830183480278355E-3"/>
                  <c:y val="2.394350826069694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吴强!$F$34:$F$65</c:f>
              <c:numCache>
                <c:formatCode>0.00%</c:formatCode>
                <c:ptCount val="32"/>
                <c:pt idx="0">
                  <c:v>-9.5892951606047952E-2</c:v>
                </c:pt>
                <c:pt idx="1">
                  <c:v>8.7580333095797717E-3</c:v>
                </c:pt>
                <c:pt idx="2">
                  <c:v>-1.7309829885502805E-2</c:v>
                </c:pt>
                <c:pt idx="3">
                  <c:v>-3.7806422112306561E-3</c:v>
                </c:pt>
                <c:pt idx="4">
                  <c:v>2.1224108052253249E-2</c:v>
                </c:pt>
                <c:pt idx="5">
                  <c:v>8.1981280478275464E-3</c:v>
                </c:pt>
                <c:pt idx="6">
                  <c:v>-1.3128267676319165E-2</c:v>
                </c:pt>
                <c:pt idx="7">
                  <c:v>1.2713164855224475E-2</c:v>
                </c:pt>
                <c:pt idx="8">
                  <c:v>1.5965189013374442E-2</c:v>
                </c:pt>
                <c:pt idx="9">
                  <c:v>-2.4546166046959111E-4</c:v>
                </c:pt>
                <c:pt idx="10">
                  <c:v>-2.4546166046959111E-4</c:v>
                </c:pt>
                <c:pt idx="11">
                  <c:v>-2.4546166046959111E-4</c:v>
                </c:pt>
                <c:pt idx="12">
                  <c:v>-2.4546166046959111E-4</c:v>
                </c:pt>
                <c:pt idx="13">
                  <c:v>-2.4546166046959111E-4</c:v>
                </c:pt>
                <c:pt idx="14">
                  <c:v>-1.1739045335270707E-2</c:v>
                </c:pt>
                <c:pt idx="15">
                  <c:v>2.550933799305621E-2</c:v>
                </c:pt>
                <c:pt idx="16">
                  <c:v>-5.4177696025459405E-3</c:v>
                </c:pt>
                <c:pt idx="17">
                  <c:v>-1.5734535778860667E-3</c:v>
                </c:pt>
                <c:pt idx="18">
                  <c:v>5.805716450389996E-3</c:v>
                </c:pt>
                <c:pt idx="19">
                  <c:v>-8.6037015615388816E-4</c:v>
                </c:pt>
                <c:pt idx="20">
                  <c:v>-1.3173228748747394E-3</c:v>
                </c:pt>
                <c:pt idx="21">
                  <c:v>2.7862876567651221E-4</c:v>
                </c:pt>
                <c:pt idx="22">
                  <c:v>-7.9617432102301565E-4</c:v>
                </c:pt>
                <c:pt idx="23">
                  <c:v>3.2641481092978014E-3</c:v>
                </c:pt>
                <c:pt idx="24">
                  <c:v>3.1009463565687947E-4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79184"/>
        <c:axId val="-2053891696"/>
      </c:lineChart>
      <c:catAx>
        <c:axId val="-20538786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2053889520"/>
        <c:crosses val="autoZero"/>
        <c:auto val="0"/>
        <c:lblAlgn val="ctr"/>
        <c:lblOffset val="100"/>
        <c:noMultiLvlLbl val="0"/>
      </c:catAx>
      <c:valAx>
        <c:axId val="-2053889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2053878640"/>
        <c:crosses val="autoZero"/>
        <c:crossBetween val="between"/>
      </c:valAx>
      <c:valAx>
        <c:axId val="-20538916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2053879184"/>
        <c:crosses val="max"/>
        <c:crossBetween val="between"/>
      </c:valAx>
      <c:catAx>
        <c:axId val="-2053879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8916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卢磊飞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卢磊飞!$U$33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卢磊飞!$Q$33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907097808"/>
        <c:axId val="-1907096176"/>
      </c:barChart>
      <c:lineChart>
        <c:grouping val="standard"/>
        <c:varyColors val="0"/>
        <c:ser>
          <c:idx val="0"/>
          <c:order val="0"/>
          <c:tx>
            <c:strRef>
              <c:f>卢磊飞!$R$33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卢磊飞!$R$34:$R$65</c:f>
              <c:numCache>
                <c:formatCode>_ * #,##0.0_ ;_ * \-#,##0.0_ ;_ * "-"??_ ;_ @_ </c:formatCode>
                <c:ptCount val="32"/>
                <c:pt idx="0">
                  <c:v>174.72701438544308</c:v>
                </c:pt>
                <c:pt idx="1">
                  <c:v>229.45394371566999</c:v>
                </c:pt>
                <c:pt idx="2">
                  <c:v>220.46490124367466</c:v>
                </c:pt>
                <c:pt idx="3">
                  <c:v>218.56096105061266</c:v>
                </c:pt>
                <c:pt idx="4">
                  <c:v>229.93588226455063</c:v>
                </c:pt>
                <c:pt idx="5">
                  <c:v>234.27136317069798</c:v>
                </c:pt>
                <c:pt idx="6">
                  <c:v>227.37397686663599</c:v>
                </c:pt>
                <c:pt idx="7">
                  <c:v>234.27386096217396</c:v>
                </c:pt>
                <c:pt idx="8">
                  <c:v>243.06300231691199</c:v>
                </c:pt>
                <c:pt idx="9">
                  <c:v>242.99595960144998</c:v>
                </c:pt>
                <c:pt idx="10">
                  <c:v>242.79483145506396</c:v>
                </c:pt>
                <c:pt idx="11">
                  <c:v>242.72778873960198</c:v>
                </c:pt>
                <c:pt idx="12">
                  <c:v>242.66074602413997</c:v>
                </c:pt>
                <c:pt idx="13">
                  <c:v>242.59370330867802</c:v>
                </c:pt>
                <c:pt idx="14">
                  <c:v>236.32037125754931</c:v>
                </c:pt>
                <c:pt idx="15">
                  <c:v>250.39685981496331</c:v>
                </c:pt>
                <c:pt idx="16">
                  <c:v>247.47582264523467</c:v>
                </c:pt>
                <c:pt idx="17">
                  <c:v>246.67621693470602</c:v>
                </c:pt>
                <c:pt idx="18">
                  <c:v>249.9605434035106</c:v>
                </c:pt>
                <c:pt idx="19">
                  <c:v>249.55111693491531</c:v>
                </c:pt>
                <c:pt idx="20">
                  <c:v>248.75539836366261</c:v>
                </c:pt>
                <c:pt idx="21">
                  <c:v>248.97667880873399</c:v>
                </c:pt>
                <c:pt idx="22">
                  <c:v>248.60329273520534</c:v>
                </c:pt>
                <c:pt idx="23">
                  <c:v>250.48243135334332</c:v>
                </c:pt>
                <c:pt idx="24">
                  <c:v>250.72173199594801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卢磊飞!$V$33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卢磊飞!$G$33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卢磊飞!$G$34:$G$65</c:f>
              <c:numCache>
                <c:formatCode>0.00</c:formatCode>
                <c:ptCount val="32"/>
                <c:pt idx="0">
                  <c:v>-204.85005064306446</c:v>
                </c:pt>
                <c:pt idx="1">
                  <c:v>23.298189302268892</c:v>
                </c:pt>
                <c:pt idx="2">
                  <c:v>-45.275468719953331</c:v>
                </c:pt>
                <c:pt idx="3">
                  <c:v>-9.85389393062</c:v>
                </c:pt>
                <c:pt idx="4">
                  <c:v>56.533035139380004</c:v>
                </c:pt>
                <c:pt idx="5">
                  <c:v>22.022810782713332</c:v>
                </c:pt>
                <c:pt idx="6">
                  <c:v>-34.818350040620004</c:v>
                </c:pt>
                <c:pt idx="7">
                  <c:v>34.160335955379999</c:v>
                </c:pt>
                <c:pt idx="8">
                  <c:v>43.60557254738</c:v>
                </c:pt>
                <c:pt idx="9">
                  <c:v>-0.67042715462000002</c:v>
                </c:pt>
                <c:pt idx="10">
                  <c:v>-0.67042715462000002</c:v>
                </c:pt>
                <c:pt idx="11">
                  <c:v>-0.67042715462000002</c:v>
                </c:pt>
                <c:pt idx="12">
                  <c:v>-0.67042715462000002</c:v>
                </c:pt>
                <c:pt idx="13">
                  <c:v>-0.67042715462000002</c:v>
                </c:pt>
                <c:pt idx="14">
                  <c:v>-31.698425511286668</c:v>
                </c:pt>
                <c:pt idx="15">
                  <c:v>70.702827596713334</c:v>
                </c:pt>
                <c:pt idx="16">
                  <c:v>-14.938813697286665</c:v>
                </c:pt>
                <c:pt idx="17">
                  <c:v>-4.3328351052866667</c:v>
                </c:pt>
                <c:pt idx="18">
                  <c:v>16.084556688046668</c:v>
                </c:pt>
                <c:pt idx="19">
                  <c:v>-2.3821556859533333</c:v>
                </c:pt>
                <c:pt idx="20">
                  <c:v>-3.64342934062</c:v>
                </c:pt>
                <c:pt idx="21">
                  <c:v>0.77102845071333337</c:v>
                </c:pt>
                <c:pt idx="22">
                  <c:v>-2.2019737352866664</c:v>
                </c:pt>
                <c:pt idx="23">
                  <c:v>9.0593981813800006</c:v>
                </c:pt>
                <c:pt idx="24">
                  <c:v>0.86111942604666669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卢磊飞!$E$33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卢磊飞!$E$34:$E$65</c:f>
              <c:numCache>
                <c:formatCode>0.00</c:formatCode>
                <c:ptCount val="32"/>
                <c:pt idx="0">
                  <c:v>-388.96664114556887</c:v>
                </c:pt>
                <c:pt idx="1">
                  <c:v>-365.66845184329998</c:v>
                </c:pt>
                <c:pt idx="2">
                  <c:v>-410.9439205632533</c:v>
                </c:pt>
                <c:pt idx="3">
                  <c:v>-420.79781449387326</c:v>
                </c:pt>
                <c:pt idx="4">
                  <c:v>-364.26477935449333</c:v>
                </c:pt>
                <c:pt idx="5">
                  <c:v>-343.60825229301997</c:v>
                </c:pt>
                <c:pt idx="6">
                  <c:v>-378.42660233364001</c:v>
                </c:pt>
                <c:pt idx="7">
                  <c:v>-344.26626637825996</c:v>
                </c:pt>
                <c:pt idx="8">
                  <c:v>-300.66069383088001</c:v>
                </c:pt>
                <c:pt idx="9">
                  <c:v>-301.33112098549998</c:v>
                </c:pt>
                <c:pt idx="10">
                  <c:v>-303.34240244935995</c:v>
                </c:pt>
                <c:pt idx="11">
                  <c:v>-304.01282960397998</c:v>
                </c:pt>
                <c:pt idx="12">
                  <c:v>-304.68325675860001</c:v>
                </c:pt>
                <c:pt idx="13">
                  <c:v>-305.35368391321998</c:v>
                </c:pt>
                <c:pt idx="14">
                  <c:v>-337.05210942450668</c:v>
                </c:pt>
                <c:pt idx="15">
                  <c:v>-267.67634285036667</c:v>
                </c:pt>
                <c:pt idx="16">
                  <c:v>-282.61515654765333</c:v>
                </c:pt>
                <c:pt idx="17">
                  <c:v>-286.94799165294</c:v>
                </c:pt>
                <c:pt idx="18">
                  <c:v>-270.86343496489332</c:v>
                </c:pt>
                <c:pt idx="19">
                  <c:v>-273.24559065084662</c:v>
                </c:pt>
                <c:pt idx="20">
                  <c:v>-278.2291133633733</c:v>
                </c:pt>
                <c:pt idx="21">
                  <c:v>-277.45808491266001</c:v>
                </c:pt>
                <c:pt idx="22">
                  <c:v>-279.66005864794664</c:v>
                </c:pt>
                <c:pt idx="23">
                  <c:v>-270.60066046656669</c:v>
                </c:pt>
                <c:pt idx="24">
                  <c:v>-269.73954104052001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097808"/>
        <c:axId val="-1907096176"/>
      </c:lineChart>
      <c:lineChart>
        <c:grouping val="standard"/>
        <c:varyColors val="0"/>
        <c:ser>
          <c:idx val="5"/>
          <c:order val="4"/>
          <c:tx>
            <c:strRef>
              <c:f>卢磊飞!$H$33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卢磊飞!$H$34:$H$65</c:f>
              <c:numCache>
                <c:formatCode>0.00%</c:formatCode>
                <c:ptCount val="32"/>
                <c:pt idx="0">
                  <c:v>-0.16303608040677023</c:v>
                </c:pt>
                <c:pt idx="1">
                  <c:v>-0.15181531258762282</c:v>
                </c:pt>
                <c:pt idx="2">
                  <c:v>-0.16949219439401297</c:v>
                </c:pt>
                <c:pt idx="3">
                  <c:v>-0.17263155209235109</c:v>
                </c:pt>
                <c:pt idx="4">
                  <c:v>-0.14852065406795764</c:v>
                </c:pt>
                <c:pt idx="5">
                  <c:v>-0.13926902305781613</c:v>
                </c:pt>
                <c:pt idx="6">
                  <c:v>-0.15270802698678482</c:v>
                </c:pt>
                <c:pt idx="7">
                  <c:v>-0.1382755921618487</c:v>
                </c:pt>
                <c:pt idx="8">
                  <c:v>-0.12014769840271047</c:v>
                </c:pt>
                <c:pt idx="9">
                  <c:v>-0.11986747185903651</c:v>
                </c:pt>
                <c:pt idx="10">
                  <c:v>-0.12017261285542385</c:v>
                </c:pt>
                <c:pt idx="11">
                  <c:v>-0.11999079460802975</c:v>
                </c:pt>
                <c:pt idx="12">
                  <c:v>-0.11984889428970584</c:v>
                </c:pt>
                <c:pt idx="13">
                  <c:v>-0.11974156763871775</c:v>
                </c:pt>
                <c:pt idx="14">
                  <c:v>-0.13186124742885025</c:v>
                </c:pt>
                <c:pt idx="15">
                  <c:v>-0.10438159729665554</c:v>
                </c:pt>
                <c:pt idx="16">
                  <c:v>-0.10990075683584097</c:v>
                </c:pt>
                <c:pt idx="17">
                  <c:v>-0.11130408119748207</c:v>
                </c:pt>
                <c:pt idx="18">
                  <c:v>-0.10479534713106105</c:v>
                </c:pt>
                <c:pt idx="19">
                  <c:v>-0.10546662980416105</c:v>
                </c:pt>
                <c:pt idx="20">
                  <c:v>-0.1071567287876496</c:v>
                </c:pt>
                <c:pt idx="21">
                  <c:v>-0.10664061399036617</c:v>
                </c:pt>
                <c:pt idx="22">
                  <c:v>-0.10728216019313275</c:v>
                </c:pt>
                <c:pt idx="23">
                  <c:v>-0.10360966937772328</c:v>
                </c:pt>
                <c:pt idx="24">
                  <c:v>-0.10309361509946734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卢磊飞!$X$33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卢磊飞!$M$33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卢磊飞!$F$33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卢磊飞!$F$34:$F$65</c:f>
              <c:numCache>
                <c:formatCode>0.00%</c:formatCode>
                <c:ptCount val="32"/>
                <c:pt idx="0">
                  <c:v>-9.5892951606047952E-2</c:v>
                </c:pt>
                <c:pt idx="1">
                  <c:v>8.7580333095797717E-3</c:v>
                </c:pt>
                <c:pt idx="2">
                  <c:v>-1.7309829885502805E-2</c:v>
                </c:pt>
                <c:pt idx="3">
                  <c:v>-3.7806422112306561E-3</c:v>
                </c:pt>
                <c:pt idx="4">
                  <c:v>2.1224108052253249E-2</c:v>
                </c:pt>
                <c:pt idx="5">
                  <c:v>8.1981280478275464E-3</c:v>
                </c:pt>
                <c:pt idx="6">
                  <c:v>-1.3128267676319165E-2</c:v>
                </c:pt>
                <c:pt idx="7">
                  <c:v>1.2713164855224475E-2</c:v>
                </c:pt>
                <c:pt idx="8">
                  <c:v>1.5965189013374442E-2</c:v>
                </c:pt>
                <c:pt idx="9">
                  <c:v>-2.4546166046959111E-4</c:v>
                </c:pt>
                <c:pt idx="10">
                  <c:v>-2.4546166046959111E-4</c:v>
                </c:pt>
                <c:pt idx="11">
                  <c:v>-2.4546166046959111E-4</c:v>
                </c:pt>
                <c:pt idx="12">
                  <c:v>-2.4546166046959111E-4</c:v>
                </c:pt>
                <c:pt idx="13">
                  <c:v>-2.4546166046959111E-4</c:v>
                </c:pt>
                <c:pt idx="14">
                  <c:v>-1.1739045335270707E-2</c:v>
                </c:pt>
                <c:pt idx="15">
                  <c:v>2.550933799305621E-2</c:v>
                </c:pt>
                <c:pt idx="16">
                  <c:v>-5.4177696025459405E-3</c:v>
                </c:pt>
                <c:pt idx="17">
                  <c:v>-1.5734535778860667E-3</c:v>
                </c:pt>
                <c:pt idx="18">
                  <c:v>5.805716450389996E-3</c:v>
                </c:pt>
                <c:pt idx="19">
                  <c:v>-8.6037015615388816E-4</c:v>
                </c:pt>
                <c:pt idx="20">
                  <c:v>-1.3173228748747394E-3</c:v>
                </c:pt>
                <c:pt idx="21">
                  <c:v>2.7862876567651221E-4</c:v>
                </c:pt>
                <c:pt idx="22">
                  <c:v>-7.9617432102301565E-4</c:v>
                </c:pt>
                <c:pt idx="23">
                  <c:v>3.2641481092978014E-3</c:v>
                </c:pt>
                <c:pt idx="24">
                  <c:v>3.1009463565687947E-4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095632"/>
        <c:axId val="-1907092368"/>
      </c:lineChart>
      <c:catAx>
        <c:axId val="-19070978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907096176"/>
        <c:crosses val="autoZero"/>
        <c:auto val="0"/>
        <c:lblAlgn val="ctr"/>
        <c:lblOffset val="100"/>
        <c:noMultiLvlLbl val="0"/>
      </c:catAx>
      <c:valAx>
        <c:axId val="-1907096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907097808"/>
        <c:crosses val="autoZero"/>
        <c:crossBetween val="between"/>
      </c:valAx>
      <c:valAx>
        <c:axId val="-19070923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907095632"/>
        <c:crosses val="max"/>
        <c:crossBetween val="between"/>
      </c:valAx>
      <c:catAx>
        <c:axId val="-190709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070923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2053883536"/>
        <c:axId val="-205388734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174.38634686804309</c:v>
                </c:pt>
                <c:pt idx="1">
                  <c:v>229.11320072916996</c:v>
                </c:pt>
                <c:pt idx="2">
                  <c:v>220.12408278807462</c:v>
                </c:pt>
                <c:pt idx="3">
                  <c:v>218.22006712591264</c:v>
                </c:pt>
                <c:pt idx="4">
                  <c:v>229.59491287075065</c:v>
                </c:pt>
                <c:pt idx="5">
                  <c:v>233.930167369598</c:v>
                </c:pt>
                <c:pt idx="6">
                  <c:v>227.03270559643596</c:v>
                </c:pt>
                <c:pt idx="7">
                  <c:v>233.93251422287398</c:v>
                </c:pt>
                <c:pt idx="8">
                  <c:v>242.721580108512</c:v>
                </c:pt>
                <c:pt idx="9">
                  <c:v>242.65446192394998</c:v>
                </c:pt>
                <c:pt idx="10">
                  <c:v>242.45310737026398</c:v>
                </c:pt>
                <c:pt idx="11">
                  <c:v>242.38598918570196</c:v>
                </c:pt>
                <c:pt idx="12">
                  <c:v>242.31887100113994</c:v>
                </c:pt>
                <c:pt idx="13">
                  <c:v>242.25175281657798</c:v>
                </c:pt>
                <c:pt idx="14">
                  <c:v>235.97834529634935</c:v>
                </c:pt>
                <c:pt idx="15">
                  <c:v>250.05460744646331</c:v>
                </c:pt>
                <c:pt idx="16">
                  <c:v>247.13349480763469</c:v>
                </c:pt>
                <c:pt idx="17">
                  <c:v>246.33381362800597</c:v>
                </c:pt>
                <c:pt idx="18">
                  <c:v>249.61806462771065</c:v>
                </c:pt>
                <c:pt idx="19">
                  <c:v>249.20856269001533</c:v>
                </c:pt>
                <c:pt idx="20">
                  <c:v>248.41261771146264</c:v>
                </c:pt>
                <c:pt idx="21">
                  <c:v>248.63382268743399</c:v>
                </c:pt>
                <c:pt idx="22">
                  <c:v>248.2603611448053</c:v>
                </c:pt>
                <c:pt idx="23">
                  <c:v>250.13942429384329</c:v>
                </c:pt>
                <c:pt idx="24">
                  <c:v>250.378649467348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-204.85080533406443</c:v>
                </c:pt>
                <c:pt idx="1">
                  <c:v>23.297434611268891</c:v>
                </c:pt>
                <c:pt idx="2">
                  <c:v>-45.276223410953328</c:v>
                </c:pt>
                <c:pt idx="3">
                  <c:v>-9.8546486216199991</c:v>
                </c:pt>
                <c:pt idx="4">
                  <c:v>56.53228044838</c:v>
                </c:pt>
                <c:pt idx="5">
                  <c:v>22.022056091713335</c:v>
                </c:pt>
                <c:pt idx="6">
                  <c:v>-34.819104731620001</c:v>
                </c:pt>
                <c:pt idx="7">
                  <c:v>34.159581264380002</c:v>
                </c:pt>
                <c:pt idx="8">
                  <c:v>43.604817856380002</c:v>
                </c:pt>
                <c:pt idx="9">
                  <c:v>-0.67118184562000005</c:v>
                </c:pt>
                <c:pt idx="10">
                  <c:v>-0.67118184562000005</c:v>
                </c:pt>
                <c:pt idx="11">
                  <c:v>-0.67118184562000005</c:v>
                </c:pt>
                <c:pt idx="12">
                  <c:v>-0.67118184562000005</c:v>
                </c:pt>
                <c:pt idx="13">
                  <c:v>-0.67118184562000005</c:v>
                </c:pt>
                <c:pt idx="14">
                  <c:v>-31.699180202286666</c:v>
                </c:pt>
                <c:pt idx="15">
                  <c:v>70.702072905713337</c:v>
                </c:pt>
                <c:pt idx="16">
                  <c:v>-14.939568388286666</c:v>
                </c:pt>
                <c:pt idx="17">
                  <c:v>-4.3335897962866667</c:v>
                </c:pt>
                <c:pt idx="18">
                  <c:v>16.083801997046667</c:v>
                </c:pt>
                <c:pt idx="19">
                  <c:v>-2.3829103769533337</c:v>
                </c:pt>
                <c:pt idx="20">
                  <c:v>-3.6441840316199996</c:v>
                </c:pt>
                <c:pt idx="21">
                  <c:v>0.77027375971333334</c:v>
                </c:pt>
                <c:pt idx="22">
                  <c:v>-2.2027284262866669</c:v>
                </c:pt>
                <c:pt idx="23">
                  <c:v>9.0586434903799997</c:v>
                </c:pt>
                <c:pt idx="24">
                  <c:v>0.86036473504666666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-392.37331631956891</c:v>
                </c:pt>
                <c:pt idx="1">
                  <c:v>-369.07588170829996</c:v>
                </c:pt>
                <c:pt idx="2">
                  <c:v>-414.35210511925334</c:v>
                </c:pt>
                <c:pt idx="3">
                  <c:v>-424.2067537408733</c:v>
                </c:pt>
                <c:pt idx="4">
                  <c:v>-367.6744732924933</c:v>
                </c:pt>
                <c:pt idx="5">
                  <c:v>-347.02021030401994</c:v>
                </c:pt>
                <c:pt idx="6">
                  <c:v>-381.83931503563997</c:v>
                </c:pt>
                <c:pt idx="7">
                  <c:v>-347.67973377125998</c:v>
                </c:pt>
                <c:pt idx="8">
                  <c:v>-304.07491591487997</c:v>
                </c:pt>
                <c:pt idx="9">
                  <c:v>-304.74609776049999</c:v>
                </c:pt>
                <c:pt idx="10">
                  <c:v>-306.75964329736001</c:v>
                </c:pt>
                <c:pt idx="11">
                  <c:v>-307.43082514297998</c:v>
                </c:pt>
                <c:pt idx="12">
                  <c:v>-308.10200698859995</c:v>
                </c:pt>
                <c:pt idx="13">
                  <c:v>-308.77318883421998</c:v>
                </c:pt>
                <c:pt idx="14">
                  <c:v>-340.47236903650668</c:v>
                </c:pt>
                <c:pt idx="15">
                  <c:v>-271.09886653536665</c:v>
                </c:pt>
                <c:pt idx="16">
                  <c:v>-286.03843492365331</c:v>
                </c:pt>
                <c:pt idx="17">
                  <c:v>-290.37202471993999</c:v>
                </c:pt>
                <c:pt idx="18">
                  <c:v>-274.28822272289335</c:v>
                </c:pt>
                <c:pt idx="19">
                  <c:v>-276.67113309984666</c:v>
                </c:pt>
                <c:pt idx="20">
                  <c:v>-281.65691988537333</c:v>
                </c:pt>
                <c:pt idx="21">
                  <c:v>-280.88664612565998</c:v>
                </c:pt>
                <c:pt idx="22">
                  <c:v>-283.08937455194666</c:v>
                </c:pt>
                <c:pt idx="23">
                  <c:v>-274.03073106156666</c:v>
                </c:pt>
                <c:pt idx="24">
                  <c:v>-273.17036632652002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83536"/>
        <c:axId val="-205388734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6.9565204689680761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-0.16446399454859031</c:v>
                </c:pt>
                <c:pt idx="1">
                  <c:v>-0.15322998215364012</c:v>
                </c:pt>
                <c:pt idx="2">
                  <c:v>-0.17089788663178707</c:v>
                </c:pt>
                <c:pt idx="3">
                  <c:v>-0.17403006333202087</c:v>
                </c:pt>
                <c:pt idx="4">
                  <c:v>-0.1499108789882497</c:v>
                </c:pt>
                <c:pt idx="5">
                  <c:v>-0.14065193530085807</c:v>
                </c:pt>
                <c:pt idx="6">
                  <c:v>-0.15408517283272005</c:v>
                </c:pt>
                <c:pt idx="7">
                  <c:v>-0.13964662171422904</c:v>
                </c:pt>
                <c:pt idx="8">
                  <c:v>-0.12151206339502651</c:v>
                </c:pt>
                <c:pt idx="9">
                  <c:v>-0.12122592640942552</c:v>
                </c:pt>
                <c:pt idx="10">
                  <c:v>-0.12152639247259757</c:v>
                </c:pt>
                <c:pt idx="11">
                  <c:v>-0.1213398429400543</c:v>
                </c:pt>
                <c:pt idx="12">
                  <c:v>-0.1211936791632731</c:v>
                </c:pt>
                <c:pt idx="13">
                  <c:v>-0.12108249424730327</c:v>
                </c:pt>
                <c:pt idx="14">
                  <c:v>-0.13319931856490955</c:v>
                </c:pt>
                <c:pt idx="15">
                  <c:v>-0.10571622584552823</c:v>
                </c:pt>
                <c:pt idx="16">
                  <c:v>-0.11123196953150094</c:v>
                </c:pt>
                <c:pt idx="17">
                  <c:v>-0.11263222729223912</c:v>
                </c:pt>
                <c:pt idx="18">
                  <c:v>-0.10612037581939743</c:v>
                </c:pt>
                <c:pt idx="19">
                  <c:v>-0.10678881186201818</c:v>
                </c:pt>
                <c:pt idx="20">
                  <c:v>-0.10847690887007962</c:v>
                </c:pt>
                <c:pt idx="21">
                  <c:v>-0.10795837653807845</c:v>
                </c:pt>
                <c:pt idx="22">
                  <c:v>-0.10859770171144775</c:v>
                </c:pt>
                <c:pt idx="23">
                  <c:v>-0.10492300128045198</c:v>
                </c:pt>
                <c:pt idx="24">
                  <c:v>-0.10440486587176427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-9.5893304886641786E-2</c:v>
                </c:pt>
                <c:pt idx="1">
                  <c:v>8.7577496133306471E-3</c:v>
                </c:pt>
                <c:pt idx="2">
                  <c:v>-1.7310118420844248E-2</c:v>
                </c:pt>
                <c:pt idx="3">
                  <c:v>-3.7809317634291194E-3</c:v>
                </c:pt>
                <c:pt idx="4">
                  <c:v>2.1223824719803636E-2</c:v>
                </c:pt>
                <c:pt idx="5">
                  <c:v>8.1978471094171137E-3</c:v>
                </c:pt>
                <c:pt idx="6">
                  <c:v>-1.3128552232751313E-2</c:v>
                </c:pt>
                <c:pt idx="7">
                  <c:v>1.2712883988223921E-2</c:v>
                </c:pt>
                <c:pt idx="8">
                  <c:v>1.5964912700422728E-2</c:v>
                </c:pt>
                <c:pt idx="9">
                  <c:v>-2.457379734213039E-4</c:v>
                </c:pt>
                <c:pt idx="10">
                  <c:v>-2.457379734213039E-4</c:v>
                </c:pt>
                <c:pt idx="11">
                  <c:v>-2.457379734213039E-4</c:v>
                </c:pt>
                <c:pt idx="12">
                  <c:v>-2.457379734213039E-4</c:v>
                </c:pt>
                <c:pt idx="13">
                  <c:v>-2.457379734213039E-4</c:v>
                </c:pt>
                <c:pt idx="14">
                  <c:v>-1.1739324823974648E-2</c:v>
                </c:pt>
                <c:pt idx="15">
                  <c:v>2.5509065703128726E-2</c:v>
                </c:pt>
                <c:pt idx="16">
                  <c:v>-5.4180433017861863E-3</c:v>
                </c:pt>
                <c:pt idx="17">
                  <c:v>-1.5737276412245722E-3</c:v>
                </c:pt>
                <c:pt idx="18">
                  <c:v>5.8054440448746542E-3</c:v>
                </c:pt>
                <c:pt idx="19">
                  <c:v>-8.6064273011592877E-4</c:v>
                </c:pt>
                <c:pt idx="20">
                  <c:v>-1.3175957418977604E-3</c:v>
                </c:pt>
                <c:pt idx="21">
                  <c:v>2.783560408223222E-4</c:v>
                </c:pt>
                <c:pt idx="22">
                  <c:v>-7.9644719693651011E-4</c:v>
                </c:pt>
                <c:pt idx="23">
                  <c:v>3.2638761902197971E-3</c:v>
                </c:pt>
                <c:pt idx="24">
                  <c:v>3.0982286658095355E-4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885168"/>
        <c:axId val="-2053885712"/>
      </c:lineChart>
      <c:catAx>
        <c:axId val="-20538835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2053887344"/>
        <c:crosses val="autoZero"/>
        <c:auto val="0"/>
        <c:lblAlgn val="ctr"/>
        <c:lblOffset val="100"/>
        <c:noMultiLvlLbl val="0"/>
      </c:catAx>
      <c:valAx>
        <c:axId val="-20538873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2053883536"/>
        <c:crosses val="autoZero"/>
        <c:crossBetween val="between"/>
      </c:valAx>
      <c:valAx>
        <c:axId val="-20538857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2053885168"/>
        <c:crosses val="max"/>
        <c:crossBetween val="between"/>
      </c:valAx>
      <c:catAx>
        <c:axId val="-205388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8857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吴强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吴强!$U$33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吴强!$Q$33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907103248"/>
        <c:axId val="-1907099984"/>
      </c:barChart>
      <c:lineChart>
        <c:grouping val="standard"/>
        <c:varyColors val="0"/>
        <c:ser>
          <c:idx val="0"/>
          <c:order val="0"/>
          <c:tx>
            <c:strRef>
              <c:f>吴强!$R$33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吴强!$R$34:$R$65</c:f>
              <c:numCache>
                <c:formatCode>_ * #,##0.0_ ;_ * \-#,##0.0_ ;_ * "-"??_ ;_ @_ </c:formatCode>
                <c:ptCount val="32"/>
                <c:pt idx="0">
                  <c:v>174.72701438544308</c:v>
                </c:pt>
                <c:pt idx="1">
                  <c:v>229.45394371566999</c:v>
                </c:pt>
                <c:pt idx="2">
                  <c:v>220.46490124367466</c:v>
                </c:pt>
                <c:pt idx="3">
                  <c:v>218.56096105061266</c:v>
                </c:pt>
                <c:pt idx="4">
                  <c:v>229.93588226455063</c:v>
                </c:pt>
                <c:pt idx="5">
                  <c:v>234.27136317069798</c:v>
                </c:pt>
                <c:pt idx="6">
                  <c:v>227.37397686663599</c:v>
                </c:pt>
                <c:pt idx="7">
                  <c:v>234.27386096217396</c:v>
                </c:pt>
                <c:pt idx="8">
                  <c:v>243.06300231691199</c:v>
                </c:pt>
                <c:pt idx="9">
                  <c:v>242.99595960144998</c:v>
                </c:pt>
                <c:pt idx="10">
                  <c:v>242.79483145506396</c:v>
                </c:pt>
                <c:pt idx="11">
                  <c:v>242.72778873960198</c:v>
                </c:pt>
                <c:pt idx="12">
                  <c:v>242.66074602413997</c:v>
                </c:pt>
                <c:pt idx="13">
                  <c:v>242.59370330867802</c:v>
                </c:pt>
                <c:pt idx="14">
                  <c:v>236.32037125754931</c:v>
                </c:pt>
                <c:pt idx="15">
                  <c:v>250.39685981496331</c:v>
                </c:pt>
                <c:pt idx="16">
                  <c:v>247.47582264523467</c:v>
                </c:pt>
                <c:pt idx="17">
                  <c:v>246.67621693470602</c:v>
                </c:pt>
                <c:pt idx="18">
                  <c:v>249.9605434035106</c:v>
                </c:pt>
                <c:pt idx="19">
                  <c:v>249.55111693491531</c:v>
                </c:pt>
                <c:pt idx="20">
                  <c:v>248.75539836366261</c:v>
                </c:pt>
                <c:pt idx="21">
                  <c:v>248.97667880873399</c:v>
                </c:pt>
                <c:pt idx="22">
                  <c:v>248.60329273520534</c:v>
                </c:pt>
                <c:pt idx="23">
                  <c:v>250.48243135334332</c:v>
                </c:pt>
                <c:pt idx="24">
                  <c:v>250.72173199594801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吴强!$V$33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吴强!$G$33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吴强!$B$34:$B$65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吴强!$G$34:$G$65</c:f>
              <c:numCache>
                <c:formatCode>0.00</c:formatCode>
                <c:ptCount val="32"/>
                <c:pt idx="0">
                  <c:v>-204.85005064306446</c:v>
                </c:pt>
                <c:pt idx="1">
                  <c:v>23.298189302268892</c:v>
                </c:pt>
                <c:pt idx="2">
                  <c:v>-45.275468719953331</c:v>
                </c:pt>
                <c:pt idx="3">
                  <c:v>-9.85389393062</c:v>
                </c:pt>
                <c:pt idx="4">
                  <c:v>56.533035139380004</c:v>
                </c:pt>
                <c:pt idx="5">
                  <c:v>22.022810782713332</c:v>
                </c:pt>
                <c:pt idx="6">
                  <c:v>-34.818350040620004</c:v>
                </c:pt>
                <c:pt idx="7">
                  <c:v>34.160335955379999</c:v>
                </c:pt>
                <c:pt idx="8">
                  <c:v>43.60557254738</c:v>
                </c:pt>
                <c:pt idx="9">
                  <c:v>-0.67042715462000002</c:v>
                </c:pt>
                <c:pt idx="10">
                  <c:v>-0.67042715462000002</c:v>
                </c:pt>
                <c:pt idx="11">
                  <c:v>-0.67042715462000002</c:v>
                </c:pt>
                <c:pt idx="12">
                  <c:v>-0.67042715462000002</c:v>
                </c:pt>
                <c:pt idx="13">
                  <c:v>-0.67042715462000002</c:v>
                </c:pt>
                <c:pt idx="14">
                  <c:v>-31.698425511286668</c:v>
                </c:pt>
                <c:pt idx="15">
                  <c:v>70.702827596713334</c:v>
                </c:pt>
                <c:pt idx="16">
                  <c:v>-14.938813697286665</c:v>
                </c:pt>
                <c:pt idx="17">
                  <c:v>-4.3328351052866667</c:v>
                </c:pt>
                <c:pt idx="18">
                  <c:v>16.084556688046668</c:v>
                </c:pt>
                <c:pt idx="19">
                  <c:v>-2.3821556859533333</c:v>
                </c:pt>
                <c:pt idx="20">
                  <c:v>-3.64342934062</c:v>
                </c:pt>
                <c:pt idx="21">
                  <c:v>0.77102845071333337</c:v>
                </c:pt>
                <c:pt idx="22">
                  <c:v>-2.2019737352866664</c:v>
                </c:pt>
                <c:pt idx="23">
                  <c:v>9.0593981813800006</c:v>
                </c:pt>
                <c:pt idx="24">
                  <c:v>0.86111942604666669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吴强!$E$33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吴强!$E$34:$E$65</c:f>
              <c:numCache>
                <c:formatCode>0.00</c:formatCode>
                <c:ptCount val="32"/>
                <c:pt idx="0">
                  <c:v>-388.96664114556887</c:v>
                </c:pt>
                <c:pt idx="1">
                  <c:v>-365.66845184329998</c:v>
                </c:pt>
                <c:pt idx="2">
                  <c:v>-410.9439205632533</c:v>
                </c:pt>
                <c:pt idx="3">
                  <c:v>-420.79781449387326</c:v>
                </c:pt>
                <c:pt idx="4">
                  <c:v>-364.26477935449333</c:v>
                </c:pt>
                <c:pt idx="5">
                  <c:v>-343.60825229301997</c:v>
                </c:pt>
                <c:pt idx="6">
                  <c:v>-378.42660233364001</c:v>
                </c:pt>
                <c:pt idx="7">
                  <c:v>-344.26626637825996</c:v>
                </c:pt>
                <c:pt idx="8">
                  <c:v>-300.66069383088001</c:v>
                </c:pt>
                <c:pt idx="9">
                  <c:v>-301.33112098549998</c:v>
                </c:pt>
                <c:pt idx="10">
                  <c:v>-303.34240244935995</c:v>
                </c:pt>
                <c:pt idx="11">
                  <c:v>-304.01282960397998</c:v>
                </c:pt>
                <c:pt idx="12">
                  <c:v>-304.68325675860001</c:v>
                </c:pt>
                <c:pt idx="13">
                  <c:v>-305.35368391321998</c:v>
                </c:pt>
                <c:pt idx="14">
                  <c:v>-337.05210942450668</c:v>
                </c:pt>
                <c:pt idx="15">
                  <c:v>-267.67634285036667</c:v>
                </c:pt>
                <c:pt idx="16">
                  <c:v>-282.61515654765333</c:v>
                </c:pt>
                <c:pt idx="17">
                  <c:v>-286.94799165294</c:v>
                </c:pt>
                <c:pt idx="18">
                  <c:v>-270.86343496489332</c:v>
                </c:pt>
                <c:pt idx="19">
                  <c:v>-273.24559065084662</c:v>
                </c:pt>
                <c:pt idx="20">
                  <c:v>-278.2291133633733</c:v>
                </c:pt>
                <c:pt idx="21">
                  <c:v>-277.45808491266001</c:v>
                </c:pt>
                <c:pt idx="22">
                  <c:v>-279.66005864794664</c:v>
                </c:pt>
                <c:pt idx="23">
                  <c:v>-270.60066046656669</c:v>
                </c:pt>
                <c:pt idx="24">
                  <c:v>-269.73954104052001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103248"/>
        <c:axId val="-1907099984"/>
      </c:lineChart>
      <c:lineChart>
        <c:grouping val="standard"/>
        <c:varyColors val="0"/>
        <c:ser>
          <c:idx val="5"/>
          <c:order val="4"/>
          <c:tx>
            <c:strRef>
              <c:f>吴强!$H$33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吴强!$H$34:$H$65</c:f>
              <c:numCache>
                <c:formatCode>0.00%</c:formatCode>
                <c:ptCount val="32"/>
                <c:pt idx="0">
                  <c:v>-0.16303608040677023</c:v>
                </c:pt>
                <c:pt idx="1">
                  <c:v>-0.15181531258762282</c:v>
                </c:pt>
                <c:pt idx="2">
                  <c:v>-0.16949219439401297</c:v>
                </c:pt>
                <c:pt idx="3">
                  <c:v>-0.17263155209235109</c:v>
                </c:pt>
                <c:pt idx="4">
                  <c:v>-0.14852065406795764</c:v>
                </c:pt>
                <c:pt idx="5">
                  <c:v>-0.13926902305781613</c:v>
                </c:pt>
                <c:pt idx="6">
                  <c:v>-0.15270802698678482</c:v>
                </c:pt>
                <c:pt idx="7">
                  <c:v>-0.1382755921618487</c:v>
                </c:pt>
                <c:pt idx="8">
                  <c:v>-0.12014769840271047</c:v>
                </c:pt>
                <c:pt idx="9">
                  <c:v>-0.11986747185903651</c:v>
                </c:pt>
                <c:pt idx="10">
                  <c:v>-0.12017261285542385</c:v>
                </c:pt>
                <c:pt idx="11">
                  <c:v>-0.11999079460802975</c:v>
                </c:pt>
                <c:pt idx="12">
                  <c:v>-0.11984889428970584</c:v>
                </c:pt>
                <c:pt idx="13">
                  <c:v>-0.11974156763871775</c:v>
                </c:pt>
                <c:pt idx="14">
                  <c:v>-0.13186124742885025</c:v>
                </c:pt>
                <c:pt idx="15">
                  <c:v>-0.10438159729665554</c:v>
                </c:pt>
                <c:pt idx="16">
                  <c:v>-0.10990075683584097</c:v>
                </c:pt>
                <c:pt idx="17">
                  <c:v>-0.11130408119748207</c:v>
                </c:pt>
                <c:pt idx="18">
                  <c:v>-0.10479534713106105</c:v>
                </c:pt>
                <c:pt idx="19">
                  <c:v>-0.10546662980416105</c:v>
                </c:pt>
                <c:pt idx="20">
                  <c:v>-0.1071567287876496</c:v>
                </c:pt>
                <c:pt idx="21">
                  <c:v>-0.10664061399036617</c:v>
                </c:pt>
                <c:pt idx="22">
                  <c:v>-0.10728216019313275</c:v>
                </c:pt>
                <c:pt idx="23">
                  <c:v>-0.10360966937772328</c:v>
                </c:pt>
                <c:pt idx="24">
                  <c:v>-0.10309361509946734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吴强!$X$33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吴强!$M$33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吴强!$F$33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吴强!$F$34:$F$65</c:f>
              <c:numCache>
                <c:formatCode>0.00%</c:formatCode>
                <c:ptCount val="32"/>
                <c:pt idx="0">
                  <c:v>-9.5892951606047952E-2</c:v>
                </c:pt>
                <c:pt idx="1">
                  <c:v>8.7580333095797717E-3</c:v>
                </c:pt>
                <c:pt idx="2">
                  <c:v>-1.7309829885502805E-2</c:v>
                </c:pt>
                <c:pt idx="3">
                  <c:v>-3.7806422112306561E-3</c:v>
                </c:pt>
                <c:pt idx="4">
                  <c:v>2.1224108052253249E-2</c:v>
                </c:pt>
                <c:pt idx="5">
                  <c:v>8.1981280478275464E-3</c:v>
                </c:pt>
                <c:pt idx="6">
                  <c:v>-1.3128267676319165E-2</c:v>
                </c:pt>
                <c:pt idx="7">
                  <c:v>1.2713164855224475E-2</c:v>
                </c:pt>
                <c:pt idx="8">
                  <c:v>1.5965189013374442E-2</c:v>
                </c:pt>
                <c:pt idx="9">
                  <c:v>-2.4546166046959111E-4</c:v>
                </c:pt>
                <c:pt idx="10">
                  <c:v>-2.4546166046959111E-4</c:v>
                </c:pt>
                <c:pt idx="11">
                  <c:v>-2.4546166046959111E-4</c:v>
                </c:pt>
                <c:pt idx="12">
                  <c:v>-2.4546166046959111E-4</c:v>
                </c:pt>
                <c:pt idx="13">
                  <c:v>-2.4546166046959111E-4</c:v>
                </c:pt>
                <c:pt idx="14">
                  <c:v>-1.1739045335270707E-2</c:v>
                </c:pt>
                <c:pt idx="15">
                  <c:v>2.550933799305621E-2</c:v>
                </c:pt>
                <c:pt idx="16">
                  <c:v>-5.4177696025459405E-3</c:v>
                </c:pt>
                <c:pt idx="17">
                  <c:v>-1.5734535778860667E-3</c:v>
                </c:pt>
                <c:pt idx="18">
                  <c:v>5.805716450389996E-3</c:v>
                </c:pt>
                <c:pt idx="19">
                  <c:v>-8.6037015615388816E-4</c:v>
                </c:pt>
                <c:pt idx="20">
                  <c:v>-1.3173228748747394E-3</c:v>
                </c:pt>
                <c:pt idx="21">
                  <c:v>2.7862876567651221E-4</c:v>
                </c:pt>
                <c:pt idx="22">
                  <c:v>-7.9617432102301565E-4</c:v>
                </c:pt>
                <c:pt idx="23">
                  <c:v>3.2641481092978014E-3</c:v>
                </c:pt>
                <c:pt idx="24">
                  <c:v>3.1009463565687947E-4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093456"/>
        <c:axId val="-1907101072"/>
      </c:lineChart>
      <c:catAx>
        <c:axId val="-19071032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907099984"/>
        <c:crosses val="autoZero"/>
        <c:auto val="0"/>
        <c:lblAlgn val="ctr"/>
        <c:lblOffset val="100"/>
        <c:noMultiLvlLbl val="0"/>
      </c:catAx>
      <c:valAx>
        <c:axId val="-1907099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907103248"/>
        <c:crosses val="autoZero"/>
        <c:crossBetween val="between"/>
      </c:valAx>
      <c:valAx>
        <c:axId val="-19071010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907093456"/>
        <c:crosses val="max"/>
        <c:crossBetween val="between"/>
      </c:valAx>
      <c:catAx>
        <c:axId val="-190709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-19071010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卢磊飞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目标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卢磊飞!$U$33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卢磊飞!$U$34:$U$65</c:f>
              <c:numCache>
                <c:formatCode>_ * #,##0.0_ ;_ * \-#,##0.0_ ;_ * "-"??_ ;_ @_ </c:formatCode>
                <c:ptCount val="32"/>
                <c:pt idx="0">
                  <c:v>213.62367850000001</c:v>
                </c:pt>
                <c:pt idx="1">
                  <c:v>266.02078889999996</c:v>
                </c:pt>
                <c:pt idx="2">
                  <c:v>261.55929329999998</c:v>
                </c:pt>
                <c:pt idx="3">
                  <c:v>260.64074249999999</c:v>
                </c:pt>
                <c:pt idx="4">
                  <c:v>266.36236020000001</c:v>
                </c:pt>
                <c:pt idx="5">
                  <c:v>268.63218840000002</c:v>
                </c:pt>
                <c:pt idx="6">
                  <c:v>265.21663709999996</c:v>
                </c:pt>
                <c:pt idx="7">
                  <c:v>268.70048759999997</c:v>
                </c:pt>
                <c:pt idx="8">
                  <c:v>273.1290717</c:v>
                </c:pt>
                <c:pt idx="9">
                  <c:v>273.1290717</c:v>
                </c:pt>
                <c:pt idx="10">
                  <c:v>273.1290717</c:v>
                </c:pt>
                <c:pt idx="11">
                  <c:v>273.1290717</c:v>
                </c:pt>
                <c:pt idx="12">
                  <c:v>273.1290717</c:v>
                </c:pt>
                <c:pt idx="13">
                  <c:v>273.1290717</c:v>
                </c:pt>
                <c:pt idx="14">
                  <c:v>270.02558220000003</c:v>
                </c:pt>
                <c:pt idx="15">
                  <c:v>277.16449410000001</c:v>
                </c:pt>
                <c:pt idx="16">
                  <c:v>275.73733830000003</c:v>
                </c:pt>
                <c:pt idx="17">
                  <c:v>275.37101610000002</c:v>
                </c:pt>
                <c:pt idx="18">
                  <c:v>277.0468869</c:v>
                </c:pt>
                <c:pt idx="19">
                  <c:v>276.875676</c:v>
                </c:pt>
                <c:pt idx="20">
                  <c:v>276.57830969999998</c:v>
                </c:pt>
                <c:pt idx="21">
                  <c:v>276.72248730000001</c:v>
                </c:pt>
                <c:pt idx="22">
                  <c:v>276.56929860000002</c:v>
                </c:pt>
                <c:pt idx="23">
                  <c:v>277.5424974</c:v>
                </c:pt>
                <c:pt idx="24">
                  <c:v>277.69568609999999</c:v>
                </c:pt>
              </c:numCache>
            </c:numRef>
          </c:val>
        </c:ser>
        <c:ser>
          <c:idx val="4"/>
          <c:order val="3"/>
          <c:tx>
            <c:strRef>
              <c:f>卢磊飞!$Q$33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卢磊飞!$Q$34:$Q$65</c:f>
              <c:numCache>
                <c:formatCode>0_);[Red]\(0\)</c:formatCode>
                <c:ptCount val="32"/>
                <c:pt idx="0">
                  <c:v>213.62367850000001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268.63218840000002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273.1290717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277.16449410000001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276.57830969999998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1820799392"/>
        <c:axId val="-1820798848"/>
      </c:barChart>
      <c:lineChart>
        <c:grouping val="standard"/>
        <c:varyColors val="0"/>
        <c:ser>
          <c:idx val="0"/>
          <c:order val="0"/>
          <c:tx>
            <c:strRef>
              <c:f>卢磊飞!$R$33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卢磊飞!$R$34:$R$65</c:f>
              <c:numCache>
                <c:formatCode>_ * #,##0.0_ ;_ * \-#,##0.0_ ;_ * "-"??_ ;_ @_ </c:formatCode>
                <c:ptCount val="32"/>
                <c:pt idx="0">
                  <c:v>174.72701438544308</c:v>
                </c:pt>
                <c:pt idx="1">
                  <c:v>229.45394371566999</c:v>
                </c:pt>
                <c:pt idx="2">
                  <c:v>220.46490124367466</c:v>
                </c:pt>
                <c:pt idx="3">
                  <c:v>218.56096105061266</c:v>
                </c:pt>
                <c:pt idx="4">
                  <c:v>229.93588226455063</c:v>
                </c:pt>
                <c:pt idx="5">
                  <c:v>234.27136317069798</c:v>
                </c:pt>
                <c:pt idx="6">
                  <c:v>227.37397686663599</c:v>
                </c:pt>
                <c:pt idx="7">
                  <c:v>234.27386096217396</c:v>
                </c:pt>
                <c:pt idx="8">
                  <c:v>243.06300231691199</c:v>
                </c:pt>
                <c:pt idx="9">
                  <c:v>242.99595960144998</c:v>
                </c:pt>
                <c:pt idx="10">
                  <c:v>242.79483145506396</c:v>
                </c:pt>
                <c:pt idx="11">
                  <c:v>242.72778873960198</c:v>
                </c:pt>
                <c:pt idx="12">
                  <c:v>242.66074602413997</c:v>
                </c:pt>
                <c:pt idx="13">
                  <c:v>242.59370330867802</c:v>
                </c:pt>
                <c:pt idx="14">
                  <c:v>236.32037125754931</c:v>
                </c:pt>
                <c:pt idx="15">
                  <c:v>250.39685981496331</c:v>
                </c:pt>
                <c:pt idx="16">
                  <c:v>247.47582264523467</c:v>
                </c:pt>
                <c:pt idx="17">
                  <c:v>246.67621693470602</c:v>
                </c:pt>
                <c:pt idx="18">
                  <c:v>249.9605434035106</c:v>
                </c:pt>
                <c:pt idx="19">
                  <c:v>249.55111693491531</c:v>
                </c:pt>
                <c:pt idx="20">
                  <c:v>248.75539836366261</c:v>
                </c:pt>
                <c:pt idx="21">
                  <c:v>248.97667880873399</c:v>
                </c:pt>
                <c:pt idx="22">
                  <c:v>248.60329273520534</c:v>
                </c:pt>
                <c:pt idx="23">
                  <c:v>250.48243135334332</c:v>
                </c:pt>
                <c:pt idx="24">
                  <c:v>250.72173199594801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卢磊飞!$V$33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卢磊飞!$G$33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卢磊飞!$B$34:$B$65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卢磊飞!$G$34:$G$65</c:f>
              <c:numCache>
                <c:formatCode>0.00</c:formatCode>
                <c:ptCount val="32"/>
                <c:pt idx="0">
                  <c:v>-204.85005064306446</c:v>
                </c:pt>
                <c:pt idx="1">
                  <c:v>23.298189302268892</c:v>
                </c:pt>
                <c:pt idx="2">
                  <c:v>-45.275468719953331</c:v>
                </c:pt>
                <c:pt idx="3">
                  <c:v>-9.85389393062</c:v>
                </c:pt>
                <c:pt idx="4">
                  <c:v>56.533035139380004</c:v>
                </c:pt>
                <c:pt idx="5">
                  <c:v>22.022810782713332</c:v>
                </c:pt>
                <c:pt idx="6">
                  <c:v>-34.818350040620004</c:v>
                </c:pt>
                <c:pt idx="7">
                  <c:v>34.160335955379999</c:v>
                </c:pt>
                <c:pt idx="8">
                  <c:v>43.60557254738</c:v>
                </c:pt>
                <c:pt idx="9">
                  <c:v>-0.67042715462000002</c:v>
                </c:pt>
                <c:pt idx="10">
                  <c:v>-0.67042715462000002</c:v>
                </c:pt>
                <c:pt idx="11">
                  <c:v>-0.67042715462000002</c:v>
                </c:pt>
                <c:pt idx="12">
                  <c:v>-0.67042715462000002</c:v>
                </c:pt>
                <c:pt idx="13">
                  <c:v>-0.67042715462000002</c:v>
                </c:pt>
                <c:pt idx="14">
                  <c:v>-31.698425511286668</c:v>
                </c:pt>
                <c:pt idx="15">
                  <c:v>70.702827596713334</c:v>
                </c:pt>
                <c:pt idx="16">
                  <c:v>-14.938813697286665</c:v>
                </c:pt>
                <c:pt idx="17">
                  <c:v>-4.3328351052866667</c:v>
                </c:pt>
                <c:pt idx="18">
                  <c:v>16.084556688046668</c:v>
                </c:pt>
                <c:pt idx="19">
                  <c:v>-2.3821556859533333</c:v>
                </c:pt>
                <c:pt idx="20">
                  <c:v>-3.64342934062</c:v>
                </c:pt>
                <c:pt idx="21">
                  <c:v>0.77102845071333337</c:v>
                </c:pt>
                <c:pt idx="22">
                  <c:v>-2.2019737352866664</c:v>
                </c:pt>
                <c:pt idx="23">
                  <c:v>9.0593981813800006</c:v>
                </c:pt>
                <c:pt idx="24">
                  <c:v>0.86111942604666669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卢磊飞!$E$33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卢磊飞!$E$34:$E$65</c:f>
              <c:numCache>
                <c:formatCode>0.00</c:formatCode>
                <c:ptCount val="32"/>
                <c:pt idx="0">
                  <c:v>-388.96664114556887</c:v>
                </c:pt>
                <c:pt idx="1">
                  <c:v>-365.66845184329998</c:v>
                </c:pt>
                <c:pt idx="2">
                  <c:v>-410.9439205632533</c:v>
                </c:pt>
                <c:pt idx="3">
                  <c:v>-420.79781449387326</c:v>
                </c:pt>
                <c:pt idx="4">
                  <c:v>-364.26477935449333</c:v>
                </c:pt>
                <c:pt idx="5">
                  <c:v>-343.60825229301997</c:v>
                </c:pt>
                <c:pt idx="6">
                  <c:v>-378.42660233364001</c:v>
                </c:pt>
                <c:pt idx="7">
                  <c:v>-344.26626637825996</c:v>
                </c:pt>
                <c:pt idx="8">
                  <c:v>-300.66069383088001</c:v>
                </c:pt>
                <c:pt idx="9">
                  <c:v>-301.33112098549998</c:v>
                </c:pt>
                <c:pt idx="10">
                  <c:v>-303.34240244935995</c:v>
                </c:pt>
                <c:pt idx="11">
                  <c:v>-304.01282960397998</c:v>
                </c:pt>
                <c:pt idx="12">
                  <c:v>-304.68325675860001</c:v>
                </c:pt>
                <c:pt idx="13">
                  <c:v>-305.35368391321998</c:v>
                </c:pt>
                <c:pt idx="14">
                  <c:v>-337.05210942450668</c:v>
                </c:pt>
                <c:pt idx="15">
                  <c:v>-267.67634285036667</c:v>
                </c:pt>
                <c:pt idx="16">
                  <c:v>-282.61515654765333</c:v>
                </c:pt>
                <c:pt idx="17">
                  <c:v>-286.94799165294</c:v>
                </c:pt>
                <c:pt idx="18">
                  <c:v>-270.86343496489332</c:v>
                </c:pt>
                <c:pt idx="19">
                  <c:v>-273.24559065084662</c:v>
                </c:pt>
                <c:pt idx="20">
                  <c:v>-278.2291133633733</c:v>
                </c:pt>
                <c:pt idx="21">
                  <c:v>-277.45808491266001</c:v>
                </c:pt>
                <c:pt idx="22">
                  <c:v>-279.66005864794664</c:v>
                </c:pt>
                <c:pt idx="23">
                  <c:v>-270.60066046656669</c:v>
                </c:pt>
                <c:pt idx="24">
                  <c:v>-269.73954104052001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0799392"/>
        <c:axId val="-1820798848"/>
      </c:lineChart>
      <c:lineChart>
        <c:grouping val="standard"/>
        <c:varyColors val="0"/>
        <c:ser>
          <c:idx val="5"/>
          <c:order val="4"/>
          <c:tx>
            <c:strRef>
              <c:f>卢磊飞!$H$33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卢磊飞!$H$34:$H$65</c:f>
              <c:numCache>
                <c:formatCode>0.00%</c:formatCode>
                <c:ptCount val="32"/>
                <c:pt idx="0">
                  <c:v>-0.16303608040677023</c:v>
                </c:pt>
                <c:pt idx="1">
                  <c:v>-0.15181531258762282</c:v>
                </c:pt>
                <c:pt idx="2">
                  <c:v>-0.16949219439401297</c:v>
                </c:pt>
                <c:pt idx="3">
                  <c:v>-0.17263155209235109</c:v>
                </c:pt>
                <c:pt idx="4">
                  <c:v>-0.14852065406795764</c:v>
                </c:pt>
                <c:pt idx="5">
                  <c:v>-0.13926902305781613</c:v>
                </c:pt>
                <c:pt idx="6">
                  <c:v>-0.15270802698678482</c:v>
                </c:pt>
                <c:pt idx="7">
                  <c:v>-0.1382755921618487</c:v>
                </c:pt>
                <c:pt idx="8">
                  <c:v>-0.12014769840271047</c:v>
                </c:pt>
                <c:pt idx="9">
                  <c:v>-0.11986747185903651</c:v>
                </c:pt>
                <c:pt idx="10">
                  <c:v>-0.12017261285542385</c:v>
                </c:pt>
                <c:pt idx="11">
                  <c:v>-0.11999079460802975</c:v>
                </c:pt>
                <c:pt idx="12">
                  <c:v>-0.11984889428970584</c:v>
                </c:pt>
                <c:pt idx="13">
                  <c:v>-0.11974156763871775</c:v>
                </c:pt>
                <c:pt idx="14">
                  <c:v>-0.13186124742885025</c:v>
                </c:pt>
                <c:pt idx="15">
                  <c:v>-0.10438159729665554</c:v>
                </c:pt>
                <c:pt idx="16">
                  <c:v>-0.10990075683584097</c:v>
                </c:pt>
                <c:pt idx="17">
                  <c:v>-0.11130408119748207</c:v>
                </c:pt>
                <c:pt idx="18">
                  <c:v>-0.10479534713106105</c:v>
                </c:pt>
                <c:pt idx="19">
                  <c:v>-0.10546662980416105</c:v>
                </c:pt>
                <c:pt idx="20">
                  <c:v>-0.1071567287876496</c:v>
                </c:pt>
                <c:pt idx="21">
                  <c:v>-0.10664061399036617</c:v>
                </c:pt>
                <c:pt idx="22">
                  <c:v>-0.10728216019313275</c:v>
                </c:pt>
                <c:pt idx="23">
                  <c:v>-0.10360966937772328</c:v>
                </c:pt>
                <c:pt idx="24">
                  <c:v>-0.10309361509946734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卢磊飞!$X$33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卢磊飞!$M$33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卢磊飞!$F$33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卢磊飞!$F$34:$F$65</c:f>
              <c:numCache>
                <c:formatCode>0.00%</c:formatCode>
                <c:ptCount val="32"/>
                <c:pt idx="0">
                  <c:v>-9.5892951606047952E-2</c:v>
                </c:pt>
                <c:pt idx="1">
                  <c:v>8.7580333095797717E-3</c:v>
                </c:pt>
                <c:pt idx="2">
                  <c:v>-1.7309829885502805E-2</c:v>
                </c:pt>
                <c:pt idx="3">
                  <c:v>-3.7806422112306561E-3</c:v>
                </c:pt>
                <c:pt idx="4">
                  <c:v>2.1224108052253249E-2</c:v>
                </c:pt>
                <c:pt idx="5">
                  <c:v>8.1981280478275464E-3</c:v>
                </c:pt>
                <c:pt idx="6">
                  <c:v>-1.3128267676319165E-2</c:v>
                </c:pt>
                <c:pt idx="7">
                  <c:v>1.2713164855224475E-2</c:v>
                </c:pt>
                <c:pt idx="8">
                  <c:v>1.5965189013374442E-2</c:v>
                </c:pt>
                <c:pt idx="9">
                  <c:v>-2.4546166046959111E-4</c:v>
                </c:pt>
                <c:pt idx="10">
                  <c:v>-2.4546166046959111E-4</c:v>
                </c:pt>
                <c:pt idx="11">
                  <c:v>-2.4546166046959111E-4</c:v>
                </c:pt>
                <c:pt idx="12">
                  <c:v>-2.4546166046959111E-4</c:v>
                </c:pt>
                <c:pt idx="13">
                  <c:v>-2.4546166046959111E-4</c:v>
                </c:pt>
                <c:pt idx="14">
                  <c:v>-1.1739045335270707E-2</c:v>
                </c:pt>
                <c:pt idx="15">
                  <c:v>2.550933799305621E-2</c:v>
                </c:pt>
                <c:pt idx="16">
                  <c:v>-5.4177696025459405E-3</c:v>
                </c:pt>
                <c:pt idx="17">
                  <c:v>-1.5734535778860667E-3</c:v>
                </c:pt>
                <c:pt idx="18">
                  <c:v>5.805716450389996E-3</c:v>
                </c:pt>
                <c:pt idx="19">
                  <c:v>-8.6037015615388816E-4</c:v>
                </c:pt>
                <c:pt idx="20">
                  <c:v>-1.3173228748747394E-3</c:v>
                </c:pt>
                <c:pt idx="21">
                  <c:v>2.7862876567651221E-4</c:v>
                </c:pt>
                <c:pt idx="22">
                  <c:v>-7.9617432102301565E-4</c:v>
                </c:pt>
                <c:pt idx="23">
                  <c:v>3.2641481092978014E-3</c:v>
                </c:pt>
                <c:pt idx="24">
                  <c:v>3.1009463565687947E-4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0797216"/>
        <c:axId val="-1820798304"/>
      </c:lineChart>
      <c:catAx>
        <c:axId val="-18207993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1820798848"/>
        <c:crosses val="autoZero"/>
        <c:auto val="0"/>
        <c:lblAlgn val="ctr"/>
        <c:lblOffset val="100"/>
        <c:noMultiLvlLbl val="0"/>
      </c:catAx>
      <c:valAx>
        <c:axId val="-1820798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1820799392"/>
        <c:crosses val="autoZero"/>
        <c:crossBetween val="between"/>
      </c:valAx>
      <c:valAx>
        <c:axId val="-18207983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1820797216"/>
        <c:crosses val="max"/>
        <c:crossBetween val="between"/>
      </c:valAx>
      <c:catAx>
        <c:axId val="-182079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-18207983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33617</xdr:rowOff>
    </xdr:from>
    <xdr:to>
      <xdr:col>15</xdr:col>
      <xdr:colOff>518672</xdr:colOff>
      <xdr:row>38</xdr:row>
      <xdr:rowOff>33616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39</xdr:row>
      <xdr:rowOff>64353</xdr:rowOff>
    </xdr:from>
    <xdr:to>
      <xdr:col>15</xdr:col>
      <xdr:colOff>493539</xdr:colOff>
      <xdr:row>77</xdr:row>
      <xdr:rowOff>54428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67236</xdr:colOff>
      <xdr:row>78</xdr:row>
      <xdr:rowOff>67235</xdr:rowOff>
    </xdr:from>
    <xdr:to>
      <xdr:col>15</xdr:col>
      <xdr:colOff>493059</xdr:colOff>
      <xdr:row>117</xdr:row>
      <xdr:rowOff>33617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0.51369</cdr:x>
      <cdr:y>0.01012</cdr:y>
    </cdr:from>
    <cdr:to>
      <cdr:x>0.90768</cdr:x>
      <cdr:y>0.18597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04715" y="64640"/>
          <a:ext cx="4222007" cy="112318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94"/>
  <sheetViews>
    <sheetView tabSelected="1" view="pageBreakPreview" topLeftCell="A54" zoomScale="85" zoomScaleNormal="85" zoomScaleSheetLayoutView="85" workbookViewId="0">
      <selection activeCell="T96" sqref="T96"/>
    </sheetView>
  </sheetViews>
  <sheetFormatPr defaultRowHeight="13.5" x14ac:dyDescent="0.15"/>
  <sheetData>
    <row r="13" s="36" customFormat="1" x14ac:dyDescent="0.15"/>
    <row r="94" ht="2.25" customHeight="1" x14ac:dyDescent="0.15"/>
  </sheetData>
  <phoneticPr fontId="2" type="noConversion"/>
  <pageMargins left="0.56999999999999995" right="0.54" top="0.64" bottom="0.51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K59" sqref="K59"/>
    </sheetView>
  </sheetViews>
  <sheetFormatPr defaultColWidth="9" defaultRowHeight="13.5" outlineLevelCol="1" x14ac:dyDescent="0.15"/>
  <cols>
    <col min="1" max="1" width="4.75" style="1" customWidth="1"/>
    <col min="2" max="2" width="8.25" style="37" customWidth="1"/>
    <col min="3" max="3" width="5.125" style="41" customWidth="1"/>
    <col min="4" max="4" width="9" style="46" customWidth="1"/>
    <col min="5" max="5" width="7.75" style="46" customWidth="1"/>
    <col min="6" max="6" width="6.75" style="1" customWidth="1"/>
    <col min="7" max="7" width="8.625" style="46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9"/>
      <c r="K2" s="9"/>
    </row>
    <row r="3" spans="5:11" x14ac:dyDescent="0.15">
      <c r="E3" s="49"/>
      <c r="K3" s="9"/>
    </row>
    <row r="4" spans="5:11" x14ac:dyDescent="0.15">
      <c r="E4" s="49"/>
      <c r="K4" s="9"/>
    </row>
    <row r="5" spans="5:11" x14ac:dyDescent="0.15">
      <c r="E5" s="49"/>
      <c r="K5" s="9"/>
    </row>
    <row r="6" spans="5:11" x14ac:dyDescent="0.15">
      <c r="E6" s="49"/>
      <c r="K6" s="9"/>
    </row>
    <row r="7" spans="5:11" x14ac:dyDescent="0.15">
      <c r="E7" s="49"/>
      <c r="K7" s="9"/>
    </row>
    <row r="8" spans="5:11" x14ac:dyDescent="0.15">
      <c r="E8" s="49"/>
      <c r="K8" s="9"/>
    </row>
    <row r="9" spans="5:11" x14ac:dyDescent="0.15">
      <c r="E9" s="49"/>
      <c r="K9" s="9"/>
    </row>
    <row r="10" spans="5:11" x14ac:dyDescent="0.15">
      <c r="E10" s="49"/>
      <c r="K10" s="9"/>
    </row>
    <row r="11" spans="5:11" x14ac:dyDescent="0.15">
      <c r="E11" s="49"/>
      <c r="K11" s="9"/>
    </row>
    <row r="12" spans="5:11" x14ac:dyDescent="0.15">
      <c r="E12" s="49"/>
      <c r="K12" s="9"/>
    </row>
    <row r="13" spans="5:11" x14ac:dyDescent="0.15">
      <c r="E13" s="49"/>
      <c r="K13" s="9"/>
    </row>
    <row r="14" spans="5:11" x14ac:dyDescent="0.15">
      <c r="E14" s="49"/>
      <c r="K14" s="9"/>
    </row>
    <row r="15" spans="5:11" x14ac:dyDescent="0.15">
      <c r="E15" s="49"/>
      <c r="K15" s="9"/>
    </row>
    <row r="16" spans="5:11" x14ac:dyDescent="0.15">
      <c r="E16" s="49"/>
      <c r="K16" s="9"/>
    </row>
    <row r="17" spans="2:24" x14ac:dyDescent="0.15">
      <c r="E17" s="49"/>
      <c r="K17" s="9"/>
    </row>
    <row r="18" spans="2:24" x14ac:dyDescent="0.15">
      <c r="E18" s="49"/>
      <c r="K18" s="9"/>
    </row>
    <row r="19" spans="2:24" x14ac:dyDescent="0.15">
      <c r="E19" s="49"/>
      <c r="K19" s="9"/>
    </row>
    <row r="20" spans="2:24" x14ac:dyDescent="0.15">
      <c r="E20" s="49"/>
      <c r="K20" s="9"/>
    </row>
    <row r="21" spans="2:24" x14ac:dyDescent="0.15">
      <c r="E21" s="49"/>
      <c r="K21" s="9"/>
    </row>
    <row r="22" spans="2:24" x14ac:dyDescent="0.15">
      <c r="E22" s="49"/>
      <c r="K22" s="9"/>
    </row>
    <row r="23" spans="2:24" x14ac:dyDescent="0.15">
      <c r="E23" s="49"/>
      <c r="K23" s="9"/>
    </row>
    <row r="24" spans="2:24" x14ac:dyDescent="0.15">
      <c r="E24" s="49"/>
      <c r="K24" s="9"/>
    </row>
    <row r="25" spans="2:24" x14ac:dyDescent="0.15">
      <c r="E25" s="49"/>
      <c r="K25" s="9"/>
    </row>
    <row r="26" spans="2:24" x14ac:dyDescent="0.15">
      <c r="E26" s="49"/>
      <c r="K26" s="9"/>
    </row>
    <row r="27" spans="2:24" x14ac:dyDescent="0.15">
      <c r="E27" s="49"/>
      <c r="K27" s="9"/>
    </row>
    <row r="28" spans="2:24" x14ac:dyDescent="0.15">
      <c r="E28" s="49"/>
      <c r="K28" s="9"/>
    </row>
    <row r="29" spans="2:24" x14ac:dyDescent="0.15">
      <c r="E29" s="49"/>
      <c r="K29" s="9"/>
    </row>
    <row r="30" spans="2:24" x14ac:dyDescent="0.15">
      <c r="E30" s="49"/>
      <c r="K30" s="9"/>
    </row>
    <row r="31" spans="2:24" s="7" customFormat="1" ht="12.75" customHeight="1" x14ac:dyDescent="0.15">
      <c r="B31" s="38"/>
      <c r="C31" s="42">
        <v>2</v>
      </c>
      <c r="D31" s="47">
        <v>3</v>
      </c>
      <c r="E31" s="47">
        <v>4</v>
      </c>
      <c r="F31" s="8">
        <v>5</v>
      </c>
      <c r="G31" s="47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38"/>
      <c r="C32" s="42"/>
      <c r="D32" s="47"/>
      <c r="E32" s="47"/>
      <c r="F32" s="8"/>
      <c r="G32" s="47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39" t="s">
        <v>0</v>
      </c>
      <c r="C33" s="43" t="s">
        <v>7</v>
      </c>
      <c r="D33" s="48" t="s">
        <v>14</v>
      </c>
      <c r="E33" s="50" t="s">
        <v>13</v>
      </c>
      <c r="F33" s="11" t="s">
        <v>1</v>
      </c>
      <c r="G33" s="50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0">
        <v>42751</v>
      </c>
      <c r="C34" s="44">
        <v>2136.2367850000001</v>
      </c>
      <c r="D34" s="17">
        <v>1743.863468680431</v>
      </c>
      <c r="E34" s="17">
        <v>-392.37331631956891</v>
      </c>
      <c r="F34" s="23">
        <v>-9.5893304886641786E-2</v>
      </c>
      <c r="G34" s="51">
        <v>-204.85080533406443</v>
      </c>
      <c r="H34" s="23">
        <v>-0.16446399454859031</v>
      </c>
      <c r="I34" s="30">
        <v>2136.2367850000001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213.62367850000001</v>
      </c>
      <c r="R34" s="25">
        <f>D34/$W$32</f>
        <v>174.38634686804309</v>
      </c>
      <c r="S34" s="25">
        <f>G34</f>
        <v>-204.85080533406443</v>
      </c>
      <c r="T34" s="26">
        <f>H34</f>
        <v>-0.16446399454859031</v>
      </c>
      <c r="U34" s="35">
        <f>I34/$W$32</f>
        <v>213.62367850000001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0">
        <v>42752</v>
      </c>
      <c r="C35" s="44">
        <v>0</v>
      </c>
      <c r="D35" s="17">
        <v>2291.1320072916997</v>
      </c>
      <c r="E35" s="17">
        <v>-369.07588170829996</v>
      </c>
      <c r="F35" s="23">
        <v>8.7577496133306471E-3</v>
      </c>
      <c r="G35" s="51">
        <v>23.297434611268891</v>
      </c>
      <c r="H35" s="23">
        <v>-0.15322998215364012</v>
      </c>
      <c r="I35" s="30">
        <v>2660.2078889999998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229.11320072916996</v>
      </c>
      <c r="S35" s="25">
        <f t="shared" ref="S35:T58" si="1">G35</f>
        <v>23.297434611268891</v>
      </c>
      <c r="T35" s="26">
        <f t="shared" si="1"/>
        <v>-0.15322998215364012</v>
      </c>
      <c r="U35" s="35">
        <f t="shared" ref="U35:W58" si="2">I35/$W$32</f>
        <v>266.02078889999996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0">
        <v>42753</v>
      </c>
      <c r="C36" s="44">
        <v>0</v>
      </c>
      <c r="D36" s="17">
        <v>2201.2408278807461</v>
      </c>
      <c r="E36" s="17">
        <v>-414.35210511925334</v>
      </c>
      <c r="F36" s="23">
        <v>-1.7310118420844248E-2</v>
      </c>
      <c r="G36" s="51">
        <v>-45.276223410953328</v>
      </c>
      <c r="H36" s="23">
        <v>-0.17089788663178707</v>
      </c>
      <c r="I36" s="30">
        <v>2615.5929329999999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220.12408278807462</v>
      </c>
      <c r="S36" s="25">
        <f t="shared" si="1"/>
        <v>-45.276223410953328</v>
      </c>
      <c r="T36" s="26">
        <f t="shared" si="1"/>
        <v>-0.17089788663178707</v>
      </c>
      <c r="U36" s="35">
        <f t="shared" si="2"/>
        <v>261.55929329999998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0">
        <v>42754</v>
      </c>
      <c r="C37" s="44">
        <v>0</v>
      </c>
      <c r="D37" s="17">
        <v>2182.2006712591265</v>
      </c>
      <c r="E37" s="17">
        <v>-424.2067537408733</v>
      </c>
      <c r="F37" s="23">
        <v>-3.7809317634291194E-3</v>
      </c>
      <c r="G37" s="51">
        <v>-9.8546486216199991</v>
      </c>
      <c r="H37" s="23">
        <v>-0.17403006333202087</v>
      </c>
      <c r="I37" s="30">
        <v>2606.4074249999999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218.22006712591264</v>
      </c>
      <c r="S37" s="25">
        <f t="shared" si="1"/>
        <v>-9.8546486216199991</v>
      </c>
      <c r="T37" s="26">
        <f t="shared" si="1"/>
        <v>-0.17403006333202087</v>
      </c>
      <c r="U37" s="35">
        <f t="shared" si="2"/>
        <v>260.64074249999999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0">
        <v>42755</v>
      </c>
      <c r="C38" s="44">
        <v>0</v>
      </c>
      <c r="D38" s="17">
        <v>2295.9491287075066</v>
      </c>
      <c r="E38" s="17">
        <v>-367.6744732924933</v>
      </c>
      <c r="F38" s="23">
        <v>2.1223824719803636E-2</v>
      </c>
      <c r="G38" s="51">
        <v>56.53228044838</v>
      </c>
      <c r="H38" s="23">
        <v>-0.1499108789882497</v>
      </c>
      <c r="I38" s="30">
        <v>2663.6236020000001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229.59491287075065</v>
      </c>
      <c r="S38" s="25">
        <f t="shared" si="1"/>
        <v>56.53228044838</v>
      </c>
      <c r="T38" s="26">
        <f t="shared" si="1"/>
        <v>-0.1499108789882497</v>
      </c>
      <c r="U38" s="35">
        <f t="shared" si="2"/>
        <v>266.36236020000001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0">
        <v>42758</v>
      </c>
      <c r="C39" s="44">
        <v>2686.321884</v>
      </c>
      <c r="D39" s="17">
        <v>2339.3016736959798</v>
      </c>
      <c r="E39" s="17">
        <v>-347.02021030401994</v>
      </c>
      <c r="F39" s="23">
        <v>8.1978471094171137E-3</v>
      </c>
      <c r="G39" s="51">
        <v>22.022056091713335</v>
      </c>
      <c r="H39" s="23">
        <v>-0.14065193530085807</v>
      </c>
      <c r="I39" s="30">
        <v>2686.321884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268.63218840000002</v>
      </c>
      <c r="R39" s="25">
        <f t="shared" si="0"/>
        <v>233.930167369598</v>
      </c>
      <c r="S39" s="25">
        <f t="shared" si="1"/>
        <v>22.022056091713335</v>
      </c>
      <c r="T39" s="26">
        <f t="shared" si="1"/>
        <v>-0.14065193530085807</v>
      </c>
      <c r="U39" s="35">
        <f t="shared" si="2"/>
        <v>268.63218840000002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0">
        <v>42759</v>
      </c>
      <c r="C40" s="44">
        <v>0</v>
      </c>
      <c r="D40" s="17">
        <v>2270.3270559643597</v>
      </c>
      <c r="E40" s="17">
        <v>-381.83931503563997</v>
      </c>
      <c r="F40" s="23">
        <v>-1.3128552232751313E-2</v>
      </c>
      <c r="G40" s="51">
        <v>-34.819104731620001</v>
      </c>
      <c r="H40" s="23">
        <v>-0.15408517283272005</v>
      </c>
      <c r="I40" s="30">
        <v>2652.1663709999998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227.03270559643596</v>
      </c>
      <c r="S40" s="25">
        <f t="shared" si="1"/>
        <v>-34.819104731620001</v>
      </c>
      <c r="T40" s="26">
        <f t="shared" si="1"/>
        <v>-0.15408517283272005</v>
      </c>
      <c r="U40" s="35">
        <f t="shared" si="2"/>
        <v>265.21663709999996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0">
        <v>42760</v>
      </c>
      <c r="C41" s="44">
        <v>0</v>
      </c>
      <c r="D41" s="17">
        <v>2339.3251422287399</v>
      </c>
      <c r="E41" s="17">
        <v>-347.67973377125998</v>
      </c>
      <c r="F41" s="23">
        <v>1.2712883988223921E-2</v>
      </c>
      <c r="G41" s="51">
        <v>34.159581264380002</v>
      </c>
      <c r="H41" s="23">
        <v>-0.13964662171422904</v>
      </c>
      <c r="I41" s="30">
        <v>2687.004876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233.93251422287398</v>
      </c>
      <c r="S41" s="25">
        <f t="shared" si="1"/>
        <v>34.159581264380002</v>
      </c>
      <c r="T41" s="26">
        <f t="shared" si="1"/>
        <v>-0.13964662171422904</v>
      </c>
      <c r="U41" s="35">
        <f t="shared" si="2"/>
        <v>268.70048759999997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0">
        <v>42761</v>
      </c>
      <c r="C42" s="44">
        <v>0</v>
      </c>
      <c r="D42" s="17">
        <v>2427.2158010851199</v>
      </c>
      <c r="E42" s="17">
        <v>-304.07491591487997</v>
      </c>
      <c r="F42" s="23">
        <v>1.5964912700422728E-2</v>
      </c>
      <c r="G42" s="51">
        <v>43.604817856380002</v>
      </c>
      <c r="H42" s="23">
        <v>-0.12151206339502651</v>
      </c>
      <c r="I42" s="30">
        <v>2731.2907169999999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242.721580108512</v>
      </c>
      <c r="S42" s="25">
        <f t="shared" si="1"/>
        <v>43.604817856380002</v>
      </c>
      <c r="T42" s="26">
        <f t="shared" si="1"/>
        <v>-0.12151206339502651</v>
      </c>
      <c r="U42" s="35">
        <f t="shared" si="2"/>
        <v>273.1290717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0">
        <v>42762</v>
      </c>
      <c r="C43" s="44">
        <v>0</v>
      </c>
      <c r="D43" s="17">
        <v>2426.5446192394998</v>
      </c>
      <c r="E43" s="17">
        <v>-304.74609776049999</v>
      </c>
      <c r="F43" s="23">
        <v>-2.457379734213039E-4</v>
      </c>
      <c r="G43" s="51">
        <v>-0.67118184562000005</v>
      </c>
      <c r="H43" s="23">
        <v>-0.12122592640942552</v>
      </c>
      <c r="I43" s="30">
        <v>2731.2907169999999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242.65446192394998</v>
      </c>
      <c r="S43" s="25">
        <f t="shared" si="1"/>
        <v>-0.67118184562000005</v>
      </c>
      <c r="T43" s="26">
        <f t="shared" si="1"/>
        <v>-0.12122592640942552</v>
      </c>
      <c r="U43" s="35">
        <f t="shared" si="2"/>
        <v>273.1290717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0">
        <v>42765</v>
      </c>
      <c r="C44" s="44">
        <v>2731.2907169999999</v>
      </c>
      <c r="D44" s="17">
        <v>2424.5310737026398</v>
      </c>
      <c r="E44" s="17">
        <v>-306.75964329736001</v>
      </c>
      <c r="F44" s="23">
        <v>-2.457379734213039E-4</v>
      </c>
      <c r="G44" s="51">
        <v>-0.67118184562000005</v>
      </c>
      <c r="H44" s="23">
        <v>-0.12152639247259757</v>
      </c>
      <c r="I44" s="30">
        <v>2731.2907169999999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273.1290717</v>
      </c>
      <c r="R44" s="25">
        <f t="shared" si="0"/>
        <v>242.45310737026398</v>
      </c>
      <c r="S44" s="25">
        <f t="shared" si="1"/>
        <v>-0.67118184562000005</v>
      </c>
      <c r="T44" s="26">
        <f t="shared" si="1"/>
        <v>-0.12152639247259757</v>
      </c>
      <c r="U44" s="35">
        <f t="shared" si="2"/>
        <v>273.1290717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0">
        <v>42766</v>
      </c>
      <c r="C45" s="44">
        <v>0</v>
      </c>
      <c r="D45" s="17">
        <v>2423.8598918570196</v>
      </c>
      <c r="E45" s="17">
        <v>-307.43082514297998</v>
      </c>
      <c r="F45" s="23">
        <v>-2.457379734213039E-4</v>
      </c>
      <c r="G45" s="51">
        <v>-0.67118184562000005</v>
      </c>
      <c r="H45" s="23">
        <v>-0.1213398429400543</v>
      </c>
      <c r="I45" s="30">
        <v>2731.2907169999999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242.38598918570196</v>
      </c>
      <c r="S45" s="25">
        <f t="shared" si="1"/>
        <v>-0.67118184562000005</v>
      </c>
      <c r="T45" s="26">
        <f t="shared" si="1"/>
        <v>-0.1213398429400543</v>
      </c>
      <c r="U45" s="35">
        <f t="shared" si="2"/>
        <v>273.1290717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0">
        <v>42767</v>
      </c>
      <c r="C46" s="44">
        <v>0</v>
      </c>
      <c r="D46" s="17">
        <v>2423.1887100113995</v>
      </c>
      <c r="E46" s="17">
        <v>-308.10200698859995</v>
      </c>
      <c r="F46" s="23">
        <v>-2.457379734213039E-4</v>
      </c>
      <c r="G46" s="51">
        <v>-0.67118184562000005</v>
      </c>
      <c r="H46" s="23">
        <v>-0.1211936791632731</v>
      </c>
      <c r="I46" s="30">
        <v>2731.2907169999999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242.31887100113994</v>
      </c>
      <c r="S46" s="25">
        <f t="shared" si="1"/>
        <v>-0.67118184562000005</v>
      </c>
      <c r="T46" s="26">
        <f t="shared" si="1"/>
        <v>-0.1211936791632731</v>
      </c>
      <c r="U46" s="35">
        <f t="shared" si="2"/>
        <v>273.1290717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0">
        <v>42768</v>
      </c>
      <c r="C47" s="44">
        <v>0</v>
      </c>
      <c r="D47" s="17">
        <v>2422.5175281657798</v>
      </c>
      <c r="E47" s="17">
        <v>-308.77318883421998</v>
      </c>
      <c r="F47" s="23">
        <v>-2.457379734213039E-4</v>
      </c>
      <c r="G47" s="51">
        <v>-0.67118184562000005</v>
      </c>
      <c r="H47" s="23">
        <v>-0.12108249424730327</v>
      </c>
      <c r="I47" s="30">
        <v>2731.2907169999999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242.25175281657798</v>
      </c>
      <c r="S47" s="25">
        <f t="shared" si="1"/>
        <v>-0.67118184562000005</v>
      </c>
      <c r="T47" s="26">
        <f t="shared" si="1"/>
        <v>-0.12108249424730327</v>
      </c>
      <c r="U47" s="35">
        <f t="shared" si="2"/>
        <v>273.1290717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0">
        <v>42769</v>
      </c>
      <c r="C48" s="44">
        <v>0</v>
      </c>
      <c r="D48" s="17">
        <v>2359.7834529634933</v>
      </c>
      <c r="E48" s="17">
        <v>-340.47236903650668</v>
      </c>
      <c r="F48" s="23">
        <v>-1.1739324823974648E-2</v>
      </c>
      <c r="G48" s="51">
        <v>-31.699180202286666</v>
      </c>
      <c r="H48" s="23">
        <v>-0.13319931856490955</v>
      </c>
      <c r="I48" s="30">
        <v>2700.2558220000001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235.97834529634935</v>
      </c>
      <c r="S48" s="25">
        <f t="shared" si="1"/>
        <v>-31.699180202286666</v>
      </c>
      <c r="T48" s="26">
        <f t="shared" si="1"/>
        <v>-0.13319931856490955</v>
      </c>
      <c r="U48" s="35">
        <f t="shared" si="2"/>
        <v>270.02558220000003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0">
        <v>42772</v>
      </c>
      <c r="C49" s="44">
        <v>2771.644941</v>
      </c>
      <c r="D49" s="17">
        <v>2500.546074464633</v>
      </c>
      <c r="E49" s="17">
        <v>-271.09886653536665</v>
      </c>
      <c r="F49" s="23">
        <v>2.5509065703128726E-2</v>
      </c>
      <c r="G49" s="51">
        <v>70.702072905713337</v>
      </c>
      <c r="H49" s="23">
        <v>-0.10571622584552823</v>
      </c>
      <c r="I49" s="30">
        <v>2771.644941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277.16449410000001</v>
      </c>
      <c r="R49" s="25">
        <f t="shared" si="0"/>
        <v>250.05460744646331</v>
      </c>
      <c r="S49" s="25">
        <f t="shared" si="1"/>
        <v>70.702072905713337</v>
      </c>
      <c r="T49" s="26">
        <f t="shared" si="1"/>
        <v>-0.10571622584552823</v>
      </c>
      <c r="U49" s="35">
        <f t="shared" si="2"/>
        <v>277.16449410000001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0">
        <v>42773</v>
      </c>
      <c r="C50" s="44">
        <v>0</v>
      </c>
      <c r="D50" s="17">
        <v>2471.3349480763468</v>
      </c>
      <c r="E50" s="17">
        <v>-286.03843492365331</v>
      </c>
      <c r="F50" s="23">
        <v>-5.4180433017861863E-3</v>
      </c>
      <c r="G50" s="51">
        <v>-14.939568388286666</v>
      </c>
      <c r="H50" s="23">
        <v>-0.11123196953150094</v>
      </c>
      <c r="I50" s="30">
        <v>2757.3733830000001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247.13349480763469</v>
      </c>
      <c r="S50" s="25">
        <f t="shared" si="1"/>
        <v>-14.939568388286666</v>
      </c>
      <c r="T50" s="26">
        <f t="shared" si="1"/>
        <v>-0.11123196953150094</v>
      </c>
      <c r="U50" s="35">
        <f t="shared" si="2"/>
        <v>275.73733830000003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0">
        <v>42774</v>
      </c>
      <c r="C51" s="44">
        <v>0</v>
      </c>
      <c r="D51" s="17">
        <v>2463.3381362800596</v>
      </c>
      <c r="E51" s="17">
        <v>-290.37202471993999</v>
      </c>
      <c r="F51" s="23">
        <v>-1.5737276412245722E-3</v>
      </c>
      <c r="G51" s="51">
        <v>-4.3335897962866667</v>
      </c>
      <c r="H51" s="23">
        <v>-0.11263222729223912</v>
      </c>
      <c r="I51" s="30">
        <v>2753.710161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246.33381362800597</v>
      </c>
      <c r="S51" s="25">
        <f t="shared" si="1"/>
        <v>-4.3335897962866667</v>
      </c>
      <c r="T51" s="26">
        <f t="shared" si="1"/>
        <v>-0.11263222729223912</v>
      </c>
      <c r="U51" s="35">
        <f t="shared" si="2"/>
        <v>275.37101610000002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0">
        <v>42775</v>
      </c>
      <c r="C52" s="44">
        <v>0</v>
      </c>
      <c r="D52" s="17">
        <v>2496.1806462771065</v>
      </c>
      <c r="E52" s="17">
        <v>-274.28822272289335</v>
      </c>
      <c r="F52" s="23">
        <v>5.8054440448746542E-3</v>
      </c>
      <c r="G52" s="51">
        <v>16.083801997046667</v>
      </c>
      <c r="H52" s="23">
        <v>-0.10612037581939743</v>
      </c>
      <c r="I52" s="30">
        <v>2770.4688689999998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249.61806462771065</v>
      </c>
      <c r="S52" s="25">
        <f t="shared" si="1"/>
        <v>16.083801997046667</v>
      </c>
      <c r="T52" s="26">
        <f t="shared" si="1"/>
        <v>-0.10612037581939743</v>
      </c>
      <c r="U52" s="35">
        <f t="shared" si="2"/>
        <v>277.0468869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0">
        <v>42776</v>
      </c>
      <c r="C53" s="44">
        <v>0</v>
      </c>
      <c r="D53" s="17">
        <v>2492.0856269001533</v>
      </c>
      <c r="E53" s="17">
        <v>-276.67113309984666</v>
      </c>
      <c r="F53" s="23">
        <v>-8.6064273011592877E-4</v>
      </c>
      <c r="G53" s="51">
        <v>-2.3829103769533337</v>
      </c>
      <c r="H53" s="23">
        <v>-0.10678881186201818</v>
      </c>
      <c r="I53" s="30">
        <v>2768.7567600000002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249.20856269001533</v>
      </c>
      <c r="S53" s="25">
        <f t="shared" si="1"/>
        <v>-2.3829103769533337</v>
      </c>
      <c r="T53" s="26">
        <f t="shared" si="1"/>
        <v>-0.10678881186201818</v>
      </c>
      <c r="U53" s="35">
        <f t="shared" si="2"/>
        <v>276.875676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0">
        <v>42779</v>
      </c>
      <c r="C54" s="44">
        <v>2765.783097</v>
      </c>
      <c r="D54" s="17">
        <v>2484.1261771146264</v>
      </c>
      <c r="E54" s="17">
        <v>-281.65691988537333</v>
      </c>
      <c r="F54" s="23">
        <v>-1.3175957418977604E-3</v>
      </c>
      <c r="G54" s="51">
        <v>-3.6441840316199996</v>
      </c>
      <c r="H54" s="23">
        <v>-0.10847690887007962</v>
      </c>
      <c r="I54" s="30">
        <v>2765.783097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276.57830969999998</v>
      </c>
      <c r="R54" s="25">
        <f t="shared" si="0"/>
        <v>248.41261771146264</v>
      </c>
      <c r="S54" s="25">
        <f t="shared" si="1"/>
        <v>-3.6441840316199996</v>
      </c>
      <c r="T54" s="26">
        <f t="shared" si="1"/>
        <v>-0.10847690887007962</v>
      </c>
      <c r="U54" s="35">
        <f t="shared" si="2"/>
        <v>276.57830969999998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0">
        <v>42780</v>
      </c>
      <c r="C55" s="44">
        <v>0</v>
      </c>
      <c r="D55" s="17">
        <v>2486.3382268743399</v>
      </c>
      <c r="E55" s="17">
        <v>-280.88664612565998</v>
      </c>
      <c r="F55" s="23">
        <v>2.783560408223222E-4</v>
      </c>
      <c r="G55" s="51">
        <v>0.77027375971333334</v>
      </c>
      <c r="H55" s="23">
        <v>-0.10795837653807845</v>
      </c>
      <c r="I55" s="30">
        <v>2767.2248730000001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248.63382268743399</v>
      </c>
      <c r="S55" s="25">
        <f t="shared" si="1"/>
        <v>0.77027375971333334</v>
      </c>
      <c r="T55" s="26">
        <f t="shared" si="1"/>
        <v>-0.10795837653807845</v>
      </c>
      <c r="U55" s="35">
        <f t="shared" si="2"/>
        <v>276.72248730000001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0">
        <v>42781</v>
      </c>
      <c r="C56" s="44">
        <v>0</v>
      </c>
      <c r="D56" s="17">
        <v>2482.603611448053</v>
      </c>
      <c r="E56" s="17">
        <v>-283.08937455194666</v>
      </c>
      <c r="F56" s="23">
        <v>-7.9644719693651011E-4</v>
      </c>
      <c r="G56" s="51">
        <v>-2.2027284262866669</v>
      </c>
      <c r="H56" s="23">
        <v>-0.10859770171144775</v>
      </c>
      <c r="I56" s="30">
        <v>2765.692986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248.2603611448053</v>
      </c>
      <c r="S56" s="25">
        <f t="shared" si="1"/>
        <v>-2.2027284262866669</v>
      </c>
      <c r="T56" s="26">
        <f t="shared" si="1"/>
        <v>-0.10859770171144775</v>
      </c>
      <c r="U56" s="35">
        <f t="shared" si="2"/>
        <v>276.56929860000002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0">
        <v>42782</v>
      </c>
      <c r="C57" s="44">
        <v>0</v>
      </c>
      <c r="D57" s="17">
        <v>2501.3942429384329</v>
      </c>
      <c r="E57" s="17">
        <v>-274.03073106156666</v>
      </c>
      <c r="F57" s="23">
        <v>3.2638761902197971E-3</v>
      </c>
      <c r="G57" s="51">
        <v>9.0586434903799997</v>
      </c>
      <c r="H57" s="23">
        <v>-0.10492300128045198</v>
      </c>
      <c r="I57" s="30">
        <v>2775.424974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250.13942429384329</v>
      </c>
      <c r="S57" s="25">
        <f t="shared" si="1"/>
        <v>9.0586434903799997</v>
      </c>
      <c r="T57" s="26">
        <f t="shared" si="1"/>
        <v>-0.10492300128045198</v>
      </c>
      <c r="U57" s="35">
        <f t="shared" si="2"/>
        <v>277.5424974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0">
        <v>42783</v>
      </c>
      <c r="C58" s="44">
        <v>0</v>
      </c>
      <c r="D58" s="17">
        <v>2503.7864946734799</v>
      </c>
      <c r="E58" s="17">
        <v>-273.17036632652002</v>
      </c>
      <c r="F58" s="23">
        <v>3.0982286658095355E-4</v>
      </c>
      <c r="G58" s="51">
        <v>0.86036473504666666</v>
      </c>
      <c r="H58" s="23">
        <v>-0.10440486587176427</v>
      </c>
      <c r="I58" s="30">
        <v>2776.9568610000001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250.378649467348</v>
      </c>
      <c r="S58" s="25">
        <f t="shared" si="1"/>
        <v>0.86036473504666666</v>
      </c>
      <c r="T58" s="26">
        <f t="shared" si="1"/>
        <v>-0.10440486587176427</v>
      </c>
      <c r="U58" s="35">
        <f t="shared" si="2"/>
        <v>277.69568609999999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5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E60" sqref="E60"/>
    </sheetView>
  </sheetViews>
  <sheetFormatPr defaultColWidth="9" defaultRowHeight="13.5" outlineLevelCol="1" x14ac:dyDescent="0.15"/>
  <cols>
    <col min="1" max="1" width="4.75" style="1" customWidth="1"/>
    <col min="2" max="2" width="8.25" style="37" customWidth="1"/>
    <col min="3" max="3" width="5.125" style="41" customWidth="1"/>
    <col min="4" max="4" width="9" style="46" customWidth="1"/>
    <col min="5" max="5" width="7.75" style="46" customWidth="1"/>
    <col min="6" max="6" width="6.75" style="1" customWidth="1"/>
    <col min="7" max="7" width="8.625" style="46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7.62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9"/>
      <c r="K2" s="9"/>
    </row>
    <row r="3" spans="5:11" x14ac:dyDescent="0.15">
      <c r="E3" s="49"/>
      <c r="K3" s="9"/>
    </row>
    <row r="4" spans="5:11" x14ac:dyDescent="0.15">
      <c r="E4" s="49"/>
      <c r="K4" s="9"/>
    </row>
    <row r="5" spans="5:11" x14ac:dyDescent="0.15">
      <c r="E5" s="49"/>
      <c r="K5" s="9"/>
    </row>
    <row r="6" spans="5:11" x14ac:dyDescent="0.15">
      <c r="E6" s="49"/>
      <c r="K6" s="9"/>
    </row>
    <row r="7" spans="5:11" x14ac:dyDescent="0.15">
      <c r="E7" s="49"/>
      <c r="K7" s="9"/>
    </row>
    <row r="8" spans="5:11" x14ac:dyDescent="0.15">
      <c r="E8" s="49"/>
      <c r="K8" s="9"/>
    </row>
    <row r="9" spans="5:11" x14ac:dyDescent="0.15">
      <c r="E9" s="49"/>
      <c r="K9" s="9"/>
    </row>
    <row r="10" spans="5:11" x14ac:dyDescent="0.15">
      <c r="E10" s="49"/>
      <c r="K10" s="9"/>
    </row>
    <row r="11" spans="5:11" x14ac:dyDescent="0.15">
      <c r="E11" s="49"/>
      <c r="K11" s="9"/>
    </row>
    <row r="12" spans="5:11" x14ac:dyDescent="0.15">
      <c r="E12" s="49"/>
      <c r="K12" s="9"/>
    </row>
    <row r="13" spans="5:11" x14ac:dyDescent="0.15">
      <c r="E13" s="49"/>
      <c r="K13" s="9"/>
    </row>
    <row r="14" spans="5:11" x14ac:dyDescent="0.15">
      <c r="E14" s="49"/>
      <c r="K14" s="9"/>
    </row>
    <row r="15" spans="5:11" x14ac:dyDescent="0.15">
      <c r="E15" s="49"/>
      <c r="K15" s="9"/>
    </row>
    <row r="16" spans="5:11" x14ac:dyDescent="0.15">
      <c r="E16" s="49"/>
      <c r="K16" s="9"/>
    </row>
    <row r="17" spans="2:24" x14ac:dyDescent="0.15">
      <c r="E17" s="49"/>
      <c r="K17" s="9"/>
    </row>
    <row r="18" spans="2:24" x14ac:dyDescent="0.15">
      <c r="E18" s="49"/>
      <c r="K18" s="9"/>
    </row>
    <row r="19" spans="2:24" x14ac:dyDescent="0.15">
      <c r="E19" s="49"/>
      <c r="K19" s="9"/>
    </row>
    <row r="20" spans="2:24" x14ac:dyDescent="0.15">
      <c r="E20" s="49"/>
      <c r="K20" s="9"/>
    </row>
    <row r="21" spans="2:24" x14ac:dyDescent="0.15">
      <c r="E21" s="49"/>
      <c r="K21" s="9"/>
    </row>
    <row r="22" spans="2:24" x14ac:dyDescent="0.15">
      <c r="E22" s="49"/>
      <c r="K22" s="9"/>
    </row>
    <row r="23" spans="2:24" x14ac:dyDescent="0.15">
      <c r="E23" s="49"/>
      <c r="K23" s="9"/>
    </row>
    <row r="24" spans="2:24" x14ac:dyDescent="0.15">
      <c r="E24" s="49"/>
      <c r="K24" s="9"/>
    </row>
    <row r="25" spans="2:24" x14ac:dyDescent="0.15">
      <c r="E25" s="49"/>
      <c r="K25" s="9"/>
    </row>
    <row r="26" spans="2:24" x14ac:dyDescent="0.15">
      <c r="E26" s="49"/>
      <c r="K26" s="9"/>
    </row>
    <row r="27" spans="2:24" x14ac:dyDescent="0.15">
      <c r="E27" s="49"/>
      <c r="K27" s="9"/>
    </row>
    <row r="28" spans="2:24" x14ac:dyDescent="0.15">
      <c r="E28" s="49"/>
      <c r="K28" s="9"/>
    </row>
    <row r="29" spans="2:24" x14ac:dyDescent="0.15">
      <c r="E29" s="49"/>
      <c r="K29" s="9"/>
    </row>
    <row r="30" spans="2:24" x14ac:dyDescent="0.15">
      <c r="E30" s="49"/>
      <c r="K30" s="9"/>
    </row>
    <row r="31" spans="2:24" s="7" customFormat="1" ht="12.75" customHeight="1" x14ac:dyDescent="0.15">
      <c r="B31" s="38"/>
      <c r="C31" s="42">
        <v>2</v>
      </c>
      <c r="D31" s="47">
        <v>3</v>
      </c>
      <c r="E31" s="47">
        <v>4</v>
      </c>
      <c r="F31" s="8">
        <v>5</v>
      </c>
      <c r="G31" s="47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38"/>
      <c r="C32" s="42"/>
      <c r="D32" s="47"/>
      <c r="E32" s="47"/>
      <c r="F32" s="8"/>
      <c r="G32" s="47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39" t="s">
        <v>0</v>
      </c>
      <c r="C33" s="43" t="s">
        <v>7</v>
      </c>
      <c r="D33" s="48" t="s">
        <v>14</v>
      </c>
      <c r="E33" s="50" t="s">
        <v>13</v>
      </c>
      <c r="F33" s="11" t="s">
        <v>1</v>
      </c>
      <c r="G33" s="50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0">
        <v>42751</v>
      </c>
      <c r="C34" s="44">
        <v>2136.2367850000001</v>
      </c>
      <c r="D34" s="17">
        <v>1747.2701438544309</v>
      </c>
      <c r="E34" s="17">
        <v>-388.96664114556887</v>
      </c>
      <c r="F34" s="23">
        <v>-9.5892951606047952E-2</v>
      </c>
      <c r="G34" s="51">
        <v>-204.85005064306446</v>
      </c>
      <c r="H34" s="23">
        <v>-0.16303608040677023</v>
      </c>
      <c r="I34" s="30">
        <v>2136.2367850000001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213.62367850000001</v>
      </c>
      <c r="R34" s="25">
        <f>D34/$W$32</f>
        <v>174.72701438544308</v>
      </c>
      <c r="S34" s="25">
        <f>G34</f>
        <v>-204.85005064306446</v>
      </c>
      <c r="T34" s="26">
        <f>H34</f>
        <v>-0.16303608040677023</v>
      </c>
      <c r="U34" s="35">
        <f>I34/$W$32</f>
        <v>213.62367850000001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0">
        <v>42752</v>
      </c>
      <c r="C35" s="44">
        <v>0</v>
      </c>
      <c r="D35" s="17">
        <v>2294.5394371566999</v>
      </c>
      <c r="E35" s="17">
        <v>-365.66845184329998</v>
      </c>
      <c r="F35" s="23">
        <v>8.7580333095797717E-3</v>
      </c>
      <c r="G35" s="51">
        <v>23.298189302268892</v>
      </c>
      <c r="H35" s="23">
        <v>-0.15181531258762282</v>
      </c>
      <c r="I35" s="30">
        <v>2660.2078889999998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229.45394371566999</v>
      </c>
      <c r="S35" s="25">
        <f t="shared" ref="S35:T58" si="1">G35</f>
        <v>23.298189302268892</v>
      </c>
      <c r="T35" s="26">
        <f t="shared" si="1"/>
        <v>-0.15181531258762282</v>
      </c>
      <c r="U35" s="35">
        <f t="shared" ref="U35:W58" si="2">I35/$W$32</f>
        <v>266.02078889999996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0">
        <v>42753</v>
      </c>
      <c r="C36" s="44">
        <v>0</v>
      </c>
      <c r="D36" s="17">
        <v>2204.6490124367465</v>
      </c>
      <c r="E36" s="17">
        <v>-410.9439205632533</v>
      </c>
      <c r="F36" s="23">
        <v>-1.7309829885502805E-2</v>
      </c>
      <c r="G36" s="51">
        <v>-45.275468719953331</v>
      </c>
      <c r="H36" s="23">
        <v>-0.16949219439401297</v>
      </c>
      <c r="I36" s="30">
        <v>2615.5929329999999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220.46490124367466</v>
      </c>
      <c r="S36" s="25">
        <f t="shared" si="1"/>
        <v>-45.275468719953331</v>
      </c>
      <c r="T36" s="26">
        <f t="shared" si="1"/>
        <v>-0.16949219439401297</v>
      </c>
      <c r="U36" s="35">
        <f t="shared" si="2"/>
        <v>261.55929329999998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0">
        <v>42754</v>
      </c>
      <c r="C37" s="44">
        <v>0</v>
      </c>
      <c r="D37" s="17">
        <v>2185.6096105061265</v>
      </c>
      <c r="E37" s="17">
        <v>-420.79781449387326</v>
      </c>
      <c r="F37" s="23">
        <v>-3.7806422112306561E-3</v>
      </c>
      <c r="G37" s="51">
        <v>-9.85389393062</v>
      </c>
      <c r="H37" s="23">
        <v>-0.17263155209235109</v>
      </c>
      <c r="I37" s="30">
        <v>2606.4074249999999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218.56096105061266</v>
      </c>
      <c r="S37" s="25">
        <f t="shared" si="1"/>
        <v>-9.85389393062</v>
      </c>
      <c r="T37" s="26">
        <f t="shared" si="1"/>
        <v>-0.17263155209235109</v>
      </c>
      <c r="U37" s="35">
        <f t="shared" si="2"/>
        <v>260.64074249999999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0">
        <v>42755</v>
      </c>
      <c r="C38" s="44">
        <v>0</v>
      </c>
      <c r="D38" s="17">
        <v>2299.3588226455063</v>
      </c>
      <c r="E38" s="17">
        <v>-364.26477935449333</v>
      </c>
      <c r="F38" s="23">
        <v>2.1224108052253249E-2</v>
      </c>
      <c r="G38" s="51">
        <v>56.533035139380004</v>
      </c>
      <c r="H38" s="23">
        <v>-0.14852065406795764</v>
      </c>
      <c r="I38" s="30">
        <v>2663.6236020000001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229.93588226455063</v>
      </c>
      <c r="S38" s="25">
        <f t="shared" si="1"/>
        <v>56.533035139380004</v>
      </c>
      <c r="T38" s="26">
        <f t="shared" si="1"/>
        <v>-0.14852065406795764</v>
      </c>
      <c r="U38" s="35">
        <f t="shared" si="2"/>
        <v>266.36236020000001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0">
        <v>42758</v>
      </c>
      <c r="C39" s="44">
        <v>2686.321884</v>
      </c>
      <c r="D39" s="17">
        <v>2342.7136317069799</v>
      </c>
      <c r="E39" s="17">
        <v>-343.60825229301997</v>
      </c>
      <c r="F39" s="23">
        <v>8.1981280478275464E-3</v>
      </c>
      <c r="G39" s="51">
        <v>22.022810782713332</v>
      </c>
      <c r="H39" s="23">
        <v>-0.13926902305781613</v>
      </c>
      <c r="I39" s="30">
        <v>2686.321884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268.63218840000002</v>
      </c>
      <c r="R39" s="25">
        <f t="shared" si="0"/>
        <v>234.27136317069798</v>
      </c>
      <c r="S39" s="25">
        <f t="shared" si="1"/>
        <v>22.022810782713332</v>
      </c>
      <c r="T39" s="26">
        <f t="shared" si="1"/>
        <v>-0.13926902305781613</v>
      </c>
      <c r="U39" s="35">
        <f t="shared" si="2"/>
        <v>268.63218840000002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0">
        <v>42759</v>
      </c>
      <c r="C40" s="44">
        <v>0</v>
      </c>
      <c r="D40" s="17">
        <v>2273.7397686663599</v>
      </c>
      <c r="E40" s="17">
        <v>-378.42660233364001</v>
      </c>
      <c r="F40" s="23">
        <v>-1.3128267676319165E-2</v>
      </c>
      <c r="G40" s="51">
        <v>-34.818350040620004</v>
      </c>
      <c r="H40" s="23">
        <v>-0.15270802698678482</v>
      </c>
      <c r="I40" s="30">
        <v>2652.1663709999998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227.37397686663599</v>
      </c>
      <c r="S40" s="25">
        <f t="shared" si="1"/>
        <v>-34.818350040620004</v>
      </c>
      <c r="T40" s="26">
        <f t="shared" si="1"/>
        <v>-0.15270802698678482</v>
      </c>
      <c r="U40" s="35">
        <f t="shared" si="2"/>
        <v>265.21663709999996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0">
        <v>42760</v>
      </c>
      <c r="C41" s="44">
        <v>0</v>
      </c>
      <c r="D41" s="17">
        <v>2342.7386096217397</v>
      </c>
      <c r="E41" s="17">
        <v>-344.26626637825996</v>
      </c>
      <c r="F41" s="23">
        <v>1.2713164855224475E-2</v>
      </c>
      <c r="G41" s="51">
        <v>34.160335955379999</v>
      </c>
      <c r="H41" s="23">
        <v>-0.1382755921618487</v>
      </c>
      <c r="I41" s="30">
        <v>2687.004876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234.27386096217396</v>
      </c>
      <c r="S41" s="25">
        <f t="shared" si="1"/>
        <v>34.160335955379999</v>
      </c>
      <c r="T41" s="26">
        <f t="shared" si="1"/>
        <v>-0.1382755921618487</v>
      </c>
      <c r="U41" s="35">
        <f t="shared" si="2"/>
        <v>268.70048759999997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0">
        <v>42761</v>
      </c>
      <c r="C42" s="44">
        <v>0</v>
      </c>
      <c r="D42" s="17">
        <v>2430.6300231691198</v>
      </c>
      <c r="E42" s="17">
        <v>-300.66069383088001</v>
      </c>
      <c r="F42" s="23">
        <v>1.5965189013374442E-2</v>
      </c>
      <c r="G42" s="51">
        <v>43.60557254738</v>
      </c>
      <c r="H42" s="23">
        <v>-0.12014769840271047</v>
      </c>
      <c r="I42" s="30">
        <v>2731.2907169999999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243.06300231691199</v>
      </c>
      <c r="S42" s="25">
        <f t="shared" si="1"/>
        <v>43.60557254738</v>
      </c>
      <c r="T42" s="26">
        <f t="shared" si="1"/>
        <v>-0.12014769840271047</v>
      </c>
      <c r="U42" s="35">
        <f t="shared" si="2"/>
        <v>273.1290717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0">
        <v>42762</v>
      </c>
      <c r="C43" s="44">
        <v>0</v>
      </c>
      <c r="D43" s="17">
        <v>2429.9595960144998</v>
      </c>
      <c r="E43" s="17">
        <v>-301.33112098549998</v>
      </c>
      <c r="F43" s="23">
        <v>-2.4546166046959111E-4</v>
      </c>
      <c r="G43" s="51">
        <v>-0.67042715462000002</v>
      </c>
      <c r="H43" s="23">
        <v>-0.11986747185903651</v>
      </c>
      <c r="I43" s="30">
        <v>2731.2907169999999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242.99595960144998</v>
      </c>
      <c r="S43" s="25">
        <f t="shared" si="1"/>
        <v>-0.67042715462000002</v>
      </c>
      <c r="T43" s="26">
        <f t="shared" si="1"/>
        <v>-0.11986747185903651</v>
      </c>
      <c r="U43" s="35">
        <f t="shared" si="2"/>
        <v>273.1290717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0">
        <v>42765</v>
      </c>
      <c r="C44" s="44">
        <v>2731.2907169999999</v>
      </c>
      <c r="D44" s="17">
        <v>2427.9483145506397</v>
      </c>
      <c r="E44" s="17">
        <v>-303.34240244935995</v>
      </c>
      <c r="F44" s="23">
        <v>-2.4546166046959111E-4</v>
      </c>
      <c r="G44" s="51">
        <v>-0.67042715462000002</v>
      </c>
      <c r="H44" s="23">
        <v>-0.12017261285542385</v>
      </c>
      <c r="I44" s="30">
        <v>2731.2907169999999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273.1290717</v>
      </c>
      <c r="R44" s="25">
        <f t="shared" si="0"/>
        <v>242.79483145506396</v>
      </c>
      <c r="S44" s="25">
        <f t="shared" si="1"/>
        <v>-0.67042715462000002</v>
      </c>
      <c r="T44" s="26">
        <f t="shared" si="1"/>
        <v>-0.12017261285542385</v>
      </c>
      <c r="U44" s="35">
        <f t="shared" si="2"/>
        <v>273.1290717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0">
        <v>42766</v>
      </c>
      <c r="C45" s="44">
        <v>0</v>
      </c>
      <c r="D45" s="17">
        <v>2427.2778873960197</v>
      </c>
      <c r="E45" s="17">
        <v>-304.01282960397998</v>
      </c>
      <c r="F45" s="23">
        <v>-2.4546166046959111E-4</v>
      </c>
      <c r="G45" s="51">
        <v>-0.67042715462000002</v>
      </c>
      <c r="H45" s="23">
        <v>-0.11999079460802975</v>
      </c>
      <c r="I45" s="30">
        <v>2731.2907169999999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242.72778873960198</v>
      </c>
      <c r="S45" s="25">
        <f t="shared" si="1"/>
        <v>-0.67042715462000002</v>
      </c>
      <c r="T45" s="26">
        <f t="shared" si="1"/>
        <v>-0.11999079460802975</v>
      </c>
      <c r="U45" s="35">
        <f t="shared" si="2"/>
        <v>273.1290717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0">
        <v>42767</v>
      </c>
      <c r="C46" s="44">
        <v>0</v>
      </c>
      <c r="D46" s="17">
        <v>2426.6074602413996</v>
      </c>
      <c r="E46" s="17">
        <v>-304.68325675860001</v>
      </c>
      <c r="F46" s="23">
        <v>-2.4546166046959111E-4</v>
      </c>
      <c r="G46" s="51">
        <v>-0.67042715462000002</v>
      </c>
      <c r="H46" s="23">
        <v>-0.11984889428970584</v>
      </c>
      <c r="I46" s="30">
        <v>2731.2907169999999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242.66074602413997</v>
      </c>
      <c r="S46" s="25">
        <f t="shared" si="1"/>
        <v>-0.67042715462000002</v>
      </c>
      <c r="T46" s="26">
        <f t="shared" si="1"/>
        <v>-0.11984889428970584</v>
      </c>
      <c r="U46" s="35">
        <f t="shared" si="2"/>
        <v>273.1290717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0">
        <v>42768</v>
      </c>
      <c r="C47" s="44">
        <v>0</v>
      </c>
      <c r="D47" s="17">
        <v>2425.93703308678</v>
      </c>
      <c r="E47" s="17">
        <v>-305.35368391321998</v>
      </c>
      <c r="F47" s="23">
        <v>-2.4546166046959111E-4</v>
      </c>
      <c r="G47" s="51">
        <v>-0.67042715462000002</v>
      </c>
      <c r="H47" s="23">
        <v>-0.11974156763871775</v>
      </c>
      <c r="I47" s="30">
        <v>2731.2907169999999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242.59370330867802</v>
      </c>
      <c r="S47" s="25">
        <f t="shared" si="1"/>
        <v>-0.67042715462000002</v>
      </c>
      <c r="T47" s="26">
        <f t="shared" si="1"/>
        <v>-0.11974156763871775</v>
      </c>
      <c r="U47" s="35">
        <f t="shared" si="2"/>
        <v>273.1290717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0">
        <v>42769</v>
      </c>
      <c r="C48" s="44">
        <v>0</v>
      </c>
      <c r="D48" s="17">
        <v>2363.2037125754932</v>
      </c>
      <c r="E48" s="17">
        <v>-337.05210942450668</v>
      </c>
      <c r="F48" s="23">
        <v>-1.1739045335270707E-2</v>
      </c>
      <c r="G48" s="51">
        <v>-31.698425511286668</v>
      </c>
      <c r="H48" s="23">
        <v>-0.13186124742885025</v>
      </c>
      <c r="I48" s="30">
        <v>2700.2558220000001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236.32037125754931</v>
      </c>
      <c r="S48" s="25">
        <f t="shared" si="1"/>
        <v>-31.698425511286668</v>
      </c>
      <c r="T48" s="26">
        <f t="shared" si="1"/>
        <v>-0.13186124742885025</v>
      </c>
      <c r="U48" s="35">
        <f t="shared" si="2"/>
        <v>270.02558220000003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0">
        <v>42772</v>
      </c>
      <c r="C49" s="44">
        <v>2771.644941</v>
      </c>
      <c r="D49" s="17">
        <v>2503.9685981496332</v>
      </c>
      <c r="E49" s="17">
        <v>-267.67634285036667</v>
      </c>
      <c r="F49" s="23">
        <v>2.550933799305621E-2</v>
      </c>
      <c r="G49" s="51">
        <v>70.702827596713334</v>
      </c>
      <c r="H49" s="23">
        <v>-0.10438159729665554</v>
      </c>
      <c r="I49" s="30">
        <v>2771.644941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277.16449410000001</v>
      </c>
      <c r="R49" s="25">
        <f t="shared" si="0"/>
        <v>250.39685981496331</v>
      </c>
      <c r="S49" s="25">
        <f t="shared" si="1"/>
        <v>70.702827596713334</v>
      </c>
      <c r="T49" s="26">
        <f t="shared" si="1"/>
        <v>-0.10438159729665554</v>
      </c>
      <c r="U49" s="35">
        <f t="shared" si="2"/>
        <v>277.16449410000001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0">
        <v>42773</v>
      </c>
      <c r="C50" s="44">
        <v>0</v>
      </c>
      <c r="D50" s="17">
        <v>2474.7582264523467</v>
      </c>
      <c r="E50" s="17">
        <v>-282.61515654765333</v>
      </c>
      <c r="F50" s="23">
        <v>-5.4177696025459405E-3</v>
      </c>
      <c r="G50" s="51">
        <v>-14.938813697286665</v>
      </c>
      <c r="H50" s="23">
        <v>-0.10990075683584097</v>
      </c>
      <c r="I50" s="30">
        <v>2757.3733830000001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247.47582264523467</v>
      </c>
      <c r="S50" s="25">
        <f t="shared" si="1"/>
        <v>-14.938813697286665</v>
      </c>
      <c r="T50" s="26">
        <f t="shared" si="1"/>
        <v>-0.10990075683584097</v>
      </c>
      <c r="U50" s="35">
        <f t="shared" si="2"/>
        <v>275.73733830000003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0">
        <v>42774</v>
      </c>
      <c r="C51" s="44">
        <v>0</v>
      </c>
      <c r="D51" s="17">
        <v>2466.7621693470601</v>
      </c>
      <c r="E51" s="17">
        <v>-286.94799165294</v>
      </c>
      <c r="F51" s="23">
        <v>-1.5734535778860667E-3</v>
      </c>
      <c r="G51" s="51">
        <v>-4.3328351052866667</v>
      </c>
      <c r="H51" s="23">
        <v>-0.11130408119748207</v>
      </c>
      <c r="I51" s="30">
        <v>2753.710161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246.67621693470602</v>
      </c>
      <c r="S51" s="25">
        <f t="shared" si="1"/>
        <v>-4.3328351052866667</v>
      </c>
      <c r="T51" s="26">
        <f t="shared" si="1"/>
        <v>-0.11130408119748207</v>
      </c>
      <c r="U51" s="35">
        <f t="shared" si="2"/>
        <v>275.37101610000002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0">
        <v>42775</v>
      </c>
      <c r="C52" s="44">
        <v>0</v>
      </c>
      <c r="D52" s="17">
        <v>2499.6054340351061</v>
      </c>
      <c r="E52" s="17">
        <v>-270.86343496489332</v>
      </c>
      <c r="F52" s="23">
        <v>5.805716450389996E-3</v>
      </c>
      <c r="G52" s="51">
        <v>16.084556688046668</v>
      </c>
      <c r="H52" s="23">
        <v>-0.10479534713106105</v>
      </c>
      <c r="I52" s="30">
        <v>2770.4688689999998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249.9605434035106</v>
      </c>
      <c r="S52" s="25">
        <f t="shared" si="1"/>
        <v>16.084556688046668</v>
      </c>
      <c r="T52" s="26">
        <f t="shared" si="1"/>
        <v>-0.10479534713106105</v>
      </c>
      <c r="U52" s="35">
        <f t="shared" si="2"/>
        <v>277.0468869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0">
        <v>42776</v>
      </c>
      <c r="C53" s="44">
        <v>0</v>
      </c>
      <c r="D53" s="17">
        <v>2495.5111693491531</v>
      </c>
      <c r="E53" s="17">
        <v>-273.24559065084662</v>
      </c>
      <c r="F53" s="23">
        <v>-8.6037015615388816E-4</v>
      </c>
      <c r="G53" s="51">
        <v>-2.3821556859533333</v>
      </c>
      <c r="H53" s="23">
        <v>-0.10546662980416105</v>
      </c>
      <c r="I53" s="30">
        <v>2768.7567600000002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249.55111693491531</v>
      </c>
      <c r="S53" s="25">
        <f t="shared" si="1"/>
        <v>-2.3821556859533333</v>
      </c>
      <c r="T53" s="26">
        <f t="shared" si="1"/>
        <v>-0.10546662980416105</v>
      </c>
      <c r="U53" s="35">
        <f t="shared" si="2"/>
        <v>276.875676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0">
        <v>42779</v>
      </c>
      <c r="C54" s="44">
        <v>2765.783097</v>
      </c>
      <c r="D54" s="17">
        <v>2487.5539836366261</v>
      </c>
      <c r="E54" s="17">
        <v>-278.2291133633733</v>
      </c>
      <c r="F54" s="23">
        <v>-1.3173228748747394E-3</v>
      </c>
      <c r="G54" s="51">
        <v>-3.64342934062</v>
      </c>
      <c r="H54" s="23">
        <v>-0.1071567287876496</v>
      </c>
      <c r="I54" s="30">
        <v>2765.783097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276.57830969999998</v>
      </c>
      <c r="R54" s="25">
        <f t="shared" si="0"/>
        <v>248.75539836366261</v>
      </c>
      <c r="S54" s="25">
        <f t="shared" si="1"/>
        <v>-3.64342934062</v>
      </c>
      <c r="T54" s="26">
        <f t="shared" si="1"/>
        <v>-0.1071567287876496</v>
      </c>
      <c r="U54" s="35">
        <f t="shared" si="2"/>
        <v>276.57830969999998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0">
        <v>42780</v>
      </c>
      <c r="C55" s="44">
        <v>0</v>
      </c>
      <c r="D55" s="17">
        <v>2489.76678808734</v>
      </c>
      <c r="E55" s="17">
        <v>-277.45808491266001</v>
      </c>
      <c r="F55" s="23">
        <v>2.7862876567651221E-4</v>
      </c>
      <c r="G55" s="51">
        <v>0.77102845071333337</v>
      </c>
      <c r="H55" s="23">
        <v>-0.10664061399036617</v>
      </c>
      <c r="I55" s="30">
        <v>2767.2248730000001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248.97667880873399</v>
      </c>
      <c r="S55" s="25">
        <f t="shared" si="1"/>
        <v>0.77102845071333337</v>
      </c>
      <c r="T55" s="26">
        <f t="shared" si="1"/>
        <v>-0.10664061399036617</v>
      </c>
      <c r="U55" s="35">
        <f t="shared" si="2"/>
        <v>276.72248730000001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0">
        <v>42781</v>
      </c>
      <c r="C56" s="44">
        <v>0</v>
      </c>
      <c r="D56" s="17">
        <v>2486.0329273520533</v>
      </c>
      <c r="E56" s="17">
        <v>-279.66005864794664</v>
      </c>
      <c r="F56" s="23">
        <v>-7.9617432102301565E-4</v>
      </c>
      <c r="G56" s="51">
        <v>-2.2019737352866664</v>
      </c>
      <c r="H56" s="23">
        <v>-0.10728216019313275</v>
      </c>
      <c r="I56" s="30">
        <v>2765.692986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248.60329273520534</v>
      </c>
      <c r="S56" s="25">
        <f t="shared" si="1"/>
        <v>-2.2019737352866664</v>
      </c>
      <c r="T56" s="26">
        <f t="shared" si="1"/>
        <v>-0.10728216019313275</v>
      </c>
      <c r="U56" s="35">
        <f t="shared" si="2"/>
        <v>276.56929860000002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0">
        <v>42782</v>
      </c>
      <c r="C57" s="44">
        <v>0</v>
      </c>
      <c r="D57" s="17">
        <v>2504.8243135334333</v>
      </c>
      <c r="E57" s="17">
        <v>-270.60066046656669</v>
      </c>
      <c r="F57" s="23">
        <v>3.2641481092978014E-3</v>
      </c>
      <c r="G57" s="51">
        <v>9.0593981813800006</v>
      </c>
      <c r="H57" s="23">
        <v>-0.10360966937772328</v>
      </c>
      <c r="I57" s="30">
        <v>2775.424974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250.48243135334332</v>
      </c>
      <c r="S57" s="25">
        <f t="shared" si="1"/>
        <v>9.0593981813800006</v>
      </c>
      <c r="T57" s="26">
        <f t="shared" si="1"/>
        <v>-0.10360966937772328</v>
      </c>
      <c r="U57" s="35">
        <f t="shared" si="2"/>
        <v>277.5424974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0">
        <v>42783</v>
      </c>
      <c r="C58" s="44">
        <v>0</v>
      </c>
      <c r="D58" s="17">
        <v>2507.2173199594799</v>
      </c>
      <c r="E58" s="17">
        <v>-269.73954104052001</v>
      </c>
      <c r="F58" s="23">
        <v>3.1009463565687947E-4</v>
      </c>
      <c r="G58" s="51">
        <v>0.86111942604666669</v>
      </c>
      <c r="H58" s="23">
        <v>-0.10309361509946734</v>
      </c>
      <c r="I58" s="30">
        <v>2776.9568610000001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250.72173199594801</v>
      </c>
      <c r="S58" s="25">
        <f t="shared" si="1"/>
        <v>0.86111942604666669</v>
      </c>
      <c r="T58" s="26">
        <f t="shared" si="1"/>
        <v>-0.10309361509946734</v>
      </c>
      <c r="U58" s="35">
        <f t="shared" si="2"/>
        <v>277.69568609999999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5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22" sqref="S22"/>
    </sheetView>
  </sheetViews>
  <sheetFormatPr defaultColWidth="9" defaultRowHeight="13.5" outlineLevelCol="1" x14ac:dyDescent="0.15"/>
  <cols>
    <col min="1" max="1" width="4.75" style="1" customWidth="1"/>
    <col min="2" max="2" width="8.25" style="37" customWidth="1"/>
    <col min="3" max="3" width="5.125" style="41" customWidth="1"/>
    <col min="4" max="4" width="9" style="46" customWidth="1"/>
    <col min="5" max="5" width="7.75" style="46" customWidth="1"/>
    <col min="6" max="6" width="6.75" style="1" customWidth="1"/>
    <col min="7" max="7" width="8.625" style="46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7.62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49"/>
      <c r="K2" s="9"/>
    </row>
    <row r="3" spans="5:11" x14ac:dyDescent="0.15">
      <c r="E3" s="49"/>
      <c r="K3" s="9"/>
    </row>
    <row r="4" spans="5:11" x14ac:dyDescent="0.15">
      <c r="E4" s="49"/>
      <c r="K4" s="9"/>
    </row>
    <row r="5" spans="5:11" x14ac:dyDescent="0.15">
      <c r="E5" s="49"/>
      <c r="K5" s="9"/>
    </row>
    <row r="6" spans="5:11" x14ac:dyDescent="0.15">
      <c r="E6" s="49"/>
      <c r="K6" s="9"/>
    </row>
    <row r="7" spans="5:11" x14ac:dyDescent="0.15">
      <c r="E7" s="49"/>
      <c r="K7" s="9"/>
    </row>
    <row r="8" spans="5:11" x14ac:dyDescent="0.15">
      <c r="E8" s="49"/>
      <c r="K8" s="9"/>
    </row>
    <row r="9" spans="5:11" x14ac:dyDescent="0.15">
      <c r="E9" s="49"/>
      <c r="K9" s="9"/>
    </row>
    <row r="10" spans="5:11" x14ac:dyDescent="0.15">
      <c r="E10" s="49"/>
      <c r="K10" s="9"/>
    </row>
    <row r="11" spans="5:11" x14ac:dyDescent="0.15">
      <c r="E11" s="49"/>
      <c r="K11" s="9"/>
    </row>
    <row r="12" spans="5:11" x14ac:dyDescent="0.15">
      <c r="E12" s="49"/>
      <c r="K12" s="9"/>
    </row>
    <row r="13" spans="5:11" x14ac:dyDescent="0.15">
      <c r="E13" s="49"/>
      <c r="K13" s="9"/>
    </row>
    <row r="14" spans="5:11" x14ac:dyDescent="0.15">
      <c r="E14" s="49"/>
      <c r="K14" s="9"/>
    </row>
    <row r="15" spans="5:11" x14ac:dyDescent="0.15">
      <c r="E15" s="49"/>
      <c r="K15" s="9"/>
    </row>
    <row r="16" spans="5:11" x14ac:dyDescent="0.15">
      <c r="E16" s="49"/>
      <c r="K16" s="9"/>
    </row>
    <row r="17" spans="2:24" x14ac:dyDescent="0.15">
      <c r="E17" s="49"/>
      <c r="K17" s="9"/>
    </row>
    <row r="18" spans="2:24" x14ac:dyDescent="0.15">
      <c r="E18" s="49"/>
      <c r="K18" s="9"/>
    </row>
    <row r="19" spans="2:24" x14ac:dyDescent="0.15">
      <c r="E19" s="49"/>
      <c r="K19" s="9"/>
    </row>
    <row r="20" spans="2:24" x14ac:dyDescent="0.15">
      <c r="E20" s="49"/>
      <c r="K20" s="9"/>
    </row>
    <row r="21" spans="2:24" x14ac:dyDescent="0.15">
      <c r="E21" s="49"/>
      <c r="K21" s="9"/>
    </row>
    <row r="22" spans="2:24" x14ac:dyDescent="0.15">
      <c r="E22" s="49"/>
      <c r="K22" s="9"/>
    </row>
    <row r="23" spans="2:24" x14ac:dyDescent="0.15">
      <c r="E23" s="49"/>
      <c r="K23" s="9"/>
    </row>
    <row r="24" spans="2:24" x14ac:dyDescent="0.15">
      <c r="E24" s="49"/>
      <c r="K24" s="9"/>
    </row>
    <row r="25" spans="2:24" x14ac:dyDescent="0.15">
      <c r="E25" s="49"/>
      <c r="K25" s="9"/>
    </row>
    <row r="26" spans="2:24" x14ac:dyDescent="0.15">
      <c r="E26" s="49"/>
      <c r="K26" s="9"/>
    </row>
    <row r="27" spans="2:24" x14ac:dyDescent="0.15">
      <c r="E27" s="49"/>
      <c r="K27" s="9"/>
    </row>
    <row r="28" spans="2:24" x14ac:dyDescent="0.15">
      <c r="E28" s="49"/>
      <c r="K28" s="9"/>
    </row>
    <row r="29" spans="2:24" x14ac:dyDescent="0.15">
      <c r="E29" s="49"/>
      <c r="K29" s="9"/>
    </row>
    <row r="30" spans="2:24" x14ac:dyDescent="0.15">
      <c r="E30" s="49"/>
      <c r="K30" s="9"/>
    </row>
    <row r="31" spans="2:24" s="7" customFormat="1" ht="12.75" customHeight="1" x14ac:dyDescent="0.15">
      <c r="B31" s="38"/>
      <c r="C31" s="42">
        <v>2</v>
      </c>
      <c r="D31" s="47">
        <v>3</v>
      </c>
      <c r="E31" s="47">
        <v>4</v>
      </c>
      <c r="F31" s="8">
        <v>5</v>
      </c>
      <c r="G31" s="47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38"/>
      <c r="C32" s="42"/>
      <c r="D32" s="47"/>
      <c r="E32" s="47"/>
      <c r="F32" s="8"/>
      <c r="G32" s="47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39" t="s">
        <v>0</v>
      </c>
      <c r="C33" s="43" t="s">
        <v>7</v>
      </c>
      <c r="D33" s="48" t="s">
        <v>14</v>
      </c>
      <c r="E33" s="50" t="s">
        <v>13</v>
      </c>
      <c r="F33" s="11" t="s">
        <v>1</v>
      </c>
      <c r="G33" s="50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0">
        <v>42751</v>
      </c>
      <c r="C34" s="44">
        <v>2136.2367850000001</v>
      </c>
      <c r="D34" s="17">
        <v>1747.2701438544309</v>
      </c>
      <c r="E34" s="17">
        <v>-388.96664114556887</v>
      </c>
      <c r="F34" s="23">
        <v>-9.5892951606047952E-2</v>
      </c>
      <c r="G34" s="51">
        <v>-204.85005064306446</v>
      </c>
      <c r="H34" s="23">
        <v>-0.16303608040677023</v>
      </c>
      <c r="I34" s="30">
        <v>2136.2367850000001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213.62367850000001</v>
      </c>
      <c r="R34" s="25">
        <f>D34/$W$32</f>
        <v>174.72701438544308</v>
      </c>
      <c r="S34" s="25">
        <f>G34</f>
        <v>-204.85005064306446</v>
      </c>
      <c r="T34" s="26">
        <f>H34</f>
        <v>-0.16303608040677023</v>
      </c>
      <c r="U34" s="35">
        <f>I34/$W$32</f>
        <v>213.62367850000001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0">
        <v>42752</v>
      </c>
      <c r="C35" s="44">
        <v>0</v>
      </c>
      <c r="D35" s="17">
        <v>2294.5394371566999</v>
      </c>
      <c r="E35" s="17">
        <v>-365.66845184329998</v>
      </c>
      <c r="F35" s="23">
        <v>8.7580333095797717E-3</v>
      </c>
      <c r="G35" s="51">
        <v>23.298189302268892</v>
      </c>
      <c r="H35" s="23">
        <v>-0.15181531258762282</v>
      </c>
      <c r="I35" s="30">
        <v>2660.2078889999998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229.45394371566999</v>
      </c>
      <c r="S35" s="25">
        <f t="shared" ref="S35:T58" si="1">G35</f>
        <v>23.298189302268892</v>
      </c>
      <c r="T35" s="26">
        <f t="shared" si="1"/>
        <v>-0.15181531258762282</v>
      </c>
      <c r="U35" s="35">
        <f t="shared" ref="U35:W58" si="2">I35/$W$32</f>
        <v>266.02078889999996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0">
        <v>42753</v>
      </c>
      <c r="C36" s="44">
        <v>0</v>
      </c>
      <c r="D36" s="17">
        <v>2204.6490124367465</v>
      </c>
      <c r="E36" s="17">
        <v>-410.9439205632533</v>
      </c>
      <c r="F36" s="23">
        <v>-1.7309829885502805E-2</v>
      </c>
      <c r="G36" s="51">
        <v>-45.275468719953331</v>
      </c>
      <c r="H36" s="23">
        <v>-0.16949219439401297</v>
      </c>
      <c r="I36" s="30">
        <v>2615.5929329999999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220.46490124367466</v>
      </c>
      <c r="S36" s="25">
        <f t="shared" si="1"/>
        <v>-45.275468719953331</v>
      </c>
      <c r="T36" s="26">
        <f t="shared" si="1"/>
        <v>-0.16949219439401297</v>
      </c>
      <c r="U36" s="35">
        <f t="shared" si="2"/>
        <v>261.55929329999998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0">
        <v>42754</v>
      </c>
      <c r="C37" s="44">
        <v>0</v>
      </c>
      <c r="D37" s="17">
        <v>2185.6096105061265</v>
      </c>
      <c r="E37" s="17">
        <v>-420.79781449387326</v>
      </c>
      <c r="F37" s="23">
        <v>-3.7806422112306561E-3</v>
      </c>
      <c r="G37" s="51">
        <v>-9.85389393062</v>
      </c>
      <c r="H37" s="23">
        <v>-0.17263155209235109</v>
      </c>
      <c r="I37" s="30">
        <v>2606.4074249999999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218.56096105061266</v>
      </c>
      <c r="S37" s="25">
        <f t="shared" si="1"/>
        <v>-9.85389393062</v>
      </c>
      <c r="T37" s="26">
        <f t="shared" si="1"/>
        <v>-0.17263155209235109</v>
      </c>
      <c r="U37" s="35">
        <f t="shared" si="2"/>
        <v>260.64074249999999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0">
        <v>42755</v>
      </c>
      <c r="C38" s="44">
        <v>0</v>
      </c>
      <c r="D38" s="17">
        <v>2299.3588226455063</v>
      </c>
      <c r="E38" s="17">
        <v>-364.26477935449333</v>
      </c>
      <c r="F38" s="23">
        <v>2.1224108052253249E-2</v>
      </c>
      <c r="G38" s="51">
        <v>56.533035139380004</v>
      </c>
      <c r="H38" s="23">
        <v>-0.14852065406795764</v>
      </c>
      <c r="I38" s="30">
        <v>2663.6236020000001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229.93588226455063</v>
      </c>
      <c r="S38" s="25">
        <f t="shared" si="1"/>
        <v>56.533035139380004</v>
      </c>
      <c r="T38" s="26">
        <f t="shared" si="1"/>
        <v>-0.14852065406795764</v>
      </c>
      <c r="U38" s="35">
        <f t="shared" si="2"/>
        <v>266.36236020000001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0">
        <v>42758</v>
      </c>
      <c r="C39" s="44">
        <v>2686.321884</v>
      </c>
      <c r="D39" s="17">
        <v>2342.7136317069799</v>
      </c>
      <c r="E39" s="17">
        <v>-343.60825229301997</v>
      </c>
      <c r="F39" s="23">
        <v>8.1981280478275464E-3</v>
      </c>
      <c r="G39" s="51">
        <v>22.022810782713332</v>
      </c>
      <c r="H39" s="23">
        <v>-0.13926902305781613</v>
      </c>
      <c r="I39" s="30">
        <v>2686.321884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268.63218840000002</v>
      </c>
      <c r="R39" s="25">
        <f t="shared" si="0"/>
        <v>234.27136317069798</v>
      </c>
      <c r="S39" s="25">
        <f t="shared" si="1"/>
        <v>22.022810782713332</v>
      </c>
      <c r="T39" s="26">
        <f t="shared" si="1"/>
        <v>-0.13926902305781613</v>
      </c>
      <c r="U39" s="35">
        <f t="shared" si="2"/>
        <v>268.63218840000002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0">
        <v>42759</v>
      </c>
      <c r="C40" s="44">
        <v>0</v>
      </c>
      <c r="D40" s="17">
        <v>2273.7397686663599</v>
      </c>
      <c r="E40" s="17">
        <v>-378.42660233364001</v>
      </c>
      <c r="F40" s="23">
        <v>-1.3128267676319165E-2</v>
      </c>
      <c r="G40" s="51">
        <v>-34.818350040620004</v>
      </c>
      <c r="H40" s="23">
        <v>-0.15270802698678482</v>
      </c>
      <c r="I40" s="30">
        <v>2652.1663709999998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227.37397686663599</v>
      </c>
      <c r="S40" s="25">
        <f t="shared" si="1"/>
        <v>-34.818350040620004</v>
      </c>
      <c r="T40" s="26">
        <f t="shared" si="1"/>
        <v>-0.15270802698678482</v>
      </c>
      <c r="U40" s="35">
        <f t="shared" si="2"/>
        <v>265.21663709999996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0">
        <v>42760</v>
      </c>
      <c r="C41" s="44">
        <v>0</v>
      </c>
      <c r="D41" s="17">
        <v>2342.7386096217397</v>
      </c>
      <c r="E41" s="17">
        <v>-344.26626637825996</v>
      </c>
      <c r="F41" s="23">
        <v>1.2713164855224475E-2</v>
      </c>
      <c r="G41" s="51">
        <v>34.160335955379999</v>
      </c>
      <c r="H41" s="23">
        <v>-0.1382755921618487</v>
      </c>
      <c r="I41" s="30">
        <v>2687.004876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234.27386096217396</v>
      </c>
      <c r="S41" s="25">
        <f t="shared" si="1"/>
        <v>34.160335955379999</v>
      </c>
      <c r="T41" s="26">
        <f t="shared" si="1"/>
        <v>-0.1382755921618487</v>
      </c>
      <c r="U41" s="35">
        <f t="shared" si="2"/>
        <v>268.70048759999997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0">
        <v>42761</v>
      </c>
      <c r="C42" s="44">
        <v>0</v>
      </c>
      <c r="D42" s="17">
        <v>2430.6300231691198</v>
      </c>
      <c r="E42" s="17">
        <v>-300.66069383088001</v>
      </c>
      <c r="F42" s="23">
        <v>1.5965189013374442E-2</v>
      </c>
      <c r="G42" s="51">
        <v>43.60557254738</v>
      </c>
      <c r="H42" s="23">
        <v>-0.12014769840271047</v>
      </c>
      <c r="I42" s="30">
        <v>2731.2907169999999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243.06300231691199</v>
      </c>
      <c r="S42" s="25">
        <f t="shared" si="1"/>
        <v>43.60557254738</v>
      </c>
      <c r="T42" s="26">
        <f t="shared" si="1"/>
        <v>-0.12014769840271047</v>
      </c>
      <c r="U42" s="35">
        <f t="shared" si="2"/>
        <v>273.1290717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0">
        <v>42762</v>
      </c>
      <c r="C43" s="44">
        <v>0</v>
      </c>
      <c r="D43" s="17">
        <v>2429.9595960144998</v>
      </c>
      <c r="E43" s="17">
        <v>-301.33112098549998</v>
      </c>
      <c r="F43" s="23">
        <v>-2.4546166046959111E-4</v>
      </c>
      <c r="G43" s="51">
        <v>-0.67042715462000002</v>
      </c>
      <c r="H43" s="23">
        <v>-0.11986747185903651</v>
      </c>
      <c r="I43" s="30">
        <v>2731.2907169999999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242.99595960144998</v>
      </c>
      <c r="S43" s="25">
        <f t="shared" si="1"/>
        <v>-0.67042715462000002</v>
      </c>
      <c r="T43" s="26">
        <f t="shared" si="1"/>
        <v>-0.11986747185903651</v>
      </c>
      <c r="U43" s="35">
        <f t="shared" si="2"/>
        <v>273.1290717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0">
        <v>42765</v>
      </c>
      <c r="C44" s="44">
        <v>2731.2907169999999</v>
      </c>
      <c r="D44" s="17">
        <v>2427.9483145506397</v>
      </c>
      <c r="E44" s="17">
        <v>-303.34240244935995</v>
      </c>
      <c r="F44" s="23">
        <v>-2.4546166046959111E-4</v>
      </c>
      <c r="G44" s="51">
        <v>-0.67042715462000002</v>
      </c>
      <c r="H44" s="23">
        <v>-0.12017261285542385</v>
      </c>
      <c r="I44" s="30">
        <v>2731.2907169999999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273.1290717</v>
      </c>
      <c r="R44" s="25">
        <f t="shared" si="0"/>
        <v>242.79483145506396</v>
      </c>
      <c r="S44" s="25">
        <f t="shared" si="1"/>
        <v>-0.67042715462000002</v>
      </c>
      <c r="T44" s="26">
        <f t="shared" si="1"/>
        <v>-0.12017261285542385</v>
      </c>
      <c r="U44" s="35">
        <f t="shared" si="2"/>
        <v>273.1290717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0">
        <v>42766</v>
      </c>
      <c r="C45" s="44">
        <v>0</v>
      </c>
      <c r="D45" s="17">
        <v>2427.2778873960197</v>
      </c>
      <c r="E45" s="17">
        <v>-304.01282960397998</v>
      </c>
      <c r="F45" s="23">
        <v>-2.4546166046959111E-4</v>
      </c>
      <c r="G45" s="51">
        <v>-0.67042715462000002</v>
      </c>
      <c r="H45" s="23">
        <v>-0.11999079460802975</v>
      </c>
      <c r="I45" s="30">
        <v>2731.2907169999999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242.72778873960198</v>
      </c>
      <c r="S45" s="25">
        <f t="shared" si="1"/>
        <v>-0.67042715462000002</v>
      </c>
      <c r="T45" s="26">
        <f t="shared" si="1"/>
        <v>-0.11999079460802975</v>
      </c>
      <c r="U45" s="35">
        <f t="shared" si="2"/>
        <v>273.1290717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0">
        <v>42767</v>
      </c>
      <c r="C46" s="44">
        <v>0</v>
      </c>
      <c r="D46" s="17">
        <v>2426.6074602413996</v>
      </c>
      <c r="E46" s="17">
        <v>-304.68325675860001</v>
      </c>
      <c r="F46" s="23">
        <v>-2.4546166046959111E-4</v>
      </c>
      <c r="G46" s="51">
        <v>-0.67042715462000002</v>
      </c>
      <c r="H46" s="23">
        <v>-0.11984889428970584</v>
      </c>
      <c r="I46" s="30">
        <v>2731.2907169999999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242.66074602413997</v>
      </c>
      <c r="S46" s="25">
        <f t="shared" si="1"/>
        <v>-0.67042715462000002</v>
      </c>
      <c r="T46" s="26">
        <f t="shared" si="1"/>
        <v>-0.11984889428970584</v>
      </c>
      <c r="U46" s="35">
        <f t="shared" si="2"/>
        <v>273.1290717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0">
        <v>42768</v>
      </c>
      <c r="C47" s="44">
        <v>0</v>
      </c>
      <c r="D47" s="17">
        <v>2425.93703308678</v>
      </c>
      <c r="E47" s="17">
        <v>-305.35368391321998</v>
      </c>
      <c r="F47" s="23">
        <v>-2.4546166046959111E-4</v>
      </c>
      <c r="G47" s="51">
        <v>-0.67042715462000002</v>
      </c>
      <c r="H47" s="23">
        <v>-0.11974156763871775</v>
      </c>
      <c r="I47" s="30">
        <v>2731.2907169999999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242.59370330867802</v>
      </c>
      <c r="S47" s="25">
        <f t="shared" si="1"/>
        <v>-0.67042715462000002</v>
      </c>
      <c r="T47" s="26">
        <f t="shared" si="1"/>
        <v>-0.11974156763871775</v>
      </c>
      <c r="U47" s="35">
        <f t="shared" si="2"/>
        <v>273.1290717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0">
        <v>42769</v>
      </c>
      <c r="C48" s="44">
        <v>0</v>
      </c>
      <c r="D48" s="17">
        <v>2363.2037125754932</v>
      </c>
      <c r="E48" s="17">
        <v>-337.05210942450668</v>
      </c>
      <c r="F48" s="23">
        <v>-1.1739045335270707E-2</v>
      </c>
      <c r="G48" s="51">
        <v>-31.698425511286668</v>
      </c>
      <c r="H48" s="23">
        <v>-0.13186124742885025</v>
      </c>
      <c r="I48" s="30">
        <v>2700.2558220000001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236.32037125754931</v>
      </c>
      <c r="S48" s="25">
        <f t="shared" si="1"/>
        <v>-31.698425511286668</v>
      </c>
      <c r="T48" s="26">
        <f t="shared" si="1"/>
        <v>-0.13186124742885025</v>
      </c>
      <c r="U48" s="35">
        <f t="shared" si="2"/>
        <v>270.02558220000003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0">
        <v>42772</v>
      </c>
      <c r="C49" s="44">
        <v>2771.644941</v>
      </c>
      <c r="D49" s="17">
        <v>2503.9685981496332</v>
      </c>
      <c r="E49" s="17">
        <v>-267.67634285036667</v>
      </c>
      <c r="F49" s="23">
        <v>2.550933799305621E-2</v>
      </c>
      <c r="G49" s="51">
        <v>70.702827596713334</v>
      </c>
      <c r="H49" s="23">
        <v>-0.10438159729665554</v>
      </c>
      <c r="I49" s="30">
        <v>2771.644941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277.16449410000001</v>
      </c>
      <c r="R49" s="25">
        <f t="shared" si="0"/>
        <v>250.39685981496331</v>
      </c>
      <c r="S49" s="25">
        <f t="shared" si="1"/>
        <v>70.702827596713334</v>
      </c>
      <c r="T49" s="26">
        <f t="shared" si="1"/>
        <v>-0.10438159729665554</v>
      </c>
      <c r="U49" s="35">
        <f t="shared" si="2"/>
        <v>277.16449410000001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0">
        <v>42773</v>
      </c>
      <c r="C50" s="44">
        <v>0</v>
      </c>
      <c r="D50" s="17">
        <v>2474.7582264523467</v>
      </c>
      <c r="E50" s="17">
        <v>-282.61515654765333</v>
      </c>
      <c r="F50" s="23">
        <v>-5.4177696025459405E-3</v>
      </c>
      <c r="G50" s="51">
        <v>-14.938813697286665</v>
      </c>
      <c r="H50" s="23">
        <v>-0.10990075683584097</v>
      </c>
      <c r="I50" s="30">
        <v>2757.3733830000001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247.47582264523467</v>
      </c>
      <c r="S50" s="25">
        <f t="shared" si="1"/>
        <v>-14.938813697286665</v>
      </c>
      <c r="T50" s="26">
        <f t="shared" si="1"/>
        <v>-0.10990075683584097</v>
      </c>
      <c r="U50" s="35">
        <f t="shared" si="2"/>
        <v>275.73733830000003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0">
        <v>42774</v>
      </c>
      <c r="C51" s="44">
        <v>0</v>
      </c>
      <c r="D51" s="17">
        <v>2466.7621693470601</v>
      </c>
      <c r="E51" s="17">
        <v>-286.94799165294</v>
      </c>
      <c r="F51" s="23">
        <v>-1.5734535778860667E-3</v>
      </c>
      <c r="G51" s="51">
        <v>-4.3328351052866667</v>
      </c>
      <c r="H51" s="23">
        <v>-0.11130408119748207</v>
      </c>
      <c r="I51" s="30">
        <v>2753.710161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246.67621693470602</v>
      </c>
      <c r="S51" s="25">
        <f t="shared" si="1"/>
        <v>-4.3328351052866667</v>
      </c>
      <c r="T51" s="26">
        <f t="shared" si="1"/>
        <v>-0.11130408119748207</v>
      </c>
      <c r="U51" s="35">
        <f t="shared" si="2"/>
        <v>275.37101610000002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0">
        <v>42775</v>
      </c>
      <c r="C52" s="44">
        <v>0</v>
      </c>
      <c r="D52" s="17">
        <v>2499.6054340351061</v>
      </c>
      <c r="E52" s="17">
        <v>-270.86343496489332</v>
      </c>
      <c r="F52" s="23">
        <v>5.805716450389996E-3</v>
      </c>
      <c r="G52" s="51">
        <v>16.084556688046668</v>
      </c>
      <c r="H52" s="23">
        <v>-0.10479534713106105</v>
      </c>
      <c r="I52" s="30">
        <v>2770.4688689999998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249.9605434035106</v>
      </c>
      <c r="S52" s="25">
        <f t="shared" si="1"/>
        <v>16.084556688046668</v>
      </c>
      <c r="T52" s="26">
        <f t="shared" si="1"/>
        <v>-0.10479534713106105</v>
      </c>
      <c r="U52" s="35">
        <f t="shared" si="2"/>
        <v>277.0468869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0">
        <v>42776</v>
      </c>
      <c r="C53" s="44">
        <v>0</v>
      </c>
      <c r="D53" s="17">
        <v>2495.5111693491531</v>
      </c>
      <c r="E53" s="17">
        <v>-273.24559065084662</v>
      </c>
      <c r="F53" s="23">
        <v>-8.6037015615388816E-4</v>
      </c>
      <c r="G53" s="51">
        <v>-2.3821556859533333</v>
      </c>
      <c r="H53" s="23">
        <v>-0.10546662980416105</v>
      </c>
      <c r="I53" s="30">
        <v>2768.7567600000002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249.55111693491531</v>
      </c>
      <c r="S53" s="25">
        <f t="shared" si="1"/>
        <v>-2.3821556859533333</v>
      </c>
      <c r="T53" s="26">
        <f t="shared" si="1"/>
        <v>-0.10546662980416105</v>
      </c>
      <c r="U53" s="35">
        <f t="shared" si="2"/>
        <v>276.875676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0">
        <v>42779</v>
      </c>
      <c r="C54" s="44">
        <v>2765.783097</v>
      </c>
      <c r="D54" s="17">
        <v>2487.5539836366261</v>
      </c>
      <c r="E54" s="17">
        <v>-278.2291133633733</v>
      </c>
      <c r="F54" s="23">
        <v>-1.3173228748747394E-3</v>
      </c>
      <c r="G54" s="51">
        <v>-3.64342934062</v>
      </c>
      <c r="H54" s="23">
        <v>-0.1071567287876496</v>
      </c>
      <c r="I54" s="30">
        <v>2765.783097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276.57830969999998</v>
      </c>
      <c r="R54" s="25">
        <f t="shared" si="0"/>
        <v>248.75539836366261</v>
      </c>
      <c r="S54" s="25">
        <f t="shared" si="1"/>
        <v>-3.64342934062</v>
      </c>
      <c r="T54" s="26">
        <f t="shared" si="1"/>
        <v>-0.1071567287876496</v>
      </c>
      <c r="U54" s="35">
        <f t="shared" si="2"/>
        <v>276.57830969999998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0">
        <v>42780</v>
      </c>
      <c r="C55" s="44">
        <v>0</v>
      </c>
      <c r="D55" s="17">
        <v>2489.76678808734</v>
      </c>
      <c r="E55" s="17">
        <v>-277.45808491266001</v>
      </c>
      <c r="F55" s="23">
        <v>2.7862876567651221E-4</v>
      </c>
      <c r="G55" s="51">
        <v>0.77102845071333337</v>
      </c>
      <c r="H55" s="23">
        <v>-0.10664061399036617</v>
      </c>
      <c r="I55" s="30">
        <v>2767.2248730000001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248.97667880873399</v>
      </c>
      <c r="S55" s="25">
        <f t="shared" si="1"/>
        <v>0.77102845071333337</v>
      </c>
      <c r="T55" s="26">
        <f t="shared" si="1"/>
        <v>-0.10664061399036617</v>
      </c>
      <c r="U55" s="35">
        <f t="shared" si="2"/>
        <v>276.72248730000001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0">
        <v>42781</v>
      </c>
      <c r="C56" s="44">
        <v>0</v>
      </c>
      <c r="D56" s="17">
        <v>2486.0329273520533</v>
      </c>
      <c r="E56" s="17">
        <v>-279.66005864794664</v>
      </c>
      <c r="F56" s="23">
        <v>-7.9617432102301565E-4</v>
      </c>
      <c r="G56" s="51">
        <v>-2.2019737352866664</v>
      </c>
      <c r="H56" s="23">
        <v>-0.10728216019313275</v>
      </c>
      <c r="I56" s="30">
        <v>2765.692986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248.60329273520534</v>
      </c>
      <c r="S56" s="25">
        <f t="shared" si="1"/>
        <v>-2.2019737352866664</v>
      </c>
      <c r="T56" s="26">
        <f t="shared" si="1"/>
        <v>-0.10728216019313275</v>
      </c>
      <c r="U56" s="35">
        <f t="shared" si="2"/>
        <v>276.56929860000002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0">
        <v>42782</v>
      </c>
      <c r="C57" s="44">
        <v>0</v>
      </c>
      <c r="D57" s="17">
        <v>2504.8243135334333</v>
      </c>
      <c r="E57" s="17">
        <v>-270.60066046656669</v>
      </c>
      <c r="F57" s="23">
        <v>3.2641481092978014E-3</v>
      </c>
      <c r="G57" s="51">
        <v>9.0593981813800006</v>
      </c>
      <c r="H57" s="23">
        <v>-0.10360966937772328</v>
      </c>
      <c r="I57" s="30">
        <v>2775.424974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250.48243135334332</v>
      </c>
      <c r="S57" s="25">
        <f t="shared" si="1"/>
        <v>9.0593981813800006</v>
      </c>
      <c r="T57" s="26">
        <f t="shared" si="1"/>
        <v>-0.10360966937772328</v>
      </c>
      <c r="U57" s="35">
        <f t="shared" si="2"/>
        <v>277.5424974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0">
        <v>42783</v>
      </c>
      <c r="C58" s="44">
        <v>0</v>
      </c>
      <c r="D58" s="17">
        <v>2507.2173199594799</v>
      </c>
      <c r="E58" s="17">
        <v>-269.73954104052001</v>
      </c>
      <c r="F58" s="23">
        <v>3.1009463565687947E-4</v>
      </c>
      <c r="G58" s="51">
        <v>0.86111942604666669</v>
      </c>
      <c r="H58" s="23">
        <v>-0.10309361509946734</v>
      </c>
      <c r="I58" s="30">
        <v>2776.9568610000001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250.72173199594801</v>
      </c>
      <c r="S58" s="25">
        <f t="shared" si="1"/>
        <v>0.86111942604666669</v>
      </c>
      <c r="T58" s="26">
        <f t="shared" si="1"/>
        <v>-0.10309361509946734</v>
      </c>
      <c r="U58" s="35">
        <f t="shared" si="2"/>
        <v>277.69568609999999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5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目标</vt:lpstr>
      <vt:lpstr>合计</vt:lpstr>
      <vt:lpstr>吴强</vt:lpstr>
      <vt:lpstr>卢磊飞</vt:lpstr>
      <vt:lpstr>目标!Print_Area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2017-06-16T09:34:22Z</dcterms:modified>
</cp:coreProperties>
</file>