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1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33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34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35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36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37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38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40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41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42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43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44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45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46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47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48.xml" ContentType="application/vnd.openxmlformats-officedocument.drawingml.chart+xml"/>
  <Override PartName="/xl/drawings/drawing7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360" windowWidth="18825" windowHeight="7470" tabRatio="732"/>
  </bookViews>
  <sheets>
    <sheet name="合计(图)" sheetId="39" r:id="rId1"/>
    <sheet name="合计" sheetId="117" r:id="rId2"/>
    <sheet name="短差合计" sheetId="94" r:id="rId3"/>
    <sheet name="潘佳欢" sheetId="118" r:id="rId4"/>
    <sheet name="檀显峰" sheetId="119" r:id="rId5"/>
    <sheet name="程玲" sheetId="120" r:id="rId6"/>
    <sheet name="吕帅杰" sheetId="121" r:id="rId7"/>
    <sheet name="骆加" sheetId="122" r:id="rId8"/>
    <sheet name="王宇生" sheetId="123" r:id="rId9"/>
    <sheet name="肖伟" sheetId="124" r:id="rId10"/>
    <sheet name="刘兴兴" sheetId="126" r:id="rId11"/>
    <sheet name="许远望" sheetId="127" r:id="rId12"/>
    <sheet name="邱鹏" sheetId="128" r:id="rId13"/>
    <sheet name="陈振东" sheetId="129" r:id="rId14"/>
    <sheet name="合计-波段" sheetId="130" r:id="rId15"/>
    <sheet name="公司统管-波段" sheetId="131" r:id="rId16"/>
    <sheet name="孙奕-波段 " sheetId="132" r:id="rId17"/>
    <sheet name="戚洪燕-波段" sheetId="133" r:id="rId18"/>
    <sheet name="柴钰海-波段" sheetId="134" r:id="rId19"/>
    <sheet name="蔡文堂-波段" sheetId="135" r:id="rId20"/>
    <sheet name="张亮-波段" sheetId="136" r:id="rId21"/>
    <sheet name="合计-目标" sheetId="137" r:id="rId22"/>
    <sheet name="公司统管-目标" sheetId="138" r:id="rId23"/>
    <sheet name="徐东-目标" sheetId="139" r:id="rId24"/>
    <sheet name="付加强-目标" sheetId="140" r:id="rId25"/>
  </sheets>
  <calcPr calcId="144525"/>
</workbook>
</file>

<file path=xl/calcChain.xml><?xml version="1.0" encoding="utf-8"?>
<calcChain xmlns="http://schemas.openxmlformats.org/spreadsheetml/2006/main">
  <c r="W53" i="140" l="1"/>
  <c r="V53" i="140"/>
  <c r="U53" i="140"/>
  <c r="T53" i="140"/>
  <c r="S53" i="140"/>
  <c r="R53" i="140"/>
  <c r="Q53" i="140"/>
  <c r="W52" i="140"/>
  <c r="V52" i="140"/>
  <c r="U52" i="140"/>
  <c r="T52" i="140"/>
  <c r="S52" i="140"/>
  <c r="R52" i="140"/>
  <c r="Q52" i="140"/>
  <c r="W51" i="140"/>
  <c r="V51" i="140"/>
  <c r="U51" i="140"/>
  <c r="T51" i="140"/>
  <c r="S51" i="140"/>
  <c r="R51" i="140"/>
  <c r="Q51" i="140"/>
  <c r="W50" i="140"/>
  <c r="V50" i="140"/>
  <c r="U50" i="140"/>
  <c r="T50" i="140"/>
  <c r="S50" i="140"/>
  <c r="R50" i="140"/>
  <c r="Q50" i="140"/>
  <c r="W49" i="140"/>
  <c r="V49" i="140"/>
  <c r="U49" i="140"/>
  <c r="T49" i="140"/>
  <c r="S49" i="140"/>
  <c r="R49" i="140"/>
  <c r="Q49" i="140"/>
  <c r="W48" i="140"/>
  <c r="V48" i="140"/>
  <c r="U48" i="140"/>
  <c r="T48" i="140"/>
  <c r="S48" i="140"/>
  <c r="R48" i="140"/>
  <c r="Q48" i="140"/>
  <c r="W47" i="140"/>
  <c r="V47" i="140"/>
  <c r="U47" i="140"/>
  <c r="T47" i="140"/>
  <c r="S47" i="140"/>
  <c r="R47" i="140"/>
  <c r="Q47" i="140"/>
  <c r="W46" i="140"/>
  <c r="V46" i="140"/>
  <c r="U46" i="140"/>
  <c r="T46" i="140"/>
  <c r="S46" i="140"/>
  <c r="R46" i="140"/>
  <c r="Q46" i="140"/>
  <c r="W45" i="140"/>
  <c r="V45" i="140"/>
  <c r="U45" i="140"/>
  <c r="T45" i="140"/>
  <c r="S45" i="140"/>
  <c r="R45" i="140"/>
  <c r="Q45" i="140"/>
  <c r="W44" i="140"/>
  <c r="V44" i="140"/>
  <c r="U44" i="140"/>
  <c r="T44" i="140"/>
  <c r="S44" i="140"/>
  <c r="R44" i="140"/>
  <c r="Q44" i="140"/>
  <c r="W43" i="140"/>
  <c r="V43" i="140"/>
  <c r="U43" i="140"/>
  <c r="T43" i="140"/>
  <c r="S43" i="140"/>
  <c r="R43" i="140"/>
  <c r="Q43" i="140"/>
  <c r="W42" i="140"/>
  <c r="V42" i="140"/>
  <c r="U42" i="140"/>
  <c r="T42" i="140"/>
  <c r="S42" i="140"/>
  <c r="R42" i="140"/>
  <c r="Q42" i="140"/>
  <c r="W41" i="140"/>
  <c r="V41" i="140"/>
  <c r="U41" i="140"/>
  <c r="T41" i="140"/>
  <c r="S41" i="140"/>
  <c r="R41" i="140"/>
  <c r="Q41" i="140"/>
  <c r="W40" i="140"/>
  <c r="V40" i="140"/>
  <c r="U40" i="140"/>
  <c r="T40" i="140"/>
  <c r="S40" i="140"/>
  <c r="R40" i="140"/>
  <c r="Q40" i="140"/>
  <c r="W39" i="140"/>
  <c r="V39" i="140"/>
  <c r="U39" i="140"/>
  <c r="T39" i="140"/>
  <c r="S39" i="140"/>
  <c r="R39" i="140"/>
  <c r="Q39" i="140"/>
  <c r="W38" i="140"/>
  <c r="V38" i="140"/>
  <c r="U38" i="140"/>
  <c r="T38" i="140"/>
  <c r="S38" i="140"/>
  <c r="R38" i="140"/>
  <c r="Q38" i="140"/>
  <c r="W37" i="140"/>
  <c r="V37" i="140"/>
  <c r="U37" i="140"/>
  <c r="T37" i="140"/>
  <c r="S37" i="140"/>
  <c r="R37" i="140"/>
  <c r="Q37" i="140"/>
  <c r="W36" i="140"/>
  <c r="V36" i="140"/>
  <c r="U36" i="140"/>
  <c r="T36" i="140"/>
  <c r="S36" i="140"/>
  <c r="R36" i="140"/>
  <c r="Q36" i="140"/>
  <c r="W35" i="140"/>
  <c r="V35" i="140"/>
  <c r="U35" i="140"/>
  <c r="T35" i="140"/>
  <c r="S35" i="140"/>
  <c r="R35" i="140"/>
  <c r="Q35" i="140"/>
  <c r="W34" i="140"/>
  <c r="V34" i="140"/>
  <c r="U34" i="140"/>
  <c r="T34" i="140"/>
  <c r="S34" i="140"/>
  <c r="R34" i="140"/>
  <c r="Q34" i="140"/>
  <c r="W33" i="140"/>
  <c r="U33" i="140"/>
  <c r="R33" i="140"/>
  <c r="W53" i="139"/>
  <c r="V53" i="139"/>
  <c r="U53" i="139"/>
  <c r="T53" i="139"/>
  <c r="S53" i="139"/>
  <c r="R53" i="139"/>
  <c r="Q53" i="139"/>
  <c r="W52" i="139"/>
  <c r="V52" i="139"/>
  <c r="U52" i="139"/>
  <c r="T52" i="139"/>
  <c r="S52" i="139"/>
  <c r="R52" i="139"/>
  <c r="Q52" i="139"/>
  <c r="W51" i="139"/>
  <c r="V51" i="139"/>
  <c r="U51" i="139"/>
  <c r="T51" i="139"/>
  <c r="S51" i="139"/>
  <c r="R51" i="139"/>
  <c r="Q51" i="139"/>
  <c r="W50" i="139"/>
  <c r="V50" i="139"/>
  <c r="U50" i="139"/>
  <c r="T50" i="139"/>
  <c r="S50" i="139"/>
  <c r="R50" i="139"/>
  <c r="Q50" i="139"/>
  <c r="W49" i="139"/>
  <c r="V49" i="139"/>
  <c r="U49" i="139"/>
  <c r="T49" i="139"/>
  <c r="S49" i="139"/>
  <c r="R49" i="139"/>
  <c r="Q49" i="139"/>
  <c r="W48" i="139"/>
  <c r="V48" i="139"/>
  <c r="U48" i="139"/>
  <c r="T48" i="139"/>
  <c r="S48" i="139"/>
  <c r="R48" i="139"/>
  <c r="Q48" i="139"/>
  <c r="W47" i="139"/>
  <c r="V47" i="139"/>
  <c r="U47" i="139"/>
  <c r="T47" i="139"/>
  <c r="S47" i="139"/>
  <c r="R47" i="139"/>
  <c r="Q47" i="139"/>
  <c r="W46" i="139"/>
  <c r="V46" i="139"/>
  <c r="U46" i="139"/>
  <c r="T46" i="139"/>
  <c r="S46" i="139"/>
  <c r="R46" i="139"/>
  <c r="Q46" i="139"/>
  <c r="W45" i="139"/>
  <c r="V45" i="139"/>
  <c r="U45" i="139"/>
  <c r="T45" i="139"/>
  <c r="S45" i="139"/>
  <c r="R45" i="139"/>
  <c r="Q45" i="139"/>
  <c r="W44" i="139"/>
  <c r="V44" i="139"/>
  <c r="U44" i="139"/>
  <c r="T44" i="139"/>
  <c r="S44" i="139"/>
  <c r="R44" i="139"/>
  <c r="Q44" i="139"/>
  <c r="W43" i="139"/>
  <c r="V43" i="139"/>
  <c r="U43" i="139"/>
  <c r="T43" i="139"/>
  <c r="S43" i="139"/>
  <c r="R43" i="139"/>
  <c r="Q43" i="139"/>
  <c r="W42" i="139"/>
  <c r="V42" i="139"/>
  <c r="U42" i="139"/>
  <c r="T42" i="139"/>
  <c r="S42" i="139"/>
  <c r="R42" i="139"/>
  <c r="Q42" i="139"/>
  <c r="W41" i="139"/>
  <c r="V41" i="139"/>
  <c r="U41" i="139"/>
  <c r="T41" i="139"/>
  <c r="S41" i="139"/>
  <c r="R41" i="139"/>
  <c r="Q41" i="139"/>
  <c r="W40" i="139"/>
  <c r="V40" i="139"/>
  <c r="U40" i="139"/>
  <c r="T40" i="139"/>
  <c r="S40" i="139"/>
  <c r="R40" i="139"/>
  <c r="Q40" i="139"/>
  <c r="W39" i="139"/>
  <c r="V39" i="139"/>
  <c r="U39" i="139"/>
  <c r="T39" i="139"/>
  <c r="S39" i="139"/>
  <c r="R39" i="139"/>
  <c r="Q39" i="139"/>
  <c r="W38" i="139"/>
  <c r="V38" i="139"/>
  <c r="U38" i="139"/>
  <c r="T38" i="139"/>
  <c r="S38" i="139"/>
  <c r="R38" i="139"/>
  <c r="Q38" i="139"/>
  <c r="W37" i="139"/>
  <c r="V37" i="139"/>
  <c r="U37" i="139"/>
  <c r="T37" i="139"/>
  <c r="S37" i="139"/>
  <c r="R37" i="139"/>
  <c r="Q37" i="139"/>
  <c r="W36" i="139"/>
  <c r="V36" i="139"/>
  <c r="U36" i="139"/>
  <c r="T36" i="139"/>
  <c r="S36" i="139"/>
  <c r="R36" i="139"/>
  <c r="Q36" i="139"/>
  <c r="W35" i="139"/>
  <c r="V35" i="139"/>
  <c r="U35" i="139"/>
  <c r="T35" i="139"/>
  <c r="S35" i="139"/>
  <c r="R35" i="139"/>
  <c r="Q35" i="139"/>
  <c r="W34" i="139"/>
  <c r="V34" i="139"/>
  <c r="U34" i="139"/>
  <c r="T34" i="139"/>
  <c r="S34" i="139"/>
  <c r="R34" i="139"/>
  <c r="Q34" i="139"/>
  <c r="W33" i="139"/>
  <c r="U33" i="139"/>
  <c r="R33" i="139"/>
  <c r="W53" i="138"/>
  <c r="V53" i="138"/>
  <c r="U53" i="138"/>
  <c r="T53" i="138"/>
  <c r="S53" i="138"/>
  <c r="R53" i="138"/>
  <c r="Q53" i="138"/>
  <c r="W52" i="138"/>
  <c r="V52" i="138"/>
  <c r="U52" i="138"/>
  <c r="T52" i="138"/>
  <c r="S52" i="138"/>
  <c r="R52" i="138"/>
  <c r="Q52" i="138"/>
  <c r="W51" i="138"/>
  <c r="V51" i="138"/>
  <c r="U51" i="138"/>
  <c r="T51" i="138"/>
  <c r="S51" i="138"/>
  <c r="R51" i="138"/>
  <c r="Q51" i="138"/>
  <c r="W50" i="138"/>
  <c r="V50" i="138"/>
  <c r="U50" i="138"/>
  <c r="T50" i="138"/>
  <c r="S50" i="138"/>
  <c r="R50" i="138"/>
  <c r="Q50" i="138"/>
  <c r="W49" i="138"/>
  <c r="V49" i="138"/>
  <c r="U49" i="138"/>
  <c r="T49" i="138"/>
  <c r="S49" i="138"/>
  <c r="R49" i="138"/>
  <c r="Q49" i="138"/>
  <c r="W48" i="138"/>
  <c r="V48" i="138"/>
  <c r="U48" i="138"/>
  <c r="T48" i="138"/>
  <c r="S48" i="138"/>
  <c r="R48" i="138"/>
  <c r="Q48" i="138"/>
  <c r="W47" i="138"/>
  <c r="V47" i="138"/>
  <c r="U47" i="138"/>
  <c r="T47" i="138"/>
  <c r="S47" i="138"/>
  <c r="R47" i="138"/>
  <c r="Q47" i="138"/>
  <c r="W46" i="138"/>
  <c r="V46" i="138"/>
  <c r="U46" i="138"/>
  <c r="T46" i="138"/>
  <c r="S46" i="138"/>
  <c r="R46" i="138"/>
  <c r="Q46" i="138"/>
  <c r="W45" i="138"/>
  <c r="V45" i="138"/>
  <c r="U45" i="138"/>
  <c r="T45" i="138"/>
  <c r="S45" i="138"/>
  <c r="R45" i="138"/>
  <c r="Q45" i="138"/>
  <c r="W44" i="138"/>
  <c r="V44" i="138"/>
  <c r="U44" i="138"/>
  <c r="T44" i="138"/>
  <c r="S44" i="138"/>
  <c r="R44" i="138"/>
  <c r="Q44" i="138"/>
  <c r="W43" i="138"/>
  <c r="V43" i="138"/>
  <c r="U43" i="138"/>
  <c r="T43" i="138"/>
  <c r="S43" i="138"/>
  <c r="R43" i="138"/>
  <c r="Q43" i="138"/>
  <c r="W42" i="138"/>
  <c r="V42" i="138"/>
  <c r="U42" i="138"/>
  <c r="T42" i="138"/>
  <c r="S42" i="138"/>
  <c r="R42" i="138"/>
  <c r="Q42" i="138"/>
  <c r="W41" i="138"/>
  <c r="V41" i="138"/>
  <c r="U41" i="138"/>
  <c r="T41" i="138"/>
  <c r="S41" i="138"/>
  <c r="R41" i="138"/>
  <c r="Q41" i="138"/>
  <c r="W40" i="138"/>
  <c r="V40" i="138"/>
  <c r="U40" i="138"/>
  <c r="T40" i="138"/>
  <c r="S40" i="138"/>
  <c r="R40" i="138"/>
  <c r="Q40" i="138"/>
  <c r="W39" i="138"/>
  <c r="V39" i="138"/>
  <c r="U39" i="138"/>
  <c r="T39" i="138"/>
  <c r="S39" i="138"/>
  <c r="R39" i="138"/>
  <c r="Q39" i="138"/>
  <c r="W38" i="138"/>
  <c r="V38" i="138"/>
  <c r="U38" i="138"/>
  <c r="T38" i="138"/>
  <c r="S38" i="138"/>
  <c r="R38" i="138"/>
  <c r="Q38" i="138"/>
  <c r="W37" i="138"/>
  <c r="V37" i="138"/>
  <c r="U37" i="138"/>
  <c r="T37" i="138"/>
  <c r="S37" i="138"/>
  <c r="R37" i="138"/>
  <c r="Q37" i="138"/>
  <c r="W36" i="138"/>
  <c r="V36" i="138"/>
  <c r="U36" i="138"/>
  <c r="T36" i="138"/>
  <c r="S36" i="138"/>
  <c r="R36" i="138"/>
  <c r="Q36" i="138"/>
  <c r="W35" i="138"/>
  <c r="V35" i="138"/>
  <c r="U35" i="138"/>
  <c r="T35" i="138"/>
  <c r="S35" i="138"/>
  <c r="R35" i="138"/>
  <c r="Q35" i="138"/>
  <c r="W34" i="138"/>
  <c r="V34" i="138"/>
  <c r="U34" i="138"/>
  <c r="T34" i="138"/>
  <c r="S34" i="138"/>
  <c r="R34" i="138"/>
  <c r="Q34" i="138"/>
  <c r="W33" i="138"/>
  <c r="U33" i="138"/>
  <c r="R33" i="138"/>
  <c r="W53" i="137"/>
  <c r="V53" i="137"/>
  <c r="U53" i="137"/>
  <c r="T53" i="137"/>
  <c r="S53" i="137"/>
  <c r="R53" i="137"/>
  <c r="Q53" i="137"/>
  <c r="W52" i="137"/>
  <c r="V52" i="137"/>
  <c r="U52" i="137"/>
  <c r="T52" i="137"/>
  <c r="S52" i="137"/>
  <c r="R52" i="137"/>
  <c r="Q52" i="137"/>
  <c r="W51" i="137"/>
  <c r="V51" i="137"/>
  <c r="U51" i="137"/>
  <c r="T51" i="137"/>
  <c r="S51" i="137"/>
  <c r="R51" i="137"/>
  <c r="Q51" i="137"/>
  <c r="W50" i="137"/>
  <c r="V50" i="137"/>
  <c r="U50" i="137"/>
  <c r="T50" i="137"/>
  <c r="S50" i="137"/>
  <c r="R50" i="137"/>
  <c r="Q50" i="137"/>
  <c r="W49" i="137"/>
  <c r="V49" i="137"/>
  <c r="U49" i="137"/>
  <c r="T49" i="137"/>
  <c r="S49" i="137"/>
  <c r="R49" i="137"/>
  <c r="Q49" i="137"/>
  <c r="W48" i="137"/>
  <c r="V48" i="137"/>
  <c r="U48" i="137"/>
  <c r="T48" i="137"/>
  <c r="S48" i="137"/>
  <c r="R48" i="137"/>
  <c r="Q48" i="137"/>
  <c r="W47" i="137"/>
  <c r="V47" i="137"/>
  <c r="U47" i="137"/>
  <c r="T47" i="137"/>
  <c r="S47" i="137"/>
  <c r="R47" i="137"/>
  <c r="Q47" i="137"/>
  <c r="W46" i="137"/>
  <c r="V46" i="137"/>
  <c r="U46" i="137"/>
  <c r="T46" i="137"/>
  <c r="S46" i="137"/>
  <c r="R46" i="137"/>
  <c r="Q46" i="137"/>
  <c r="W45" i="137"/>
  <c r="V45" i="137"/>
  <c r="U45" i="137"/>
  <c r="T45" i="137"/>
  <c r="S45" i="137"/>
  <c r="R45" i="137"/>
  <c r="Q45" i="137"/>
  <c r="W44" i="137"/>
  <c r="V44" i="137"/>
  <c r="U44" i="137"/>
  <c r="T44" i="137"/>
  <c r="S44" i="137"/>
  <c r="R44" i="137"/>
  <c r="Q44" i="137"/>
  <c r="W43" i="137"/>
  <c r="V43" i="137"/>
  <c r="U43" i="137"/>
  <c r="T43" i="137"/>
  <c r="S43" i="137"/>
  <c r="R43" i="137"/>
  <c r="Q43" i="137"/>
  <c r="W42" i="137"/>
  <c r="V42" i="137"/>
  <c r="U42" i="137"/>
  <c r="T42" i="137"/>
  <c r="S42" i="137"/>
  <c r="R42" i="137"/>
  <c r="Q42" i="137"/>
  <c r="W41" i="137"/>
  <c r="V41" i="137"/>
  <c r="U41" i="137"/>
  <c r="T41" i="137"/>
  <c r="S41" i="137"/>
  <c r="R41" i="137"/>
  <c r="Q41" i="137"/>
  <c r="W40" i="137"/>
  <c r="V40" i="137"/>
  <c r="U40" i="137"/>
  <c r="T40" i="137"/>
  <c r="S40" i="137"/>
  <c r="R40" i="137"/>
  <c r="Q40" i="137"/>
  <c r="W39" i="137"/>
  <c r="V39" i="137"/>
  <c r="U39" i="137"/>
  <c r="T39" i="137"/>
  <c r="S39" i="137"/>
  <c r="R39" i="137"/>
  <c r="Q39" i="137"/>
  <c r="W38" i="137"/>
  <c r="V38" i="137"/>
  <c r="U38" i="137"/>
  <c r="T38" i="137"/>
  <c r="S38" i="137"/>
  <c r="R38" i="137"/>
  <c r="Q38" i="137"/>
  <c r="W37" i="137"/>
  <c r="V37" i="137"/>
  <c r="U37" i="137"/>
  <c r="T37" i="137"/>
  <c r="S37" i="137"/>
  <c r="R37" i="137"/>
  <c r="Q37" i="137"/>
  <c r="W36" i="137"/>
  <c r="V36" i="137"/>
  <c r="U36" i="137"/>
  <c r="T36" i="137"/>
  <c r="S36" i="137"/>
  <c r="R36" i="137"/>
  <c r="Q36" i="137"/>
  <c r="W35" i="137"/>
  <c r="V35" i="137"/>
  <c r="U35" i="137"/>
  <c r="T35" i="137"/>
  <c r="S35" i="137"/>
  <c r="R35" i="137"/>
  <c r="Q35" i="137"/>
  <c r="W34" i="137"/>
  <c r="V34" i="137"/>
  <c r="U34" i="137"/>
  <c r="T34" i="137"/>
  <c r="S34" i="137"/>
  <c r="R34" i="137"/>
  <c r="Q34" i="137"/>
  <c r="W33" i="137"/>
  <c r="U33" i="137"/>
  <c r="R33" i="137"/>
  <c r="W53" i="136"/>
  <c r="V53" i="136"/>
  <c r="U53" i="136"/>
  <c r="T53" i="136"/>
  <c r="S53" i="136"/>
  <c r="R53" i="136"/>
  <c r="Q53" i="136"/>
  <c r="W52" i="136"/>
  <c r="V52" i="136"/>
  <c r="U52" i="136"/>
  <c r="T52" i="136"/>
  <c r="S52" i="136"/>
  <c r="R52" i="136"/>
  <c r="Q52" i="136"/>
  <c r="W51" i="136"/>
  <c r="V51" i="136"/>
  <c r="U51" i="136"/>
  <c r="T51" i="136"/>
  <c r="S51" i="136"/>
  <c r="R51" i="136"/>
  <c r="Q51" i="136"/>
  <c r="W50" i="136"/>
  <c r="V50" i="136"/>
  <c r="U50" i="136"/>
  <c r="T50" i="136"/>
  <c r="S50" i="136"/>
  <c r="R50" i="136"/>
  <c r="Q50" i="136"/>
  <c r="W49" i="136"/>
  <c r="V49" i="136"/>
  <c r="U49" i="136"/>
  <c r="T49" i="136"/>
  <c r="S49" i="136"/>
  <c r="R49" i="136"/>
  <c r="Q49" i="136"/>
  <c r="W48" i="136"/>
  <c r="V48" i="136"/>
  <c r="U48" i="136"/>
  <c r="T48" i="136"/>
  <c r="S48" i="136"/>
  <c r="R48" i="136"/>
  <c r="Q48" i="136"/>
  <c r="W47" i="136"/>
  <c r="V47" i="136"/>
  <c r="U47" i="136"/>
  <c r="T47" i="136"/>
  <c r="S47" i="136"/>
  <c r="R47" i="136"/>
  <c r="Q47" i="136"/>
  <c r="W46" i="136"/>
  <c r="V46" i="136"/>
  <c r="U46" i="136"/>
  <c r="T46" i="136"/>
  <c r="S46" i="136"/>
  <c r="R46" i="136"/>
  <c r="Q46" i="136"/>
  <c r="W45" i="136"/>
  <c r="V45" i="136"/>
  <c r="U45" i="136"/>
  <c r="T45" i="136"/>
  <c r="S45" i="136"/>
  <c r="R45" i="136"/>
  <c r="Q45" i="136"/>
  <c r="W44" i="136"/>
  <c r="V44" i="136"/>
  <c r="U44" i="136"/>
  <c r="T44" i="136"/>
  <c r="S44" i="136"/>
  <c r="R44" i="136"/>
  <c r="Q44" i="136"/>
  <c r="W43" i="136"/>
  <c r="V43" i="136"/>
  <c r="U43" i="136"/>
  <c r="T43" i="136"/>
  <c r="S43" i="136"/>
  <c r="R43" i="136"/>
  <c r="Q43" i="136"/>
  <c r="W42" i="136"/>
  <c r="V42" i="136"/>
  <c r="U42" i="136"/>
  <c r="T42" i="136"/>
  <c r="S42" i="136"/>
  <c r="R42" i="136"/>
  <c r="Q42" i="136"/>
  <c r="W41" i="136"/>
  <c r="V41" i="136"/>
  <c r="U41" i="136"/>
  <c r="T41" i="136"/>
  <c r="S41" i="136"/>
  <c r="R41" i="136"/>
  <c r="Q41" i="136"/>
  <c r="W40" i="136"/>
  <c r="V40" i="136"/>
  <c r="U40" i="136"/>
  <c r="T40" i="136"/>
  <c r="S40" i="136"/>
  <c r="R40" i="136"/>
  <c r="Q40" i="136"/>
  <c r="W39" i="136"/>
  <c r="V39" i="136"/>
  <c r="U39" i="136"/>
  <c r="T39" i="136"/>
  <c r="S39" i="136"/>
  <c r="R39" i="136"/>
  <c r="Q39" i="136"/>
  <c r="W38" i="136"/>
  <c r="V38" i="136"/>
  <c r="U38" i="136"/>
  <c r="T38" i="136"/>
  <c r="S38" i="136"/>
  <c r="R38" i="136"/>
  <c r="Q38" i="136"/>
  <c r="W37" i="136"/>
  <c r="V37" i="136"/>
  <c r="U37" i="136"/>
  <c r="T37" i="136"/>
  <c r="S37" i="136"/>
  <c r="R37" i="136"/>
  <c r="Q37" i="136"/>
  <c r="W36" i="136"/>
  <c r="V36" i="136"/>
  <c r="U36" i="136"/>
  <c r="T36" i="136"/>
  <c r="S36" i="136"/>
  <c r="R36" i="136"/>
  <c r="Q36" i="136"/>
  <c r="W35" i="136"/>
  <c r="V35" i="136"/>
  <c r="U35" i="136"/>
  <c r="T35" i="136"/>
  <c r="S35" i="136"/>
  <c r="R35" i="136"/>
  <c r="Q35" i="136"/>
  <c r="W34" i="136"/>
  <c r="V34" i="136"/>
  <c r="U34" i="136"/>
  <c r="T34" i="136"/>
  <c r="S34" i="136"/>
  <c r="R34" i="136"/>
  <c r="Q34" i="136"/>
  <c r="W33" i="136"/>
  <c r="U33" i="136"/>
  <c r="R33" i="136"/>
  <c r="W53" i="135"/>
  <c r="V53" i="135"/>
  <c r="U53" i="135"/>
  <c r="T53" i="135"/>
  <c r="S53" i="135"/>
  <c r="R53" i="135"/>
  <c r="Q53" i="135"/>
  <c r="W52" i="135"/>
  <c r="V52" i="135"/>
  <c r="U52" i="135"/>
  <c r="T52" i="135"/>
  <c r="S52" i="135"/>
  <c r="R52" i="135"/>
  <c r="Q52" i="135"/>
  <c r="W51" i="135"/>
  <c r="V51" i="135"/>
  <c r="U51" i="135"/>
  <c r="T51" i="135"/>
  <c r="S51" i="135"/>
  <c r="R51" i="135"/>
  <c r="Q51" i="135"/>
  <c r="W50" i="135"/>
  <c r="V50" i="135"/>
  <c r="U50" i="135"/>
  <c r="T50" i="135"/>
  <c r="S50" i="135"/>
  <c r="R50" i="135"/>
  <c r="Q50" i="135"/>
  <c r="W49" i="135"/>
  <c r="V49" i="135"/>
  <c r="U49" i="135"/>
  <c r="T49" i="135"/>
  <c r="S49" i="135"/>
  <c r="R49" i="135"/>
  <c r="Q49" i="135"/>
  <c r="W48" i="135"/>
  <c r="V48" i="135"/>
  <c r="U48" i="135"/>
  <c r="T48" i="135"/>
  <c r="S48" i="135"/>
  <c r="R48" i="135"/>
  <c r="Q48" i="135"/>
  <c r="W47" i="135"/>
  <c r="V47" i="135"/>
  <c r="U47" i="135"/>
  <c r="T47" i="135"/>
  <c r="S47" i="135"/>
  <c r="R47" i="135"/>
  <c r="Q47" i="135"/>
  <c r="W46" i="135"/>
  <c r="V46" i="135"/>
  <c r="U46" i="135"/>
  <c r="T46" i="135"/>
  <c r="S46" i="135"/>
  <c r="R46" i="135"/>
  <c r="Q46" i="135"/>
  <c r="W45" i="135"/>
  <c r="V45" i="135"/>
  <c r="U45" i="135"/>
  <c r="T45" i="135"/>
  <c r="S45" i="135"/>
  <c r="R45" i="135"/>
  <c r="Q45" i="135"/>
  <c r="W44" i="135"/>
  <c r="V44" i="135"/>
  <c r="U44" i="135"/>
  <c r="T44" i="135"/>
  <c r="S44" i="135"/>
  <c r="R44" i="135"/>
  <c r="Q44" i="135"/>
  <c r="W43" i="135"/>
  <c r="V43" i="135"/>
  <c r="U43" i="135"/>
  <c r="T43" i="135"/>
  <c r="S43" i="135"/>
  <c r="R43" i="135"/>
  <c r="Q43" i="135"/>
  <c r="W42" i="135"/>
  <c r="V42" i="135"/>
  <c r="U42" i="135"/>
  <c r="T42" i="135"/>
  <c r="S42" i="135"/>
  <c r="R42" i="135"/>
  <c r="Q42" i="135"/>
  <c r="W41" i="135"/>
  <c r="V41" i="135"/>
  <c r="U41" i="135"/>
  <c r="T41" i="135"/>
  <c r="S41" i="135"/>
  <c r="R41" i="135"/>
  <c r="Q41" i="135"/>
  <c r="W40" i="135"/>
  <c r="V40" i="135"/>
  <c r="U40" i="135"/>
  <c r="T40" i="135"/>
  <c r="S40" i="135"/>
  <c r="R40" i="135"/>
  <c r="Q40" i="135"/>
  <c r="W39" i="135"/>
  <c r="V39" i="135"/>
  <c r="U39" i="135"/>
  <c r="T39" i="135"/>
  <c r="S39" i="135"/>
  <c r="R39" i="135"/>
  <c r="Q39" i="135"/>
  <c r="W38" i="135"/>
  <c r="V38" i="135"/>
  <c r="U38" i="135"/>
  <c r="T38" i="135"/>
  <c r="S38" i="135"/>
  <c r="R38" i="135"/>
  <c r="Q38" i="135"/>
  <c r="W37" i="135"/>
  <c r="V37" i="135"/>
  <c r="U37" i="135"/>
  <c r="T37" i="135"/>
  <c r="S37" i="135"/>
  <c r="R37" i="135"/>
  <c r="Q37" i="135"/>
  <c r="W36" i="135"/>
  <c r="V36" i="135"/>
  <c r="U36" i="135"/>
  <c r="T36" i="135"/>
  <c r="S36" i="135"/>
  <c r="R36" i="135"/>
  <c r="Q36" i="135"/>
  <c r="W35" i="135"/>
  <c r="V35" i="135"/>
  <c r="U35" i="135"/>
  <c r="T35" i="135"/>
  <c r="S35" i="135"/>
  <c r="R35" i="135"/>
  <c r="Q35" i="135"/>
  <c r="W34" i="135"/>
  <c r="V34" i="135"/>
  <c r="U34" i="135"/>
  <c r="T34" i="135"/>
  <c r="S34" i="135"/>
  <c r="R34" i="135"/>
  <c r="Q34" i="135"/>
  <c r="W33" i="135"/>
  <c r="U33" i="135"/>
  <c r="R33" i="135"/>
  <c r="W53" i="134"/>
  <c r="V53" i="134"/>
  <c r="U53" i="134"/>
  <c r="T53" i="134"/>
  <c r="S53" i="134"/>
  <c r="R53" i="134"/>
  <c r="Q53" i="134"/>
  <c r="W52" i="134"/>
  <c r="V52" i="134"/>
  <c r="U52" i="134"/>
  <c r="T52" i="134"/>
  <c r="S52" i="134"/>
  <c r="R52" i="134"/>
  <c r="Q52" i="134"/>
  <c r="W51" i="134"/>
  <c r="V51" i="134"/>
  <c r="U51" i="134"/>
  <c r="T51" i="134"/>
  <c r="S51" i="134"/>
  <c r="R51" i="134"/>
  <c r="Q51" i="134"/>
  <c r="W50" i="134"/>
  <c r="V50" i="134"/>
  <c r="U50" i="134"/>
  <c r="T50" i="134"/>
  <c r="S50" i="134"/>
  <c r="R50" i="134"/>
  <c r="Q50" i="134"/>
  <c r="W49" i="134"/>
  <c r="V49" i="134"/>
  <c r="U49" i="134"/>
  <c r="T49" i="134"/>
  <c r="S49" i="134"/>
  <c r="R49" i="134"/>
  <c r="Q49" i="134"/>
  <c r="W48" i="134"/>
  <c r="V48" i="134"/>
  <c r="U48" i="134"/>
  <c r="T48" i="134"/>
  <c r="S48" i="134"/>
  <c r="R48" i="134"/>
  <c r="Q48" i="134"/>
  <c r="W47" i="134"/>
  <c r="V47" i="134"/>
  <c r="U47" i="134"/>
  <c r="T47" i="134"/>
  <c r="S47" i="134"/>
  <c r="R47" i="134"/>
  <c r="Q47" i="134"/>
  <c r="W46" i="134"/>
  <c r="V46" i="134"/>
  <c r="U46" i="134"/>
  <c r="T46" i="134"/>
  <c r="S46" i="134"/>
  <c r="R46" i="134"/>
  <c r="Q46" i="134"/>
  <c r="W45" i="134"/>
  <c r="V45" i="134"/>
  <c r="U45" i="134"/>
  <c r="T45" i="134"/>
  <c r="S45" i="134"/>
  <c r="R45" i="134"/>
  <c r="Q45" i="134"/>
  <c r="W44" i="134"/>
  <c r="V44" i="134"/>
  <c r="U44" i="134"/>
  <c r="T44" i="134"/>
  <c r="S44" i="134"/>
  <c r="R44" i="134"/>
  <c r="Q44" i="134"/>
  <c r="W43" i="134"/>
  <c r="V43" i="134"/>
  <c r="U43" i="134"/>
  <c r="T43" i="134"/>
  <c r="S43" i="134"/>
  <c r="R43" i="134"/>
  <c r="Q43" i="134"/>
  <c r="W42" i="134"/>
  <c r="V42" i="134"/>
  <c r="U42" i="134"/>
  <c r="T42" i="134"/>
  <c r="S42" i="134"/>
  <c r="R42" i="134"/>
  <c r="Q42" i="134"/>
  <c r="W41" i="134"/>
  <c r="V41" i="134"/>
  <c r="U41" i="134"/>
  <c r="T41" i="134"/>
  <c r="S41" i="134"/>
  <c r="R41" i="134"/>
  <c r="Q41" i="134"/>
  <c r="W40" i="134"/>
  <c r="V40" i="134"/>
  <c r="U40" i="134"/>
  <c r="T40" i="134"/>
  <c r="S40" i="134"/>
  <c r="R40" i="134"/>
  <c r="Q40" i="134"/>
  <c r="W39" i="134"/>
  <c r="V39" i="134"/>
  <c r="U39" i="134"/>
  <c r="T39" i="134"/>
  <c r="S39" i="134"/>
  <c r="R39" i="134"/>
  <c r="Q39" i="134"/>
  <c r="W38" i="134"/>
  <c r="V38" i="134"/>
  <c r="U38" i="134"/>
  <c r="T38" i="134"/>
  <c r="S38" i="134"/>
  <c r="R38" i="134"/>
  <c r="Q38" i="134"/>
  <c r="W37" i="134"/>
  <c r="V37" i="134"/>
  <c r="U37" i="134"/>
  <c r="T37" i="134"/>
  <c r="S37" i="134"/>
  <c r="R37" i="134"/>
  <c r="Q37" i="134"/>
  <c r="W36" i="134"/>
  <c r="V36" i="134"/>
  <c r="U36" i="134"/>
  <c r="T36" i="134"/>
  <c r="S36" i="134"/>
  <c r="R36" i="134"/>
  <c r="Q36" i="134"/>
  <c r="W35" i="134"/>
  <c r="V35" i="134"/>
  <c r="U35" i="134"/>
  <c r="T35" i="134"/>
  <c r="S35" i="134"/>
  <c r="R35" i="134"/>
  <c r="Q35" i="134"/>
  <c r="W34" i="134"/>
  <c r="V34" i="134"/>
  <c r="U34" i="134"/>
  <c r="T34" i="134"/>
  <c r="S34" i="134"/>
  <c r="R34" i="134"/>
  <c r="Q34" i="134"/>
  <c r="W33" i="134"/>
  <c r="U33" i="134"/>
  <c r="R33" i="134"/>
  <c r="W53" i="133"/>
  <c r="V53" i="133"/>
  <c r="U53" i="133"/>
  <c r="T53" i="133"/>
  <c r="S53" i="133"/>
  <c r="R53" i="133"/>
  <c r="Q53" i="133"/>
  <c r="W52" i="133"/>
  <c r="V52" i="133"/>
  <c r="U52" i="133"/>
  <c r="T52" i="133"/>
  <c r="S52" i="133"/>
  <c r="R52" i="133"/>
  <c r="Q52" i="133"/>
  <c r="W51" i="133"/>
  <c r="V51" i="133"/>
  <c r="U51" i="133"/>
  <c r="T51" i="133"/>
  <c r="S51" i="133"/>
  <c r="R51" i="133"/>
  <c r="Q51" i="133"/>
  <c r="W50" i="133"/>
  <c r="V50" i="133"/>
  <c r="U50" i="133"/>
  <c r="T50" i="133"/>
  <c r="S50" i="133"/>
  <c r="R50" i="133"/>
  <c r="Q50" i="133"/>
  <c r="W49" i="133"/>
  <c r="V49" i="133"/>
  <c r="U49" i="133"/>
  <c r="T49" i="133"/>
  <c r="S49" i="133"/>
  <c r="R49" i="133"/>
  <c r="Q49" i="133"/>
  <c r="W48" i="133"/>
  <c r="V48" i="133"/>
  <c r="U48" i="133"/>
  <c r="T48" i="133"/>
  <c r="S48" i="133"/>
  <c r="R48" i="133"/>
  <c r="Q48" i="133"/>
  <c r="W47" i="133"/>
  <c r="V47" i="133"/>
  <c r="U47" i="133"/>
  <c r="T47" i="133"/>
  <c r="S47" i="133"/>
  <c r="R47" i="133"/>
  <c r="Q47" i="133"/>
  <c r="W46" i="133"/>
  <c r="V46" i="133"/>
  <c r="U46" i="133"/>
  <c r="T46" i="133"/>
  <c r="S46" i="133"/>
  <c r="R46" i="133"/>
  <c r="Q46" i="133"/>
  <c r="W45" i="133"/>
  <c r="V45" i="133"/>
  <c r="U45" i="133"/>
  <c r="T45" i="133"/>
  <c r="S45" i="133"/>
  <c r="R45" i="133"/>
  <c r="Q45" i="133"/>
  <c r="W44" i="133"/>
  <c r="V44" i="133"/>
  <c r="U44" i="133"/>
  <c r="T44" i="133"/>
  <c r="S44" i="133"/>
  <c r="R44" i="133"/>
  <c r="Q44" i="133"/>
  <c r="W43" i="133"/>
  <c r="V43" i="133"/>
  <c r="U43" i="133"/>
  <c r="T43" i="133"/>
  <c r="S43" i="133"/>
  <c r="R43" i="133"/>
  <c r="Q43" i="133"/>
  <c r="W42" i="133"/>
  <c r="V42" i="133"/>
  <c r="U42" i="133"/>
  <c r="T42" i="133"/>
  <c r="S42" i="133"/>
  <c r="R42" i="133"/>
  <c r="Q42" i="133"/>
  <c r="W41" i="133"/>
  <c r="V41" i="133"/>
  <c r="U41" i="133"/>
  <c r="T41" i="133"/>
  <c r="S41" i="133"/>
  <c r="R41" i="133"/>
  <c r="Q41" i="133"/>
  <c r="W40" i="133"/>
  <c r="V40" i="133"/>
  <c r="U40" i="133"/>
  <c r="T40" i="133"/>
  <c r="S40" i="133"/>
  <c r="R40" i="133"/>
  <c r="Q40" i="133"/>
  <c r="W39" i="133"/>
  <c r="V39" i="133"/>
  <c r="U39" i="133"/>
  <c r="T39" i="133"/>
  <c r="S39" i="133"/>
  <c r="R39" i="133"/>
  <c r="Q39" i="133"/>
  <c r="W38" i="133"/>
  <c r="V38" i="133"/>
  <c r="U38" i="133"/>
  <c r="T38" i="133"/>
  <c r="S38" i="133"/>
  <c r="R38" i="133"/>
  <c r="Q38" i="133"/>
  <c r="W37" i="133"/>
  <c r="V37" i="133"/>
  <c r="U37" i="133"/>
  <c r="T37" i="133"/>
  <c r="S37" i="133"/>
  <c r="R37" i="133"/>
  <c r="Q37" i="133"/>
  <c r="W36" i="133"/>
  <c r="V36" i="133"/>
  <c r="U36" i="133"/>
  <c r="T36" i="133"/>
  <c r="S36" i="133"/>
  <c r="R36" i="133"/>
  <c r="Q36" i="133"/>
  <c r="W35" i="133"/>
  <c r="V35" i="133"/>
  <c r="U35" i="133"/>
  <c r="T35" i="133"/>
  <c r="S35" i="133"/>
  <c r="R35" i="133"/>
  <c r="Q35" i="133"/>
  <c r="W34" i="133"/>
  <c r="V34" i="133"/>
  <c r="U34" i="133"/>
  <c r="T34" i="133"/>
  <c r="S34" i="133"/>
  <c r="R34" i="133"/>
  <c r="Q34" i="133"/>
  <c r="W33" i="133"/>
  <c r="U33" i="133"/>
  <c r="R33" i="133"/>
  <c r="W53" i="132"/>
  <c r="V53" i="132"/>
  <c r="U53" i="132"/>
  <c r="T53" i="132"/>
  <c r="S53" i="132"/>
  <c r="R53" i="132"/>
  <c r="Q53" i="132"/>
  <c r="W52" i="132"/>
  <c r="V52" i="132"/>
  <c r="U52" i="132"/>
  <c r="T52" i="132"/>
  <c r="S52" i="132"/>
  <c r="R52" i="132"/>
  <c r="Q52" i="132"/>
  <c r="W51" i="132"/>
  <c r="V51" i="132"/>
  <c r="U51" i="132"/>
  <c r="T51" i="132"/>
  <c r="S51" i="132"/>
  <c r="R51" i="132"/>
  <c r="Q51" i="132"/>
  <c r="W50" i="132"/>
  <c r="V50" i="132"/>
  <c r="U50" i="132"/>
  <c r="T50" i="132"/>
  <c r="S50" i="132"/>
  <c r="R50" i="132"/>
  <c r="Q50" i="132"/>
  <c r="W49" i="132"/>
  <c r="V49" i="132"/>
  <c r="U49" i="132"/>
  <c r="T49" i="132"/>
  <c r="S49" i="132"/>
  <c r="R49" i="132"/>
  <c r="Q49" i="132"/>
  <c r="W48" i="132"/>
  <c r="V48" i="132"/>
  <c r="U48" i="132"/>
  <c r="T48" i="132"/>
  <c r="S48" i="132"/>
  <c r="R48" i="132"/>
  <c r="Q48" i="132"/>
  <c r="W47" i="132"/>
  <c r="V47" i="132"/>
  <c r="U47" i="132"/>
  <c r="T47" i="132"/>
  <c r="S47" i="132"/>
  <c r="R47" i="132"/>
  <c r="Q47" i="132"/>
  <c r="W46" i="132"/>
  <c r="V46" i="132"/>
  <c r="U46" i="132"/>
  <c r="T46" i="132"/>
  <c r="S46" i="132"/>
  <c r="R46" i="132"/>
  <c r="Q46" i="132"/>
  <c r="W45" i="132"/>
  <c r="V45" i="132"/>
  <c r="U45" i="132"/>
  <c r="T45" i="132"/>
  <c r="S45" i="132"/>
  <c r="R45" i="132"/>
  <c r="Q45" i="132"/>
  <c r="W44" i="132"/>
  <c r="V44" i="132"/>
  <c r="U44" i="132"/>
  <c r="T44" i="132"/>
  <c r="S44" i="132"/>
  <c r="R44" i="132"/>
  <c r="Q44" i="132"/>
  <c r="W43" i="132"/>
  <c r="V43" i="132"/>
  <c r="U43" i="132"/>
  <c r="T43" i="132"/>
  <c r="S43" i="132"/>
  <c r="R43" i="132"/>
  <c r="Q43" i="132"/>
  <c r="W42" i="132"/>
  <c r="V42" i="132"/>
  <c r="U42" i="132"/>
  <c r="T42" i="132"/>
  <c r="S42" i="132"/>
  <c r="R42" i="132"/>
  <c r="Q42" i="132"/>
  <c r="W41" i="132"/>
  <c r="V41" i="132"/>
  <c r="U41" i="132"/>
  <c r="T41" i="132"/>
  <c r="S41" i="132"/>
  <c r="R41" i="132"/>
  <c r="Q41" i="132"/>
  <c r="W40" i="132"/>
  <c r="V40" i="132"/>
  <c r="U40" i="132"/>
  <c r="T40" i="132"/>
  <c r="S40" i="132"/>
  <c r="R40" i="132"/>
  <c r="Q40" i="132"/>
  <c r="W39" i="132"/>
  <c r="V39" i="132"/>
  <c r="U39" i="132"/>
  <c r="T39" i="132"/>
  <c r="S39" i="132"/>
  <c r="R39" i="132"/>
  <c r="Q39" i="132"/>
  <c r="W38" i="132"/>
  <c r="V38" i="132"/>
  <c r="U38" i="132"/>
  <c r="T38" i="132"/>
  <c r="S38" i="132"/>
  <c r="R38" i="132"/>
  <c r="Q38" i="132"/>
  <c r="W37" i="132"/>
  <c r="V37" i="132"/>
  <c r="U37" i="132"/>
  <c r="T37" i="132"/>
  <c r="S37" i="132"/>
  <c r="R37" i="132"/>
  <c r="Q37" i="132"/>
  <c r="W36" i="132"/>
  <c r="V36" i="132"/>
  <c r="U36" i="132"/>
  <c r="T36" i="132"/>
  <c r="S36" i="132"/>
  <c r="R36" i="132"/>
  <c r="Q36" i="132"/>
  <c r="W35" i="132"/>
  <c r="V35" i="132"/>
  <c r="U35" i="132"/>
  <c r="T35" i="132"/>
  <c r="S35" i="132"/>
  <c r="R35" i="132"/>
  <c r="Q35" i="132"/>
  <c r="W34" i="132"/>
  <c r="V34" i="132"/>
  <c r="U34" i="132"/>
  <c r="T34" i="132"/>
  <c r="S34" i="132"/>
  <c r="R34" i="132"/>
  <c r="Q34" i="132"/>
  <c r="W33" i="132"/>
  <c r="U33" i="132"/>
  <c r="R33" i="132"/>
  <c r="W53" i="131"/>
  <c r="V53" i="131"/>
  <c r="U53" i="131"/>
  <c r="T53" i="131"/>
  <c r="S53" i="131"/>
  <c r="R53" i="131"/>
  <c r="Q53" i="131"/>
  <c r="W52" i="131"/>
  <c r="V52" i="131"/>
  <c r="U52" i="131"/>
  <c r="T52" i="131"/>
  <c r="S52" i="131"/>
  <c r="R52" i="131"/>
  <c r="Q52" i="131"/>
  <c r="W51" i="131"/>
  <c r="V51" i="131"/>
  <c r="U51" i="131"/>
  <c r="T51" i="131"/>
  <c r="S51" i="131"/>
  <c r="R51" i="131"/>
  <c r="Q51" i="131"/>
  <c r="W50" i="131"/>
  <c r="V50" i="131"/>
  <c r="U50" i="131"/>
  <c r="T50" i="131"/>
  <c r="S50" i="131"/>
  <c r="R50" i="131"/>
  <c r="Q50" i="131"/>
  <c r="W49" i="131"/>
  <c r="V49" i="131"/>
  <c r="U49" i="131"/>
  <c r="T49" i="131"/>
  <c r="S49" i="131"/>
  <c r="R49" i="131"/>
  <c r="Q49" i="131"/>
  <c r="W48" i="131"/>
  <c r="V48" i="131"/>
  <c r="U48" i="131"/>
  <c r="T48" i="131"/>
  <c r="S48" i="131"/>
  <c r="R48" i="131"/>
  <c r="Q48" i="131"/>
  <c r="W47" i="131"/>
  <c r="V47" i="131"/>
  <c r="U47" i="131"/>
  <c r="T47" i="131"/>
  <c r="S47" i="131"/>
  <c r="R47" i="131"/>
  <c r="Q47" i="131"/>
  <c r="W46" i="131"/>
  <c r="V46" i="131"/>
  <c r="U46" i="131"/>
  <c r="T46" i="131"/>
  <c r="S46" i="131"/>
  <c r="R46" i="131"/>
  <c r="Q46" i="131"/>
  <c r="W45" i="131"/>
  <c r="V45" i="131"/>
  <c r="U45" i="131"/>
  <c r="T45" i="131"/>
  <c r="S45" i="131"/>
  <c r="R45" i="131"/>
  <c r="Q45" i="131"/>
  <c r="W44" i="131"/>
  <c r="V44" i="131"/>
  <c r="U44" i="131"/>
  <c r="T44" i="131"/>
  <c r="S44" i="131"/>
  <c r="R44" i="131"/>
  <c r="Q44" i="131"/>
  <c r="W43" i="131"/>
  <c r="V43" i="131"/>
  <c r="U43" i="131"/>
  <c r="T43" i="131"/>
  <c r="S43" i="131"/>
  <c r="R43" i="131"/>
  <c r="Q43" i="131"/>
  <c r="W42" i="131"/>
  <c r="V42" i="131"/>
  <c r="U42" i="131"/>
  <c r="T42" i="131"/>
  <c r="S42" i="131"/>
  <c r="R42" i="131"/>
  <c r="Q42" i="131"/>
  <c r="W41" i="131"/>
  <c r="V41" i="131"/>
  <c r="U41" i="131"/>
  <c r="T41" i="131"/>
  <c r="S41" i="131"/>
  <c r="R41" i="131"/>
  <c r="Q41" i="131"/>
  <c r="W40" i="131"/>
  <c r="V40" i="131"/>
  <c r="U40" i="131"/>
  <c r="T40" i="131"/>
  <c r="S40" i="131"/>
  <c r="R40" i="131"/>
  <c r="Q40" i="131"/>
  <c r="W39" i="131"/>
  <c r="V39" i="131"/>
  <c r="U39" i="131"/>
  <c r="T39" i="131"/>
  <c r="S39" i="131"/>
  <c r="R39" i="131"/>
  <c r="Q39" i="131"/>
  <c r="W38" i="131"/>
  <c r="V38" i="131"/>
  <c r="U38" i="131"/>
  <c r="T38" i="131"/>
  <c r="S38" i="131"/>
  <c r="R38" i="131"/>
  <c r="Q38" i="131"/>
  <c r="W37" i="131"/>
  <c r="V37" i="131"/>
  <c r="U37" i="131"/>
  <c r="T37" i="131"/>
  <c r="S37" i="131"/>
  <c r="R37" i="131"/>
  <c r="Q37" i="131"/>
  <c r="W36" i="131"/>
  <c r="V36" i="131"/>
  <c r="U36" i="131"/>
  <c r="T36" i="131"/>
  <c r="S36" i="131"/>
  <c r="R36" i="131"/>
  <c r="Q36" i="131"/>
  <c r="W35" i="131"/>
  <c r="V35" i="131"/>
  <c r="U35" i="131"/>
  <c r="T35" i="131"/>
  <c r="S35" i="131"/>
  <c r="R35" i="131"/>
  <c r="Q35" i="131"/>
  <c r="W34" i="131"/>
  <c r="V34" i="131"/>
  <c r="U34" i="131"/>
  <c r="T34" i="131"/>
  <c r="S34" i="131"/>
  <c r="R34" i="131"/>
  <c r="Q34" i="131"/>
  <c r="W33" i="131"/>
  <c r="U33" i="131"/>
  <c r="R33" i="131"/>
  <c r="W53" i="130"/>
  <c r="V53" i="130"/>
  <c r="U53" i="130"/>
  <c r="T53" i="130"/>
  <c r="S53" i="130"/>
  <c r="R53" i="130"/>
  <c r="Q53" i="130"/>
  <c r="W52" i="130"/>
  <c r="V52" i="130"/>
  <c r="U52" i="130"/>
  <c r="T52" i="130"/>
  <c r="S52" i="130"/>
  <c r="R52" i="130"/>
  <c r="Q52" i="130"/>
  <c r="W51" i="130"/>
  <c r="V51" i="130"/>
  <c r="U51" i="130"/>
  <c r="T51" i="130"/>
  <c r="S51" i="130"/>
  <c r="R51" i="130"/>
  <c r="Q51" i="130"/>
  <c r="W50" i="130"/>
  <c r="V50" i="130"/>
  <c r="U50" i="130"/>
  <c r="T50" i="130"/>
  <c r="S50" i="130"/>
  <c r="R50" i="130"/>
  <c r="Q50" i="130"/>
  <c r="W49" i="130"/>
  <c r="V49" i="130"/>
  <c r="U49" i="130"/>
  <c r="T49" i="130"/>
  <c r="S49" i="130"/>
  <c r="R49" i="130"/>
  <c r="Q49" i="130"/>
  <c r="W48" i="130"/>
  <c r="V48" i="130"/>
  <c r="U48" i="130"/>
  <c r="T48" i="130"/>
  <c r="S48" i="130"/>
  <c r="R48" i="130"/>
  <c r="Q48" i="130"/>
  <c r="W47" i="130"/>
  <c r="V47" i="130"/>
  <c r="U47" i="130"/>
  <c r="T47" i="130"/>
  <c r="S47" i="130"/>
  <c r="R47" i="130"/>
  <c r="Q47" i="130"/>
  <c r="W46" i="130"/>
  <c r="V46" i="130"/>
  <c r="U46" i="130"/>
  <c r="T46" i="130"/>
  <c r="S46" i="130"/>
  <c r="R46" i="130"/>
  <c r="Q46" i="130"/>
  <c r="W45" i="130"/>
  <c r="V45" i="130"/>
  <c r="U45" i="130"/>
  <c r="T45" i="130"/>
  <c r="S45" i="130"/>
  <c r="R45" i="130"/>
  <c r="Q45" i="130"/>
  <c r="W44" i="130"/>
  <c r="V44" i="130"/>
  <c r="U44" i="130"/>
  <c r="T44" i="130"/>
  <c r="S44" i="130"/>
  <c r="R44" i="130"/>
  <c r="Q44" i="130"/>
  <c r="W43" i="130"/>
  <c r="V43" i="130"/>
  <c r="U43" i="130"/>
  <c r="T43" i="130"/>
  <c r="S43" i="130"/>
  <c r="R43" i="130"/>
  <c r="Q43" i="130"/>
  <c r="W42" i="130"/>
  <c r="V42" i="130"/>
  <c r="U42" i="130"/>
  <c r="T42" i="130"/>
  <c r="S42" i="130"/>
  <c r="R42" i="130"/>
  <c r="Q42" i="130"/>
  <c r="W41" i="130"/>
  <c r="V41" i="130"/>
  <c r="U41" i="130"/>
  <c r="T41" i="130"/>
  <c r="S41" i="130"/>
  <c r="R41" i="130"/>
  <c r="Q41" i="130"/>
  <c r="W40" i="130"/>
  <c r="V40" i="130"/>
  <c r="U40" i="130"/>
  <c r="T40" i="130"/>
  <c r="S40" i="130"/>
  <c r="R40" i="130"/>
  <c r="Q40" i="130"/>
  <c r="W39" i="130"/>
  <c r="V39" i="130"/>
  <c r="U39" i="130"/>
  <c r="T39" i="130"/>
  <c r="S39" i="130"/>
  <c r="R39" i="130"/>
  <c r="Q39" i="130"/>
  <c r="W38" i="130"/>
  <c r="V38" i="130"/>
  <c r="U38" i="130"/>
  <c r="T38" i="130"/>
  <c r="S38" i="130"/>
  <c r="R38" i="130"/>
  <c r="Q38" i="130"/>
  <c r="W37" i="130"/>
  <c r="V37" i="130"/>
  <c r="U37" i="130"/>
  <c r="T37" i="130"/>
  <c r="S37" i="130"/>
  <c r="R37" i="130"/>
  <c r="Q37" i="130"/>
  <c r="W36" i="130"/>
  <c r="V36" i="130"/>
  <c r="U36" i="130"/>
  <c r="T36" i="130"/>
  <c r="S36" i="130"/>
  <c r="R36" i="130"/>
  <c r="Q36" i="130"/>
  <c r="W35" i="130"/>
  <c r="V35" i="130"/>
  <c r="U35" i="130"/>
  <c r="T35" i="130"/>
  <c r="S35" i="130"/>
  <c r="R35" i="130"/>
  <c r="Q35" i="130"/>
  <c r="W34" i="130"/>
  <c r="V34" i="130"/>
  <c r="U34" i="130"/>
  <c r="T34" i="130"/>
  <c r="S34" i="130"/>
  <c r="R34" i="130"/>
  <c r="Q34" i="130"/>
  <c r="W33" i="130"/>
  <c r="U33" i="130"/>
  <c r="R33" i="130"/>
  <c r="W53" i="129"/>
  <c r="V53" i="129"/>
  <c r="U53" i="129"/>
  <c r="T53" i="129"/>
  <c r="S53" i="129"/>
  <c r="R53" i="129"/>
  <c r="Q53" i="129"/>
  <c r="W52" i="129"/>
  <c r="V52" i="129"/>
  <c r="U52" i="129"/>
  <c r="T52" i="129"/>
  <c r="S52" i="129"/>
  <c r="R52" i="129"/>
  <c r="Q52" i="129"/>
  <c r="W51" i="129"/>
  <c r="V51" i="129"/>
  <c r="U51" i="129"/>
  <c r="T51" i="129"/>
  <c r="S51" i="129"/>
  <c r="R51" i="129"/>
  <c r="Q51" i="129"/>
  <c r="W50" i="129"/>
  <c r="V50" i="129"/>
  <c r="U50" i="129"/>
  <c r="T50" i="129"/>
  <c r="S50" i="129"/>
  <c r="R50" i="129"/>
  <c r="Q50" i="129"/>
  <c r="W49" i="129"/>
  <c r="V49" i="129"/>
  <c r="U49" i="129"/>
  <c r="T49" i="129"/>
  <c r="S49" i="129"/>
  <c r="R49" i="129"/>
  <c r="Q49" i="129"/>
  <c r="W48" i="129"/>
  <c r="V48" i="129"/>
  <c r="U48" i="129"/>
  <c r="T48" i="129"/>
  <c r="S48" i="129"/>
  <c r="R48" i="129"/>
  <c r="Q48" i="129"/>
  <c r="W47" i="129"/>
  <c r="V47" i="129"/>
  <c r="U47" i="129"/>
  <c r="T47" i="129"/>
  <c r="S47" i="129"/>
  <c r="R47" i="129"/>
  <c r="Q47" i="129"/>
  <c r="W46" i="129"/>
  <c r="V46" i="129"/>
  <c r="U46" i="129"/>
  <c r="T46" i="129"/>
  <c r="S46" i="129"/>
  <c r="R46" i="129"/>
  <c r="Q46" i="129"/>
  <c r="W45" i="129"/>
  <c r="V45" i="129"/>
  <c r="U45" i="129"/>
  <c r="T45" i="129"/>
  <c r="S45" i="129"/>
  <c r="R45" i="129"/>
  <c r="Q45" i="129"/>
  <c r="W44" i="129"/>
  <c r="V44" i="129"/>
  <c r="U44" i="129"/>
  <c r="T44" i="129"/>
  <c r="S44" i="129"/>
  <c r="R44" i="129"/>
  <c r="Q44" i="129"/>
  <c r="W43" i="129"/>
  <c r="V43" i="129"/>
  <c r="U43" i="129"/>
  <c r="T43" i="129"/>
  <c r="S43" i="129"/>
  <c r="R43" i="129"/>
  <c r="Q43" i="129"/>
  <c r="W42" i="129"/>
  <c r="V42" i="129"/>
  <c r="U42" i="129"/>
  <c r="T42" i="129"/>
  <c r="S42" i="129"/>
  <c r="R42" i="129"/>
  <c r="Q42" i="129"/>
  <c r="W41" i="129"/>
  <c r="V41" i="129"/>
  <c r="U41" i="129"/>
  <c r="T41" i="129"/>
  <c r="S41" i="129"/>
  <c r="R41" i="129"/>
  <c r="Q41" i="129"/>
  <c r="W40" i="129"/>
  <c r="V40" i="129"/>
  <c r="U40" i="129"/>
  <c r="T40" i="129"/>
  <c r="S40" i="129"/>
  <c r="R40" i="129"/>
  <c r="Q40" i="129"/>
  <c r="W39" i="129"/>
  <c r="V39" i="129"/>
  <c r="U39" i="129"/>
  <c r="T39" i="129"/>
  <c r="S39" i="129"/>
  <c r="R39" i="129"/>
  <c r="Q39" i="129"/>
  <c r="W38" i="129"/>
  <c r="V38" i="129"/>
  <c r="U38" i="129"/>
  <c r="T38" i="129"/>
  <c r="S38" i="129"/>
  <c r="R38" i="129"/>
  <c r="Q38" i="129"/>
  <c r="W37" i="129"/>
  <c r="V37" i="129"/>
  <c r="U37" i="129"/>
  <c r="T37" i="129"/>
  <c r="S37" i="129"/>
  <c r="R37" i="129"/>
  <c r="Q37" i="129"/>
  <c r="W36" i="129"/>
  <c r="V36" i="129"/>
  <c r="U36" i="129"/>
  <c r="T36" i="129"/>
  <c r="S36" i="129"/>
  <c r="R36" i="129"/>
  <c r="Q36" i="129"/>
  <c r="W35" i="129"/>
  <c r="V35" i="129"/>
  <c r="U35" i="129"/>
  <c r="T35" i="129"/>
  <c r="S35" i="129"/>
  <c r="R35" i="129"/>
  <c r="Q35" i="129"/>
  <c r="W34" i="129"/>
  <c r="V34" i="129"/>
  <c r="U34" i="129"/>
  <c r="T34" i="129"/>
  <c r="S34" i="129"/>
  <c r="R34" i="129"/>
  <c r="Q34" i="129"/>
  <c r="W33" i="129"/>
  <c r="U33" i="129"/>
  <c r="R33" i="129"/>
  <c r="W53" i="128"/>
  <c r="V53" i="128"/>
  <c r="U53" i="128"/>
  <c r="T53" i="128"/>
  <c r="S53" i="128"/>
  <c r="R53" i="128"/>
  <c r="Q53" i="128"/>
  <c r="W52" i="128"/>
  <c r="V52" i="128"/>
  <c r="U52" i="128"/>
  <c r="T52" i="128"/>
  <c r="S52" i="128"/>
  <c r="R52" i="128"/>
  <c r="Q52" i="128"/>
  <c r="W51" i="128"/>
  <c r="V51" i="128"/>
  <c r="U51" i="128"/>
  <c r="T51" i="128"/>
  <c r="S51" i="128"/>
  <c r="R51" i="128"/>
  <c r="Q51" i="128"/>
  <c r="W50" i="128"/>
  <c r="V50" i="128"/>
  <c r="U50" i="128"/>
  <c r="T50" i="128"/>
  <c r="S50" i="128"/>
  <c r="R50" i="128"/>
  <c r="Q50" i="128"/>
  <c r="W49" i="128"/>
  <c r="V49" i="128"/>
  <c r="U49" i="128"/>
  <c r="T49" i="128"/>
  <c r="S49" i="128"/>
  <c r="R49" i="128"/>
  <c r="Q49" i="128"/>
  <c r="W48" i="128"/>
  <c r="V48" i="128"/>
  <c r="U48" i="128"/>
  <c r="T48" i="128"/>
  <c r="S48" i="128"/>
  <c r="R48" i="128"/>
  <c r="Q48" i="128"/>
  <c r="W47" i="128"/>
  <c r="V47" i="128"/>
  <c r="U47" i="128"/>
  <c r="T47" i="128"/>
  <c r="S47" i="128"/>
  <c r="R47" i="128"/>
  <c r="Q47" i="128"/>
  <c r="W46" i="128"/>
  <c r="V46" i="128"/>
  <c r="U46" i="128"/>
  <c r="T46" i="128"/>
  <c r="S46" i="128"/>
  <c r="R46" i="128"/>
  <c r="Q46" i="128"/>
  <c r="W45" i="128"/>
  <c r="V45" i="128"/>
  <c r="U45" i="128"/>
  <c r="T45" i="128"/>
  <c r="S45" i="128"/>
  <c r="R45" i="128"/>
  <c r="Q45" i="128"/>
  <c r="W44" i="128"/>
  <c r="V44" i="128"/>
  <c r="U44" i="128"/>
  <c r="T44" i="128"/>
  <c r="S44" i="128"/>
  <c r="R44" i="128"/>
  <c r="Q44" i="128"/>
  <c r="W43" i="128"/>
  <c r="V43" i="128"/>
  <c r="U43" i="128"/>
  <c r="T43" i="128"/>
  <c r="S43" i="128"/>
  <c r="R43" i="128"/>
  <c r="Q43" i="128"/>
  <c r="W42" i="128"/>
  <c r="V42" i="128"/>
  <c r="U42" i="128"/>
  <c r="T42" i="128"/>
  <c r="S42" i="128"/>
  <c r="R42" i="128"/>
  <c r="Q42" i="128"/>
  <c r="W41" i="128"/>
  <c r="V41" i="128"/>
  <c r="U41" i="128"/>
  <c r="T41" i="128"/>
  <c r="S41" i="128"/>
  <c r="R41" i="128"/>
  <c r="Q41" i="128"/>
  <c r="W40" i="128"/>
  <c r="V40" i="128"/>
  <c r="U40" i="128"/>
  <c r="T40" i="128"/>
  <c r="S40" i="128"/>
  <c r="R40" i="128"/>
  <c r="Q40" i="128"/>
  <c r="W39" i="128"/>
  <c r="V39" i="128"/>
  <c r="U39" i="128"/>
  <c r="T39" i="128"/>
  <c r="S39" i="128"/>
  <c r="R39" i="128"/>
  <c r="Q39" i="128"/>
  <c r="W38" i="128"/>
  <c r="V38" i="128"/>
  <c r="U38" i="128"/>
  <c r="T38" i="128"/>
  <c r="S38" i="128"/>
  <c r="R38" i="128"/>
  <c r="Q38" i="128"/>
  <c r="W37" i="128"/>
  <c r="V37" i="128"/>
  <c r="U37" i="128"/>
  <c r="T37" i="128"/>
  <c r="S37" i="128"/>
  <c r="R37" i="128"/>
  <c r="Q37" i="128"/>
  <c r="W36" i="128"/>
  <c r="V36" i="128"/>
  <c r="U36" i="128"/>
  <c r="T36" i="128"/>
  <c r="S36" i="128"/>
  <c r="R36" i="128"/>
  <c r="Q36" i="128"/>
  <c r="W35" i="128"/>
  <c r="V35" i="128"/>
  <c r="U35" i="128"/>
  <c r="T35" i="128"/>
  <c r="S35" i="128"/>
  <c r="R35" i="128"/>
  <c r="Q35" i="128"/>
  <c r="W34" i="128"/>
  <c r="V34" i="128"/>
  <c r="U34" i="128"/>
  <c r="T34" i="128"/>
  <c r="S34" i="128"/>
  <c r="R34" i="128"/>
  <c r="Q34" i="128"/>
  <c r="W33" i="128"/>
  <c r="U33" i="128"/>
  <c r="R33" i="128"/>
  <c r="W53" i="127"/>
  <c r="V53" i="127"/>
  <c r="U53" i="127"/>
  <c r="T53" i="127"/>
  <c r="S53" i="127"/>
  <c r="R53" i="127"/>
  <c r="Q53" i="127"/>
  <c r="W52" i="127"/>
  <c r="V52" i="127"/>
  <c r="U52" i="127"/>
  <c r="T52" i="127"/>
  <c r="S52" i="127"/>
  <c r="R52" i="127"/>
  <c r="Q52" i="127"/>
  <c r="W51" i="127"/>
  <c r="V51" i="127"/>
  <c r="U51" i="127"/>
  <c r="T51" i="127"/>
  <c r="S51" i="127"/>
  <c r="R51" i="127"/>
  <c r="Q51" i="127"/>
  <c r="W50" i="127"/>
  <c r="V50" i="127"/>
  <c r="U50" i="127"/>
  <c r="T50" i="127"/>
  <c r="S50" i="127"/>
  <c r="R50" i="127"/>
  <c r="Q50" i="127"/>
  <c r="W49" i="127"/>
  <c r="V49" i="127"/>
  <c r="U49" i="127"/>
  <c r="T49" i="127"/>
  <c r="S49" i="127"/>
  <c r="R49" i="127"/>
  <c r="Q49" i="127"/>
  <c r="W48" i="127"/>
  <c r="V48" i="127"/>
  <c r="U48" i="127"/>
  <c r="T48" i="127"/>
  <c r="S48" i="127"/>
  <c r="R48" i="127"/>
  <c r="Q48" i="127"/>
  <c r="W47" i="127"/>
  <c r="V47" i="127"/>
  <c r="U47" i="127"/>
  <c r="T47" i="127"/>
  <c r="S47" i="127"/>
  <c r="R47" i="127"/>
  <c r="Q47" i="127"/>
  <c r="W46" i="127"/>
  <c r="V46" i="127"/>
  <c r="U46" i="127"/>
  <c r="T46" i="127"/>
  <c r="S46" i="127"/>
  <c r="R46" i="127"/>
  <c r="Q46" i="127"/>
  <c r="W45" i="127"/>
  <c r="V45" i="127"/>
  <c r="U45" i="127"/>
  <c r="T45" i="127"/>
  <c r="S45" i="127"/>
  <c r="R45" i="127"/>
  <c r="Q45" i="127"/>
  <c r="W44" i="127"/>
  <c r="V44" i="127"/>
  <c r="U44" i="127"/>
  <c r="T44" i="127"/>
  <c r="S44" i="127"/>
  <c r="R44" i="127"/>
  <c r="Q44" i="127"/>
  <c r="W43" i="127"/>
  <c r="V43" i="127"/>
  <c r="U43" i="127"/>
  <c r="T43" i="127"/>
  <c r="S43" i="127"/>
  <c r="R43" i="127"/>
  <c r="Q43" i="127"/>
  <c r="W42" i="127"/>
  <c r="V42" i="127"/>
  <c r="U42" i="127"/>
  <c r="T42" i="127"/>
  <c r="S42" i="127"/>
  <c r="R42" i="127"/>
  <c r="Q42" i="127"/>
  <c r="W41" i="127"/>
  <c r="V41" i="127"/>
  <c r="U41" i="127"/>
  <c r="T41" i="127"/>
  <c r="S41" i="127"/>
  <c r="R41" i="127"/>
  <c r="Q41" i="127"/>
  <c r="W40" i="127"/>
  <c r="V40" i="127"/>
  <c r="U40" i="127"/>
  <c r="T40" i="127"/>
  <c r="S40" i="127"/>
  <c r="R40" i="127"/>
  <c r="Q40" i="127"/>
  <c r="W39" i="127"/>
  <c r="V39" i="127"/>
  <c r="U39" i="127"/>
  <c r="T39" i="127"/>
  <c r="S39" i="127"/>
  <c r="R39" i="127"/>
  <c r="Q39" i="127"/>
  <c r="W38" i="127"/>
  <c r="V38" i="127"/>
  <c r="U38" i="127"/>
  <c r="T38" i="127"/>
  <c r="S38" i="127"/>
  <c r="R38" i="127"/>
  <c r="Q38" i="127"/>
  <c r="W37" i="127"/>
  <c r="V37" i="127"/>
  <c r="U37" i="127"/>
  <c r="T37" i="127"/>
  <c r="S37" i="127"/>
  <c r="R37" i="127"/>
  <c r="Q37" i="127"/>
  <c r="W36" i="127"/>
  <c r="V36" i="127"/>
  <c r="U36" i="127"/>
  <c r="T36" i="127"/>
  <c r="S36" i="127"/>
  <c r="R36" i="127"/>
  <c r="Q36" i="127"/>
  <c r="W35" i="127"/>
  <c r="V35" i="127"/>
  <c r="U35" i="127"/>
  <c r="T35" i="127"/>
  <c r="S35" i="127"/>
  <c r="R35" i="127"/>
  <c r="Q35" i="127"/>
  <c r="W34" i="127"/>
  <c r="V34" i="127"/>
  <c r="U34" i="127"/>
  <c r="T34" i="127"/>
  <c r="S34" i="127"/>
  <c r="R34" i="127"/>
  <c r="Q34" i="127"/>
  <c r="W33" i="127"/>
  <c r="U33" i="127"/>
  <c r="R33" i="127"/>
  <c r="W53" i="126"/>
  <c r="V53" i="126"/>
  <c r="U53" i="126"/>
  <c r="T53" i="126"/>
  <c r="S53" i="126"/>
  <c r="R53" i="126"/>
  <c r="Q53" i="126"/>
  <c r="W52" i="126"/>
  <c r="V52" i="126"/>
  <c r="U52" i="126"/>
  <c r="T52" i="126"/>
  <c r="S52" i="126"/>
  <c r="R52" i="126"/>
  <c r="Q52" i="126"/>
  <c r="W51" i="126"/>
  <c r="V51" i="126"/>
  <c r="U51" i="126"/>
  <c r="T51" i="126"/>
  <c r="S51" i="126"/>
  <c r="R51" i="126"/>
  <c r="Q51" i="126"/>
  <c r="W50" i="126"/>
  <c r="V50" i="126"/>
  <c r="U50" i="126"/>
  <c r="T50" i="126"/>
  <c r="S50" i="126"/>
  <c r="R50" i="126"/>
  <c r="Q50" i="126"/>
  <c r="W49" i="126"/>
  <c r="V49" i="126"/>
  <c r="U49" i="126"/>
  <c r="T49" i="126"/>
  <c r="S49" i="126"/>
  <c r="R49" i="126"/>
  <c r="Q49" i="126"/>
  <c r="W48" i="126"/>
  <c r="V48" i="126"/>
  <c r="U48" i="126"/>
  <c r="T48" i="126"/>
  <c r="S48" i="126"/>
  <c r="R48" i="126"/>
  <c r="Q48" i="126"/>
  <c r="W47" i="126"/>
  <c r="V47" i="126"/>
  <c r="U47" i="126"/>
  <c r="T47" i="126"/>
  <c r="S47" i="126"/>
  <c r="R47" i="126"/>
  <c r="Q47" i="126"/>
  <c r="W46" i="126"/>
  <c r="V46" i="126"/>
  <c r="U46" i="126"/>
  <c r="T46" i="126"/>
  <c r="S46" i="126"/>
  <c r="R46" i="126"/>
  <c r="Q46" i="126"/>
  <c r="W45" i="126"/>
  <c r="V45" i="126"/>
  <c r="U45" i="126"/>
  <c r="T45" i="126"/>
  <c r="S45" i="126"/>
  <c r="R45" i="126"/>
  <c r="Q45" i="126"/>
  <c r="W44" i="126"/>
  <c r="V44" i="126"/>
  <c r="U44" i="126"/>
  <c r="T44" i="126"/>
  <c r="S44" i="126"/>
  <c r="R44" i="126"/>
  <c r="Q44" i="126"/>
  <c r="W43" i="126"/>
  <c r="V43" i="126"/>
  <c r="U43" i="126"/>
  <c r="T43" i="126"/>
  <c r="S43" i="126"/>
  <c r="R43" i="126"/>
  <c r="Q43" i="126"/>
  <c r="W42" i="126"/>
  <c r="V42" i="126"/>
  <c r="U42" i="126"/>
  <c r="T42" i="126"/>
  <c r="S42" i="126"/>
  <c r="R42" i="126"/>
  <c r="Q42" i="126"/>
  <c r="W41" i="126"/>
  <c r="V41" i="126"/>
  <c r="U41" i="126"/>
  <c r="T41" i="126"/>
  <c r="S41" i="126"/>
  <c r="R41" i="126"/>
  <c r="Q41" i="126"/>
  <c r="W40" i="126"/>
  <c r="V40" i="126"/>
  <c r="U40" i="126"/>
  <c r="T40" i="126"/>
  <c r="S40" i="126"/>
  <c r="R40" i="126"/>
  <c r="Q40" i="126"/>
  <c r="W39" i="126"/>
  <c r="V39" i="126"/>
  <c r="U39" i="126"/>
  <c r="T39" i="126"/>
  <c r="S39" i="126"/>
  <c r="R39" i="126"/>
  <c r="Q39" i="126"/>
  <c r="W38" i="126"/>
  <c r="V38" i="126"/>
  <c r="U38" i="126"/>
  <c r="T38" i="126"/>
  <c r="S38" i="126"/>
  <c r="R38" i="126"/>
  <c r="Q38" i="126"/>
  <c r="W37" i="126"/>
  <c r="V37" i="126"/>
  <c r="U37" i="126"/>
  <c r="T37" i="126"/>
  <c r="S37" i="126"/>
  <c r="R37" i="126"/>
  <c r="Q37" i="126"/>
  <c r="W36" i="126"/>
  <c r="V36" i="126"/>
  <c r="U36" i="126"/>
  <c r="T36" i="126"/>
  <c r="S36" i="126"/>
  <c r="R36" i="126"/>
  <c r="Q36" i="126"/>
  <c r="W35" i="126"/>
  <c r="V35" i="126"/>
  <c r="U35" i="126"/>
  <c r="T35" i="126"/>
  <c r="S35" i="126"/>
  <c r="R35" i="126"/>
  <c r="Q35" i="126"/>
  <c r="W34" i="126"/>
  <c r="V34" i="126"/>
  <c r="U34" i="126"/>
  <c r="T34" i="126"/>
  <c r="S34" i="126"/>
  <c r="R34" i="126"/>
  <c r="Q34" i="126"/>
  <c r="W33" i="126"/>
  <c r="U33" i="126"/>
  <c r="R33" i="126"/>
  <c r="W53" i="124"/>
  <c r="V53" i="124"/>
  <c r="U53" i="124"/>
  <c r="T53" i="124"/>
  <c r="S53" i="124"/>
  <c r="R53" i="124"/>
  <c r="Q53" i="124"/>
  <c r="W52" i="124"/>
  <c r="V52" i="124"/>
  <c r="U52" i="124"/>
  <c r="T52" i="124"/>
  <c r="S52" i="124"/>
  <c r="R52" i="124"/>
  <c r="Q52" i="124"/>
  <c r="W51" i="124"/>
  <c r="V51" i="124"/>
  <c r="U51" i="124"/>
  <c r="T51" i="124"/>
  <c r="S51" i="124"/>
  <c r="R51" i="124"/>
  <c r="Q51" i="124"/>
  <c r="W50" i="124"/>
  <c r="V50" i="124"/>
  <c r="U50" i="124"/>
  <c r="T50" i="124"/>
  <c r="S50" i="124"/>
  <c r="R50" i="124"/>
  <c r="Q50" i="124"/>
  <c r="W49" i="124"/>
  <c r="V49" i="124"/>
  <c r="U49" i="124"/>
  <c r="T49" i="124"/>
  <c r="S49" i="124"/>
  <c r="R49" i="124"/>
  <c r="Q49" i="124"/>
  <c r="W48" i="124"/>
  <c r="V48" i="124"/>
  <c r="U48" i="124"/>
  <c r="T48" i="124"/>
  <c r="S48" i="124"/>
  <c r="R48" i="124"/>
  <c r="Q48" i="124"/>
  <c r="W47" i="124"/>
  <c r="V47" i="124"/>
  <c r="U47" i="124"/>
  <c r="T47" i="124"/>
  <c r="S47" i="124"/>
  <c r="R47" i="124"/>
  <c r="Q47" i="124"/>
  <c r="W46" i="124"/>
  <c r="V46" i="124"/>
  <c r="U46" i="124"/>
  <c r="T46" i="124"/>
  <c r="S46" i="124"/>
  <c r="R46" i="124"/>
  <c r="Q46" i="124"/>
  <c r="W45" i="124"/>
  <c r="V45" i="124"/>
  <c r="U45" i="124"/>
  <c r="T45" i="124"/>
  <c r="S45" i="124"/>
  <c r="R45" i="124"/>
  <c r="Q45" i="124"/>
  <c r="W44" i="124"/>
  <c r="V44" i="124"/>
  <c r="U44" i="124"/>
  <c r="T44" i="124"/>
  <c r="S44" i="124"/>
  <c r="R44" i="124"/>
  <c r="Q44" i="124"/>
  <c r="W43" i="124"/>
  <c r="V43" i="124"/>
  <c r="U43" i="124"/>
  <c r="T43" i="124"/>
  <c r="S43" i="124"/>
  <c r="R43" i="124"/>
  <c r="Q43" i="124"/>
  <c r="W42" i="124"/>
  <c r="V42" i="124"/>
  <c r="U42" i="124"/>
  <c r="T42" i="124"/>
  <c r="S42" i="124"/>
  <c r="R42" i="124"/>
  <c r="Q42" i="124"/>
  <c r="W41" i="124"/>
  <c r="V41" i="124"/>
  <c r="U41" i="124"/>
  <c r="T41" i="124"/>
  <c r="S41" i="124"/>
  <c r="R41" i="124"/>
  <c r="Q41" i="124"/>
  <c r="W40" i="124"/>
  <c r="V40" i="124"/>
  <c r="U40" i="124"/>
  <c r="T40" i="124"/>
  <c r="S40" i="124"/>
  <c r="R40" i="124"/>
  <c r="Q40" i="124"/>
  <c r="W39" i="124"/>
  <c r="V39" i="124"/>
  <c r="U39" i="124"/>
  <c r="T39" i="124"/>
  <c r="S39" i="124"/>
  <c r="R39" i="124"/>
  <c r="Q39" i="124"/>
  <c r="W38" i="124"/>
  <c r="V38" i="124"/>
  <c r="U38" i="124"/>
  <c r="T38" i="124"/>
  <c r="S38" i="124"/>
  <c r="R38" i="124"/>
  <c r="Q38" i="124"/>
  <c r="W37" i="124"/>
  <c r="V37" i="124"/>
  <c r="U37" i="124"/>
  <c r="T37" i="124"/>
  <c r="S37" i="124"/>
  <c r="R37" i="124"/>
  <c r="Q37" i="124"/>
  <c r="W36" i="124"/>
  <c r="V36" i="124"/>
  <c r="U36" i="124"/>
  <c r="T36" i="124"/>
  <c r="S36" i="124"/>
  <c r="R36" i="124"/>
  <c r="Q36" i="124"/>
  <c r="W35" i="124"/>
  <c r="V35" i="124"/>
  <c r="U35" i="124"/>
  <c r="T35" i="124"/>
  <c r="S35" i="124"/>
  <c r="R35" i="124"/>
  <c r="Q35" i="124"/>
  <c r="W34" i="124"/>
  <c r="V34" i="124"/>
  <c r="U34" i="124"/>
  <c r="T34" i="124"/>
  <c r="S34" i="124"/>
  <c r="R34" i="124"/>
  <c r="Q34" i="124"/>
  <c r="W33" i="124"/>
  <c r="U33" i="124"/>
  <c r="R33" i="124"/>
  <c r="W53" i="123"/>
  <c r="V53" i="123"/>
  <c r="U53" i="123"/>
  <c r="T53" i="123"/>
  <c r="S53" i="123"/>
  <c r="R53" i="123"/>
  <c r="Q53" i="123"/>
  <c r="W52" i="123"/>
  <c r="V52" i="123"/>
  <c r="U52" i="123"/>
  <c r="T52" i="123"/>
  <c r="S52" i="123"/>
  <c r="R52" i="123"/>
  <c r="Q52" i="123"/>
  <c r="W51" i="123"/>
  <c r="V51" i="123"/>
  <c r="U51" i="123"/>
  <c r="T51" i="123"/>
  <c r="S51" i="123"/>
  <c r="R51" i="123"/>
  <c r="Q51" i="123"/>
  <c r="W50" i="123"/>
  <c r="V50" i="123"/>
  <c r="U50" i="123"/>
  <c r="T50" i="123"/>
  <c r="S50" i="123"/>
  <c r="R50" i="123"/>
  <c r="Q50" i="123"/>
  <c r="W49" i="123"/>
  <c r="V49" i="123"/>
  <c r="U49" i="123"/>
  <c r="T49" i="123"/>
  <c r="S49" i="123"/>
  <c r="R49" i="123"/>
  <c r="Q49" i="123"/>
  <c r="W48" i="123"/>
  <c r="V48" i="123"/>
  <c r="U48" i="123"/>
  <c r="T48" i="123"/>
  <c r="S48" i="123"/>
  <c r="R48" i="123"/>
  <c r="Q48" i="123"/>
  <c r="W47" i="123"/>
  <c r="V47" i="123"/>
  <c r="U47" i="123"/>
  <c r="T47" i="123"/>
  <c r="S47" i="123"/>
  <c r="R47" i="123"/>
  <c r="Q47" i="123"/>
  <c r="W46" i="123"/>
  <c r="V46" i="123"/>
  <c r="U46" i="123"/>
  <c r="T46" i="123"/>
  <c r="S46" i="123"/>
  <c r="R46" i="123"/>
  <c r="Q46" i="123"/>
  <c r="W45" i="123"/>
  <c r="V45" i="123"/>
  <c r="U45" i="123"/>
  <c r="T45" i="123"/>
  <c r="S45" i="123"/>
  <c r="R45" i="123"/>
  <c r="Q45" i="123"/>
  <c r="W44" i="123"/>
  <c r="V44" i="123"/>
  <c r="U44" i="123"/>
  <c r="T44" i="123"/>
  <c r="S44" i="123"/>
  <c r="R44" i="123"/>
  <c r="Q44" i="123"/>
  <c r="W43" i="123"/>
  <c r="V43" i="123"/>
  <c r="U43" i="123"/>
  <c r="T43" i="123"/>
  <c r="S43" i="123"/>
  <c r="R43" i="123"/>
  <c r="Q43" i="123"/>
  <c r="W42" i="123"/>
  <c r="V42" i="123"/>
  <c r="U42" i="123"/>
  <c r="T42" i="123"/>
  <c r="S42" i="123"/>
  <c r="R42" i="123"/>
  <c r="Q42" i="123"/>
  <c r="W41" i="123"/>
  <c r="V41" i="123"/>
  <c r="U41" i="123"/>
  <c r="T41" i="123"/>
  <c r="S41" i="123"/>
  <c r="R41" i="123"/>
  <c r="Q41" i="123"/>
  <c r="W40" i="123"/>
  <c r="V40" i="123"/>
  <c r="U40" i="123"/>
  <c r="T40" i="123"/>
  <c r="S40" i="123"/>
  <c r="R40" i="123"/>
  <c r="Q40" i="123"/>
  <c r="W39" i="123"/>
  <c r="V39" i="123"/>
  <c r="U39" i="123"/>
  <c r="T39" i="123"/>
  <c r="S39" i="123"/>
  <c r="R39" i="123"/>
  <c r="Q39" i="123"/>
  <c r="W38" i="123"/>
  <c r="V38" i="123"/>
  <c r="U38" i="123"/>
  <c r="T38" i="123"/>
  <c r="S38" i="123"/>
  <c r="R38" i="123"/>
  <c r="Q38" i="123"/>
  <c r="W37" i="123"/>
  <c r="V37" i="123"/>
  <c r="U37" i="123"/>
  <c r="T37" i="123"/>
  <c r="S37" i="123"/>
  <c r="R37" i="123"/>
  <c r="Q37" i="123"/>
  <c r="W36" i="123"/>
  <c r="V36" i="123"/>
  <c r="U36" i="123"/>
  <c r="T36" i="123"/>
  <c r="S36" i="123"/>
  <c r="R36" i="123"/>
  <c r="Q36" i="123"/>
  <c r="W35" i="123"/>
  <c r="V35" i="123"/>
  <c r="U35" i="123"/>
  <c r="T35" i="123"/>
  <c r="S35" i="123"/>
  <c r="R35" i="123"/>
  <c r="Q35" i="123"/>
  <c r="W34" i="123"/>
  <c r="V34" i="123"/>
  <c r="U34" i="123"/>
  <c r="T34" i="123"/>
  <c r="S34" i="123"/>
  <c r="R34" i="123"/>
  <c r="Q34" i="123"/>
  <c r="W33" i="123"/>
  <c r="U33" i="123"/>
  <c r="R33" i="123"/>
  <c r="W53" i="122"/>
  <c r="V53" i="122"/>
  <c r="U53" i="122"/>
  <c r="T53" i="122"/>
  <c r="S53" i="122"/>
  <c r="R53" i="122"/>
  <c r="Q53" i="122"/>
  <c r="W52" i="122"/>
  <c r="V52" i="122"/>
  <c r="U52" i="122"/>
  <c r="T52" i="122"/>
  <c r="S52" i="122"/>
  <c r="R52" i="122"/>
  <c r="Q52" i="122"/>
  <c r="W51" i="122"/>
  <c r="V51" i="122"/>
  <c r="U51" i="122"/>
  <c r="T51" i="122"/>
  <c r="S51" i="122"/>
  <c r="R51" i="122"/>
  <c r="Q51" i="122"/>
  <c r="W50" i="122"/>
  <c r="V50" i="122"/>
  <c r="U50" i="122"/>
  <c r="T50" i="122"/>
  <c r="S50" i="122"/>
  <c r="R50" i="122"/>
  <c r="Q50" i="122"/>
  <c r="W49" i="122"/>
  <c r="V49" i="122"/>
  <c r="U49" i="122"/>
  <c r="T49" i="122"/>
  <c r="S49" i="122"/>
  <c r="R49" i="122"/>
  <c r="Q49" i="122"/>
  <c r="W48" i="122"/>
  <c r="V48" i="122"/>
  <c r="U48" i="122"/>
  <c r="T48" i="122"/>
  <c r="S48" i="122"/>
  <c r="R48" i="122"/>
  <c r="Q48" i="122"/>
  <c r="W47" i="122"/>
  <c r="V47" i="122"/>
  <c r="U47" i="122"/>
  <c r="T47" i="122"/>
  <c r="S47" i="122"/>
  <c r="R47" i="122"/>
  <c r="Q47" i="122"/>
  <c r="W46" i="122"/>
  <c r="V46" i="122"/>
  <c r="U46" i="122"/>
  <c r="T46" i="122"/>
  <c r="S46" i="122"/>
  <c r="R46" i="122"/>
  <c r="Q46" i="122"/>
  <c r="W45" i="122"/>
  <c r="V45" i="122"/>
  <c r="U45" i="122"/>
  <c r="T45" i="122"/>
  <c r="S45" i="122"/>
  <c r="R45" i="122"/>
  <c r="Q45" i="122"/>
  <c r="W44" i="122"/>
  <c r="V44" i="122"/>
  <c r="U44" i="122"/>
  <c r="T44" i="122"/>
  <c r="S44" i="122"/>
  <c r="R44" i="122"/>
  <c r="Q44" i="122"/>
  <c r="W43" i="122"/>
  <c r="V43" i="122"/>
  <c r="U43" i="122"/>
  <c r="T43" i="122"/>
  <c r="S43" i="122"/>
  <c r="R43" i="122"/>
  <c r="Q43" i="122"/>
  <c r="W42" i="122"/>
  <c r="V42" i="122"/>
  <c r="U42" i="122"/>
  <c r="T42" i="122"/>
  <c r="S42" i="122"/>
  <c r="R42" i="122"/>
  <c r="Q42" i="122"/>
  <c r="W41" i="122"/>
  <c r="V41" i="122"/>
  <c r="U41" i="122"/>
  <c r="T41" i="122"/>
  <c r="S41" i="122"/>
  <c r="R41" i="122"/>
  <c r="Q41" i="122"/>
  <c r="W40" i="122"/>
  <c r="V40" i="122"/>
  <c r="U40" i="122"/>
  <c r="T40" i="122"/>
  <c r="S40" i="122"/>
  <c r="R40" i="122"/>
  <c r="Q40" i="122"/>
  <c r="W39" i="122"/>
  <c r="V39" i="122"/>
  <c r="U39" i="122"/>
  <c r="T39" i="122"/>
  <c r="S39" i="122"/>
  <c r="R39" i="122"/>
  <c r="Q39" i="122"/>
  <c r="W38" i="122"/>
  <c r="V38" i="122"/>
  <c r="U38" i="122"/>
  <c r="T38" i="122"/>
  <c r="S38" i="122"/>
  <c r="R38" i="122"/>
  <c r="Q38" i="122"/>
  <c r="W37" i="122"/>
  <c r="V37" i="122"/>
  <c r="U37" i="122"/>
  <c r="T37" i="122"/>
  <c r="S37" i="122"/>
  <c r="R37" i="122"/>
  <c r="Q37" i="122"/>
  <c r="W36" i="122"/>
  <c r="V36" i="122"/>
  <c r="U36" i="122"/>
  <c r="T36" i="122"/>
  <c r="S36" i="122"/>
  <c r="R36" i="122"/>
  <c r="Q36" i="122"/>
  <c r="W35" i="122"/>
  <c r="V35" i="122"/>
  <c r="U35" i="122"/>
  <c r="T35" i="122"/>
  <c r="S35" i="122"/>
  <c r="R35" i="122"/>
  <c r="Q35" i="122"/>
  <c r="W34" i="122"/>
  <c r="V34" i="122"/>
  <c r="U34" i="122"/>
  <c r="T34" i="122"/>
  <c r="S34" i="122"/>
  <c r="R34" i="122"/>
  <c r="Q34" i="122"/>
  <c r="W33" i="122"/>
  <c r="U33" i="122"/>
  <c r="R33" i="122"/>
  <c r="W53" i="121"/>
  <c r="V53" i="121"/>
  <c r="U53" i="121"/>
  <c r="T53" i="121"/>
  <c r="S53" i="121"/>
  <c r="R53" i="121"/>
  <c r="Q53" i="121"/>
  <c r="W52" i="121"/>
  <c r="V52" i="121"/>
  <c r="U52" i="121"/>
  <c r="T52" i="121"/>
  <c r="S52" i="121"/>
  <c r="R52" i="121"/>
  <c r="Q52" i="121"/>
  <c r="W51" i="121"/>
  <c r="V51" i="121"/>
  <c r="U51" i="121"/>
  <c r="T51" i="121"/>
  <c r="S51" i="121"/>
  <c r="R51" i="121"/>
  <c r="Q51" i="121"/>
  <c r="W50" i="121"/>
  <c r="V50" i="121"/>
  <c r="U50" i="121"/>
  <c r="T50" i="121"/>
  <c r="S50" i="121"/>
  <c r="R50" i="121"/>
  <c r="Q50" i="121"/>
  <c r="W49" i="121"/>
  <c r="V49" i="121"/>
  <c r="U49" i="121"/>
  <c r="T49" i="121"/>
  <c r="S49" i="121"/>
  <c r="R49" i="121"/>
  <c r="Q49" i="121"/>
  <c r="W48" i="121"/>
  <c r="V48" i="121"/>
  <c r="U48" i="121"/>
  <c r="T48" i="121"/>
  <c r="S48" i="121"/>
  <c r="R48" i="121"/>
  <c r="Q48" i="121"/>
  <c r="W47" i="121"/>
  <c r="V47" i="121"/>
  <c r="U47" i="121"/>
  <c r="T47" i="121"/>
  <c r="S47" i="121"/>
  <c r="R47" i="121"/>
  <c r="Q47" i="121"/>
  <c r="W46" i="121"/>
  <c r="V46" i="121"/>
  <c r="U46" i="121"/>
  <c r="T46" i="121"/>
  <c r="S46" i="121"/>
  <c r="R46" i="121"/>
  <c r="Q46" i="121"/>
  <c r="W45" i="121"/>
  <c r="V45" i="121"/>
  <c r="U45" i="121"/>
  <c r="T45" i="121"/>
  <c r="S45" i="121"/>
  <c r="R45" i="121"/>
  <c r="Q45" i="121"/>
  <c r="W44" i="121"/>
  <c r="V44" i="121"/>
  <c r="U44" i="121"/>
  <c r="T44" i="121"/>
  <c r="S44" i="121"/>
  <c r="R44" i="121"/>
  <c r="Q44" i="121"/>
  <c r="W43" i="121"/>
  <c r="V43" i="121"/>
  <c r="U43" i="121"/>
  <c r="T43" i="121"/>
  <c r="S43" i="121"/>
  <c r="R43" i="121"/>
  <c r="Q43" i="121"/>
  <c r="W42" i="121"/>
  <c r="V42" i="121"/>
  <c r="U42" i="121"/>
  <c r="T42" i="121"/>
  <c r="S42" i="121"/>
  <c r="R42" i="121"/>
  <c r="Q42" i="121"/>
  <c r="W41" i="121"/>
  <c r="V41" i="121"/>
  <c r="U41" i="121"/>
  <c r="T41" i="121"/>
  <c r="S41" i="121"/>
  <c r="R41" i="121"/>
  <c r="Q41" i="121"/>
  <c r="W40" i="121"/>
  <c r="V40" i="121"/>
  <c r="U40" i="121"/>
  <c r="T40" i="121"/>
  <c r="S40" i="121"/>
  <c r="R40" i="121"/>
  <c r="Q40" i="121"/>
  <c r="W39" i="121"/>
  <c r="V39" i="121"/>
  <c r="U39" i="121"/>
  <c r="T39" i="121"/>
  <c r="S39" i="121"/>
  <c r="R39" i="121"/>
  <c r="Q39" i="121"/>
  <c r="W38" i="121"/>
  <c r="V38" i="121"/>
  <c r="U38" i="121"/>
  <c r="T38" i="121"/>
  <c r="S38" i="121"/>
  <c r="R38" i="121"/>
  <c r="Q38" i="121"/>
  <c r="W37" i="121"/>
  <c r="V37" i="121"/>
  <c r="U37" i="121"/>
  <c r="T37" i="121"/>
  <c r="S37" i="121"/>
  <c r="R37" i="121"/>
  <c r="Q37" i="121"/>
  <c r="W36" i="121"/>
  <c r="V36" i="121"/>
  <c r="U36" i="121"/>
  <c r="T36" i="121"/>
  <c r="S36" i="121"/>
  <c r="R36" i="121"/>
  <c r="Q36" i="121"/>
  <c r="W35" i="121"/>
  <c r="V35" i="121"/>
  <c r="U35" i="121"/>
  <c r="T35" i="121"/>
  <c r="S35" i="121"/>
  <c r="R35" i="121"/>
  <c r="Q35" i="121"/>
  <c r="W34" i="121"/>
  <c r="V34" i="121"/>
  <c r="U34" i="121"/>
  <c r="T34" i="121"/>
  <c r="S34" i="121"/>
  <c r="R34" i="121"/>
  <c r="Q34" i="121"/>
  <c r="W33" i="121"/>
  <c r="U33" i="121"/>
  <c r="R33" i="121"/>
  <c r="W53" i="120"/>
  <c r="V53" i="120"/>
  <c r="U53" i="120"/>
  <c r="T53" i="120"/>
  <c r="S53" i="120"/>
  <c r="R53" i="120"/>
  <c r="Q53" i="120"/>
  <c r="W52" i="120"/>
  <c r="V52" i="120"/>
  <c r="U52" i="120"/>
  <c r="T52" i="120"/>
  <c r="S52" i="120"/>
  <c r="R52" i="120"/>
  <c r="Q52" i="120"/>
  <c r="W51" i="120"/>
  <c r="V51" i="120"/>
  <c r="U51" i="120"/>
  <c r="T51" i="120"/>
  <c r="S51" i="120"/>
  <c r="R51" i="120"/>
  <c r="Q51" i="120"/>
  <c r="W50" i="120"/>
  <c r="V50" i="120"/>
  <c r="U50" i="120"/>
  <c r="T50" i="120"/>
  <c r="S50" i="120"/>
  <c r="R50" i="120"/>
  <c r="Q50" i="120"/>
  <c r="W49" i="120"/>
  <c r="V49" i="120"/>
  <c r="U49" i="120"/>
  <c r="T49" i="120"/>
  <c r="S49" i="120"/>
  <c r="R49" i="120"/>
  <c r="Q49" i="120"/>
  <c r="W48" i="120"/>
  <c r="V48" i="120"/>
  <c r="U48" i="120"/>
  <c r="T48" i="120"/>
  <c r="S48" i="120"/>
  <c r="R48" i="120"/>
  <c r="Q48" i="120"/>
  <c r="W47" i="120"/>
  <c r="V47" i="120"/>
  <c r="U47" i="120"/>
  <c r="T47" i="120"/>
  <c r="S47" i="120"/>
  <c r="R47" i="120"/>
  <c r="Q47" i="120"/>
  <c r="W46" i="120"/>
  <c r="V46" i="120"/>
  <c r="U46" i="120"/>
  <c r="T46" i="120"/>
  <c r="S46" i="120"/>
  <c r="R46" i="120"/>
  <c r="Q46" i="120"/>
  <c r="W45" i="120"/>
  <c r="V45" i="120"/>
  <c r="U45" i="120"/>
  <c r="T45" i="120"/>
  <c r="S45" i="120"/>
  <c r="R45" i="120"/>
  <c r="Q45" i="120"/>
  <c r="W44" i="120"/>
  <c r="V44" i="120"/>
  <c r="U44" i="120"/>
  <c r="T44" i="120"/>
  <c r="S44" i="120"/>
  <c r="R44" i="120"/>
  <c r="Q44" i="120"/>
  <c r="W43" i="120"/>
  <c r="V43" i="120"/>
  <c r="U43" i="120"/>
  <c r="T43" i="120"/>
  <c r="S43" i="120"/>
  <c r="R43" i="120"/>
  <c r="Q43" i="120"/>
  <c r="W42" i="120"/>
  <c r="V42" i="120"/>
  <c r="U42" i="120"/>
  <c r="T42" i="120"/>
  <c r="S42" i="120"/>
  <c r="R42" i="120"/>
  <c r="Q42" i="120"/>
  <c r="W41" i="120"/>
  <c r="V41" i="120"/>
  <c r="U41" i="120"/>
  <c r="T41" i="120"/>
  <c r="S41" i="120"/>
  <c r="R41" i="120"/>
  <c r="Q41" i="120"/>
  <c r="W40" i="120"/>
  <c r="V40" i="120"/>
  <c r="U40" i="120"/>
  <c r="T40" i="120"/>
  <c r="S40" i="120"/>
  <c r="R40" i="120"/>
  <c r="Q40" i="120"/>
  <c r="W39" i="120"/>
  <c r="V39" i="120"/>
  <c r="U39" i="120"/>
  <c r="T39" i="120"/>
  <c r="S39" i="120"/>
  <c r="R39" i="120"/>
  <c r="Q39" i="120"/>
  <c r="W38" i="120"/>
  <c r="V38" i="120"/>
  <c r="U38" i="120"/>
  <c r="T38" i="120"/>
  <c r="S38" i="120"/>
  <c r="R38" i="120"/>
  <c r="Q38" i="120"/>
  <c r="W37" i="120"/>
  <c r="V37" i="120"/>
  <c r="U37" i="120"/>
  <c r="T37" i="120"/>
  <c r="S37" i="120"/>
  <c r="R37" i="120"/>
  <c r="Q37" i="120"/>
  <c r="W36" i="120"/>
  <c r="V36" i="120"/>
  <c r="U36" i="120"/>
  <c r="T36" i="120"/>
  <c r="S36" i="120"/>
  <c r="R36" i="120"/>
  <c r="Q36" i="120"/>
  <c r="W35" i="120"/>
  <c r="V35" i="120"/>
  <c r="U35" i="120"/>
  <c r="T35" i="120"/>
  <c r="S35" i="120"/>
  <c r="R35" i="120"/>
  <c r="Q35" i="120"/>
  <c r="W34" i="120"/>
  <c r="V34" i="120"/>
  <c r="U34" i="120"/>
  <c r="T34" i="120"/>
  <c r="S34" i="120"/>
  <c r="R34" i="120"/>
  <c r="Q34" i="120"/>
  <c r="W33" i="120"/>
  <c r="U33" i="120"/>
  <c r="R33" i="120"/>
  <c r="W53" i="119"/>
  <c r="V53" i="119"/>
  <c r="U53" i="119"/>
  <c r="T53" i="119"/>
  <c r="S53" i="119"/>
  <c r="R53" i="119"/>
  <c r="Q53" i="119"/>
  <c r="W52" i="119"/>
  <c r="V52" i="119"/>
  <c r="U52" i="119"/>
  <c r="T52" i="119"/>
  <c r="S52" i="119"/>
  <c r="R52" i="119"/>
  <c r="Q52" i="119"/>
  <c r="W51" i="119"/>
  <c r="V51" i="119"/>
  <c r="U51" i="119"/>
  <c r="T51" i="119"/>
  <c r="S51" i="119"/>
  <c r="R51" i="119"/>
  <c r="Q51" i="119"/>
  <c r="W50" i="119"/>
  <c r="V50" i="119"/>
  <c r="U50" i="119"/>
  <c r="T50" i="119"/>
  <c r="S50" i="119"/>
  <c r="R50" i="119"/>
  <c r="Q50" i="119"/>
  <c r="W49" i="119"/>
  <c r="V49" i="119"/>
  <c r="U49" i="119"/>
  <c r="T49" i="119"/>
  <c r="S49" i="119"/>
  <c r="R49" i="119"/>
  <c r="Q49" i="119"/>
  <c r="W48" i="119"/>
  <c r="V48" i="119"/>
  <c r="U48" i="119"/>
  <c r="T48" i="119"/>
  <c r="S48" i="119"/>
  <c r="R48" i="119"/>
  <c r="Q48" i="119"/>
  <c r="W47" i="119"/>
  <c r="V47" i="119"/>
  <c r="U47" i="119"/>
  <c r="T47" i="119"/>
  <c r="S47" i="119"/>
  <c r="R47" i="119"/>
  <c r="Q47" i="119"/>
  <c r="W46" i="119"/>
  <c r="V46" i="119"/>
  <c r="U46" i="119"/>
  <c r="T46" i="119"/>
  <c r="S46" i="119"/>
  <c r="R46" i="119"/>
  <c r="Q46" i="119"/>
  <c r="W45" i="119"/>
  <c r="V45" i="119"/>
  <c r="U45" i="119"/>
  <c r="T45" i="119"/>
  <c r="S45" i="119"/>
  <c r="R45" i="119"/>
  <c r="Q45" i="119"/>
  <c r="W44" i="119"/>
  <c r="V44" i="119"/>
  <c r="U44" i="119"/>
  <c r="T44" i="119"/>
  <c r="S44" i="119"/>
  <c r="R44" i="119"/>
  <c r="Q44" i="119"/>
  <c r="W43" i="119"/>
  <c r="V43" i="119"/>
  <c r="U43" i="119"/>
  <c r="T43" i="119"/>
  <c r="S43" i="119"/>
  <c r="R43" i="119"/>
  <c r="Q43" i="119"/>
  <c r="W42" i="119"/>
  <c r="V42" i="119"/>
  <c r="U42" i="119"/>
  <c r="T42" i="119"/>
  <c r="S42" i="119"/>
  <c r="R42" i="119"/>
  <c r="Q42" i="119"/>
  <c r="W41" i="119"/>
  <c r="V41" i="119"/>
  <c r="U41" i="119"/>
  <c r="T41" i="119"/>
  <c r="S41" i="119"/>
  <c r="R41" i="119"/>
  <c r="Q41" i="119"/>
  <c r="W40" i="119"/>
  <c r="V40" i="119"/>
  <c r="U40" i="119"/>
  <c r="T40" i="119"/>
  <c r="S40" i="119"/>
  <c r="R40" i="119"/>
  <c r="Q40" i="119"/>
  <c r="W39" i="119"/>
  <c r="V39" i="119"/>
  <c r="U39" i="119"/>
  <c r="T39" i="119"/>
  <c r="S39" i="119"/>
  <c r="R39" i="119"/>
  <c r="Q39" i="119"/>
  <c r="W38" i="119"/>
  <c r="V38" i="119"/>
  <c r="U38" i="119"/>
  <c r="T38" i="119"/>
  <c r="S38" i="119"/>
  <c r="R38" i="119"/>
  <c r="Q38" i="119"/>
  <c r="W37" i="119"/>
  <c r="V37" i="119"/>
  <c r="U37" i="119"/>
  <c r="T37" i="119"/>
  <c r="S37" i="119"/>
  <c r="R37" i="119"/>
  <c r="Q37" i="119"/>
  <c r="W36" i="119"/>
  <c r="V36" i="119"/>
  <c r="U36" i="119"/>
  <c r="T36" i="119"/>
  <c r="S36" i="119"/>
  <c r="R36" i="119"/>
  <c r="Q36" i="119"/>
  <c r="W35" i="119"/>
  <c r="V35" i="119"/>
  <c r="U35" i="119"/>
  <c r="T35" i="119"/>
  <c r="S35" i="119"/>
  <c r="R35" i="119"/>
  <c r="Q35" i="119"/>
  <c r="W34" i="119"/>
  <c r="V34" i="119"/>
  <c r="U34" i="119"/>
  <c r="T34" i="119"/>
  <c r="S34" i="119"/>
  <c r="R34" i="119"/>
  <c r="Q34" i="119"/>
  <c r="W33" i="119"/>
  <c r="U33" i="119"/>
  <c r="R33" i="119"/>
  <c r="W53" i="118"/>
  <c r="V53" i="118"/>
  <c r="U53" i="118"/>
  <c r="T53" i="118"/>
  <c r="S53" i="118"/>
  <c r="R53" i="118"/>
  <c r="Q53" i="118"/>
  <c r="W52" i="118"/>
  <c r="V52" i="118"/>
  <c r="U52" i="118"/>
  <c r="T52" i="118"/>
  <c r="S52" i="118"/>
  <c r="R52" i="118"/>
  <c r="Q52" i="118"/>
  <c r="W51" i="118"/>
  <c r="V51" i="118"/>
  <c r="U51" i="118"/>
  <c r="T51" i="118"/>
  <c r="S51" i="118"/>
  <c r="R51" i="118"/>
  <c r="Q51" i="118"/>
  <c r="W50" i="118"/>
  <c r="V50" i="118"/>
  <c r="U50" i="118"/>
  <c r="T50" i="118"/>
  <c r="S50" i="118"/>
  <c r="R50" i="118"/>
  <c r="Q50" i="118"/>
  <c r="W49" i="118"/>
  <c r="V49" i="118"/>
  <c r="U49" i="118"/>
  <c r="T49" i="118"/>
  <c r="S49" i="118"/>
  <c r="R49" i="118"/>
  <c r="Q49" i="118"/>
  <c r="W48" i="118"/>
  <c r="V48" i="118"/>
  <c r="U48" i="118"/>
  <c r="T48" i="118"/>
  <c r="S48" i="118"/>
  <c r="R48" i="118"/>
  <c r="Q48" i="118"/>
  <c r="W47" i="118"/>
  <c r="V47" i="118"/>
  <c r="U47" i="118"/>
  <c r="T47" i="118"/>
  <c r="S47" i="118"/>
  <c r="R47" i="118"/>
  <c r="Q47" i="118"/>
  <c r="W46" i="118"/>
  <c r="V46" i="118"/>
  <c r="U46" i="118"/>
  <c r="T46" i="118"/>
  <c r="S46" i="118"/>
  <c r="R46" i="118"/>
  <c r="Q46" i="118"/>
  <c r="W45" i="118"/>
  <c r="V45" i="118"/>
  <c r="U45" i="118"/>
  <c r="T45" i="118"/>
  <c r="S45" i="118"/>
  <c r="R45" i="118"/>
  <c r="Q45" i="118"/>
  <c r="W44" i="118"/>
  <c r="V44" i="118"/>
  <c r="U44" i="118"/>
  <c r="T44" i="118"/>
  <c r="S44" i="118"/>
  <c r="R44" i="118"/>
  <c r="Q44" i="118"/>
  <c r="W43" i="118"/>
  <c r="V43" i="118"/>
  <c r="U43" i="118"/>
  <c r="T43" i="118"/>
  <c r="S43" i="118"/>
  <c r="R43" i="118"/>
  <c r="Q43" i="118"/>
  <c r="W42" i="118"/>
  <c r="V42" i="118"/>
  <c r="U42" i="118"/>
  <c r="T42" i="118"/>
  <c r="S42" i="118"/>
  <c r="R42" i="118"/>
  <c r="Q42" i="118"/>
  <c r="W41" i="118"/>
  <c r="V41" i="118"/>
  <c r="U41" i="118"/>
  <c r="T41" i="118"/>
  <c r="S41" i="118"/>
  <c r="R41" i="118"/>
  <c r="Q41" i="118"/>
  <c r="W40" i="118"/>
  <c r="V40" i="118"/>
  <c r="U40" i="118"/>
  <c r="T40" i="118"/>
  <c r="S40" i="118"/>
  <c r="R40" i="118"/>
  <c r="Q40" i="118"/>
  <c r="W39" i="118"/>
  <c r="V39" i="118"/>
  <c r="U39" i="118"/>
  <c r="T39" i="118"/>
  <c r="S39" i="118"/>
  <c r="R39" i="118"/>
  <c r="Q39" i="118"/>
  <c r="W38" i="118"/>
  <c r="V38" i="118"/>
  <c r="U38" i="118"/>
  <c r="T38" i="118"/>
  <c r="S38" i="118"/>
  <c r="R38" i="118"/>
  <c r="Q38" i="118"/>
  <c r="W37" i="118"/>
  <c r="V37" i="118"/>
  <c r="U37" i="118"/>
  <c r="T37" i="118"/>
  <c r="S37" i="118"/>
  <c r="R37" i="118"/>
  <c r="Q37" i="118"/>
  <c r="W36" i="118"/>
  <c r="V36" i="118"/>
  <c r="U36" i="118"/>
  <c r="T36" i="118"/>
  <c r="S36" i="118"/>
  <c r="R36" i="118"/>
  <c r="Q36" i="118"/>
  <c r="W35" i="118"/>
  <c r="V35" i="118"/>
  <c r="U35" i="118"/>
  <c r="T35" i="118"/>
  <c r="S35" i="118"/>
  <c r="R35" i="118"/>
  <c r="Q35" i="118"/>
  <c r="W34" i="118"/>
  <c r="V34" i="118"/>
  <c r="U34" i="118"/>
  <c r="T34" i="118"/>
  <c r="S34" i="118"/>
  <c r="R34" i="118"/>
  <c r="Q34" i="118"/>
  <c r="W33" i="118"/>
  <c r="U33" i="118"/>
  <c r="R33" i="118"/>
  <c r="W53" i="117"/>
  <c r="V53" i="117"/>
  <c r="U53" i="117"/>
  <c r="T53" i="117"/>
  <c r="S53" i="117"/>
  <c r="R53" i="117"/>
  <c r="Q53" i="117"/>
  <c r="W52" i="117"/>
  <c r="V52" i="117"/>
  <c r="U52" i="117"/>
  <c r="T52" i="117"/>
  <c r="S52" i="117"/>
  <c r="R52" i="117"/>
  <c r="Q52" i="117"/>
  <c r="W51" i="117"/>
  <c r="V51" i="117"/>
  <c r="U51" i="117"/>
  <c r="T51" i="117"/>
  <c r="S51" i="117"/>
  <c r="R51" i="117"/>
  <c r="Q51" i="117"/>
  <c r="W50" i="117"/>
  <c r="V50" i="117"/>
  <c r="U50" i="117"/>
  <c r="T50" i="117"/>
  <c r="S50" i="117"/>
  <c r="R50" i="117"/>
  <c r="Q50" i="117"/>
  <c r="W49" i="117"/>
  <c r="V49" i="117"/>
  <c r="U49" i="117"/>
  <c r="T49" i="117"/>
  <c r="S49" i="117"/>
  <c r="R49" i="117"/>
  <c r="Q49" i="117"/>
  <c r="W48" i="117"/>
  <c r="V48" i="117"/>
  <c r="U48" i="117"/>
  <c r="T48" i="117"/>
  <c r="S48" i="117"/>
  <c r="R48" i="117"/>
  <c r="Q48" i="117"/>
  <c r="W47" i="117"/>
  <c r="V47" i="117"/>
  <c r="U47" i="117"/>
  <c r="T47" i="117"/>
  <c r="S47" i="117"/>
  <c r="R47" i="117"/>
  <c r="Q47" i="117"/>
  <c r="W46" i="117"/>
  <c r="V46" i="117"/>
  <c r="U46" i="117"/>
  <c r="T46" i="117"/>
  <c r="S46" i="117"/>
  <c r="R46" i="117"/>
  <c r="Q46" i="117"/>
  <c r="W45" i="117"/>
  <c r="V45" i="117"/>
  <c r="U45" i="117"/>
  <c r="T45" i="117"/>
  <c r="S45" i="117"/>
  <c r="R45" i="117"/>
  <c r="Q45" i="117"/>
  <c r="W44" i="117"/>
  <c r="V44" i="117"/>
  <c r="U44" i="117"/>
  <c r="T44" i="117"/>
  <c r="S44" i="117"/>
  <c r="R44" i="117"/>
  <c r="Q44" i="117"/>
  <c r="W43" i="117"/>
  <c r="V43" i="117"/>
  <c r="U43" i="117"/>
  <c r="T43" i="117"/>
  <c r="S43" i="117"/>
  <c r="R43" i="117"/>
  <c r="Q43" i="117"/>
  <c r="W42" i="117"/>
  <c r="V42" i="117"/>
  <c r="U42" i="117"/>
  <c r="T42" i="117"/>
  <c r="S42" i="117"/>
  <c r="R42" i="117"/>
  <c r="Q42" i="117"/>
  <c r="W41" i="117"/>
  <c r="V41" i="117"/>
  <c r="U41" i="117"/>
  <c r="T41" i="117"/>
  <c r="S41" i="117"/>
  <c r="R41" i="117"/>
  <c r="Q41" i="117"/>
  <c r="W40" i="117"/>
  <c r="V40" i="117"/>
  <c r="U40" i="117"/>
  <c r="T40" i="117"/>
  <c r="S40" i="117"/>
  <c r="R40" i="117"/>
  <c r="Q40" i="117"/>
  <c r="W39" i="117"/>
  <c r="V39" i="117"/>
  <c r="U39" i="117"/>
  <c r="T39" i="117"/>
  <c r="S39" i="117"/>
  <c r="R39" i="117"/>
  <c r="Q39" i="117"/>
  <c r="W38" i="117"/>
  <c r="V38" i="117"/>
  <c r="U38" i="117"/>
  <c r="T38" i="117"/>
  <c r="S38" i="117"/>
  <c r="R38" i="117"/>
  <c r="Q38" i="117"/>
  <c r="W37" i="117"/>
  <c r="V37" i="117"/>
  <c r="U37" i="117"/>
  <c r="T37" i="117"/>
  <c r="S37" i="117"/>
  <c r="R37" i="117"/>
  <c r="Q37" i="117"/>
  <c r="W36" i="117"/>
  <c r="V36" i="117"/>
  <c r="U36" i="117"/>
  <c r="T36" i="117"/>
  <c r="S36" i="117"/>
  <c r="R36" i="117"/>
  <c r="Q36" i="117"/>
  <c r="W35" i="117"/>
  <c r="V35" i="117"/>
  <c r="U35" i="117"/>
  <c r="T35" i="117"/>
  <c r="S35" i="117"/>
  <c r="R35" i="117"/>
  <c r="Q35" i="117"/>
  <c r="W34" i="117"/>
  <c r="V34" i="117"/>
  <c r="U34" i="117"/>
  <c r="T34" i="117"/>
  <c r="S34" i="117"/>
  <c r="R34" i="117"/>
  <c r="Q34" i="117"/>
  <c r="W33" i="117"/>
  <c r="U33" i="117"/>
  <c r="R33" i="117"/>
  <c r="W53" i="94" l="1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41" i="94"/>
  <c r="V41" i="94"/>
  <c r="U41" i="94"/>
  <c r="T41" i="94"/>
  <c r="S41" i="94"/>
  <c r="R41" i="94"/>
  <c r="Q41" i="94"/>
  <c r="W40" i="94"/>
  <c r="V40" i="94"/>
  <c r="U40" i="94"/>
  <c r="T40" i="94"/>
  <c r="S40" i="94"/>
  <c r="R40" i="94"/>
  <c r="Q40" i="94"/>
  <c r="W39" i="94"/>
  <c r="V39" i="94"/>
  <c r="U39" i="94"/>
  <c r="T39" i="94"/>
  <c r="S39" i="94"/>
  <c r="R39" i="94"/>
  <c r="Q39" i="94"/>
  <c r="W38" i="94"/>
  <c r="V38" i="94"/>
  <c r="U38" i="94"/>
  <c r="T38" i="94"/>
  <c r="S38" i="94"/>
  <c r="R38" i="94"/>
  <c r="Q38" i="94"/>
  <c r="W37" i="94"/>
  <c r="V37" i="94"/>
  <c r="U37" i="94"/>
  <c r="T37" i="94"/>
  <c r="S37" i="94"/>
  <c r="R37" i="94"/>
  <c r="Q37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<sst xmlns="http://schemas.openxmlformats.org/spreadsheetml/2006/main" count="490" uniqueCount="26">
  <si>
    <t>日期</t>
    <phoneticPr fontId="1" type="noConversion"/>
  </si>
  <si>
    <t>当日收益率</t>
    <phoneticPr fontId="1" type="noConversion"/>
  </si>
  <si>
    <t>累计收益率</t>
    <phoneticPr fontId="1" type="noConversion"/>
  </si>
  <si>
    <t>持仓仓位</t>
    <phoneticPr fontId="1" type="noConversion"/>
  </si>
  <si>
    <t>日内分控线</t>
    <phoneticPr fontId="1" type="noConversion"/>
  </si>
  <si>
    <t>二级总仓风控线</t>
    <phoneticPr fontId="1" type="noConversion"/>
  </si>
  <si>
    <t>极限总仓风控线</t>
    <phoneticPr fontId="1" type="noConversion"/>
  </si>
  <si>
    <t>周一</t>
    <phoneticPr fontId="1" type="noConversion"/>
  </si>
  <si>
    <t>投入资金线</t>
    <phoneticPr fontId="1" type="noConversion"/>
  </si>
  <si>
    <t>资金可用额度</t>
    <phoneticPr fontId="1" type="noConversion"/>
  </si>
  <si>
    <t>序号</t>
    <phoneticPr fontId="1" type="noConversion"/>
  </si>
  <si>
    <t>日收益额（万元）</t>
    <phoneticPr fontId="1" type="noConversion"/>
  </si>
  <si>
    <t>基准</t>
    <phoneticPr fontId="1" type="noConversion"/>
  </si>
  <si>
    <t>日内收益统计</t>
    <phoneticPr fontId="1" type="noConversion"/>
  </si>
  <si>
    <t>波段收益统计</t>
    <phoneticPr fontId="1" type="noConversion"/>
  </si>
  <si>
    <t>目标收益统计</t>
    <phoneticPr fontId="1" type="noConversion"/>
  </si>
  <si>
    <t>收益统计-总计</t>
    <phoneticPr fontId="1" type="noConversion"/>
  </si>
  <si>
    <t>累计收益额(万元）</t>
    <phoneticPr fontId="1" type="noConversion"/>
  </si>
  <si>
    <t>净资产(万元）</t>
    <phoneticPr fontId="1" type="noConversion"/>
  </si>
  <si>
    <t>持仓市值</t>
    <phoneticPr fontId="1" type="noConversion"/>
  </si>
  <si>
    <t>融券成本</t>
    <phoneticPr fontId="1" type="noConversion"/>
  </si>
  <si>
    <t>可按不同的分类显示数据，如按人员显示收益情况，按当日收益率显示不同人员的信息；</t>
    <phoneticPr fontId="1" type="noConversion"/>
  </si>
  <si>
    <t>线型粗细调整</t>
    <phoneticPr fontId="1" type="noConversion"/>
  </si>
  <si>
    <t>柱型颜色调整</t>
    <phoneticPr fontId="1" type="noConversion"/>
  </si>
  <si>
    <t>利息计算；</t>
    <phoneticPr fontId="1" type="noConversion"/>
  </si>
  <si>
    <t>外部股票单独核算；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</si>
</sst>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  <xf numFmtId="0" fontId="7" fillId="0" borderId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8" fontId="4" fillId="0" borderId="0" xfId="2" applyNumberFormat="1" applyFont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178" fontId="4" fillId="0" borderId="0" xfId="2" applyNumberFormat="1" applyFont="1" applyAlignment="1">
      <alignment horizontal="right"/>
    </xf>
    <xf numFmtId="9" fontId="4" fillId="0" borderId="0" xfId="1" applyFont="1" applyAlignment="1"/>
    <xf numFmtId="0" fontId="4" fillId="0" borderId="1" xfId="0" applyFont="1" applyBorder="1" applyAlignment="1">
      <alignment horizontal="center" vertical="center" wrapText="1"/>
    </xf>
    <xf numFmtId="43" fontId="4" fillId="0" borderId="1" xfId="2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3" fontId="4" fillId="0" borderId="1" xfId="2" applyFont="1" applyBorder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78" fontId="3" fillId="0" borderId="1" xfId="2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 wrapText="1"/>
    </xf>
    <xf numFmtId="179" fontId="3" fillId="0" borderId="1" xfId="2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/>
    </xf>
    <xf numFmtId="181" fontId="4" fillId="0" borderId="0" xfId="1" applyNumberFormat="1" applyFont="1" applyAlignment="1"/>
    <xf numFmtId="181" fontId="5" fillId="0" borderId="0" xfId="1" applyNumberFormat="1" applyFont="1" applyAlignment="1">
      <alignment horizontal="center" vertical="center"/>
    </xf>
    <xf numFmtId="181" fontId="4" fillId="0" borderId="1" xfId="1" applyNumberFormat="1" applyFont="1" applyBorder="1" applyAlignment="1">
      <alignment horizontal="center" vertical="center" wrapText="1"/>
    </xf>
    <xf numFmtId="181" fontId="4" fillId="0" borderId="1" xfId="1" applyNumberFormat="1" applyFont="1" applyBorder="1" applyAlignment="1">
      <alignment horizontal="center"/>
    </xf>
    <xf numFmtId="179" fontId="4" fillId="0" borderId="1" xfId="2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5">
    <cellStyle name="百分比" xfId="1" builtinId="5"/>
    <cellStyle name="常规" xfId="0" builtinId="0"/>
    <cellStyle name="常规 2" xfId="3"/>
    <cellStyle name="常规 3" xfId="4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短差合计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短差合计!$U$34:$U$60</c:f>
              <c:numCache>
                <c:formatCode>_ * #,##0.0_ ;_ * \-#,##0.0_ ;_ * "-"??_ ;_ @_ </c:formatCode>
                <c:ptCount val="27"/>
                <c:pt idx="0">
                  <c:v>101.036</c:v>
                </c:pt>
                <c:pt idx="1">
                  <c:v>95.988</c:v>
                </c:pt>
                <c:pt idx="2">
                  <c:v>106.422</c:v>
                </c:pt>
                <c:pt idx="3">
                  <c:v>252.97899999999998</c:v>
                </c:pt>
                <c:pt idx="4">
                  <c:v>159.79000000000002</c:v>
                </c:pt>
                <c:pt idx="5">
                  <c:v>53.625999999999998</c:v>
                </c:pt>
                <c:pt idx="6">
                  <c:v>58.476999999999997</c:v>
                </c:pt>
                <c:pt idx="7">
                  <c:v>51.091000000000001</c:v>
                </c:pt>
                <c:pt idx="8">
                  <c:v>67.591999999999999</c:v>
                </c:pt>
                <c:pt idx="9">
                  <c:v>109.545</c:v>
                </c:pt>
                <c:pt idx="10">
                  <c:v>124.20899999999999</c:v>
                </c:pt>
                <c:pt idx="11">
                  <c:v>162.45699999999999</c:v>
                </c:pt>
                <c:pt idx="12">
                  <c:v>157.61700000000002</c:v>
                </c:pt>
                <c:pt idx="13">
                  <c:v>78.616</c:v>
                </c:pt>
                <c:pt idx="14">
                  <c:v>78.616</c:v>
                </c:pt>
                <c:pt idx="15">
                  <c:v>33.454999999999998</c:v>
                </c:pt>
                <c:pt idx="16">
                  <c:v>90.045000000000002</c:v>
                </c:pt>
                <c:pt idx="17">
                  <c:v>53.298000000000002</c:v>
                </c:pt>
                <c:pt idx="18">
                  <c:v>147.785</c:v>
                </c:pt>
                <c:pt idx="19">
                  <c:v>112.58499999999999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159.79000000000002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109.545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78.616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112.58499999999999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051712"/>
        <c:axId val="284057600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短差合计!$R$34:$R$60</c:f>
              <c:numCache>
                <c:formatCode>_ * #,##0.0_ ;_ * \-#,##0.0_ ;_ * "-"??_ ;_ @_ </c:formatCode>
                <c:ptCount val="27"/>
                <c:pt idx="0">
                  <c:v>1011.51</c:v>
                </c:pt>
                <c:pt idx="1">
                  <c:v>1010.025</c:v>
                </c:pt>
                <c:pt idx="2">
                  <c:v>1015.8219999999999</c:v>
                </c:pt>
                <c:pt idx="3">
                  <c:v>1025.5530000000001</c:v>
                </c:pt>
                <c:pt idx="4">
                  <c:v>1036.42</c:v>
                </c:pt>
                <c:pt idx="5">
                  <c:v>1036.838</c:v>
                </c:pt>
                <c:pt idx="6">
                  <c:v>1037.357</c:v>
                </c:pt>
                <c:pt idx="7">
                  <c:v>1036.3120000000001</c:v>
                </c:pt>
                <c:pt idx="8">
                  <c:v>1037.528</c:v>
                </c:pt>
                <c:pt idx="9">
                  <c:v>1035.174</c:v>
                </c:pt>
                <c:pt idx="10">
                  <c:v>1031.6489999999999</c:v>
                </c:pt>
                <c:pt idx="11">
                  <c:v>1037.242</c:v>
                </c:pt>
                <c:pt idx="12">
                  <c:v>1040.163</c:v>
                </c:pt>
                <c:pt idx="13">
                  <c:v>1039.5360000000001</c:v>
                </c:pt>
                <c:pt idx="14">
                  <c:v>1039.5360000000001</c:v>
                </c:pt>
                <c:pt idx="15">
                  <c:v>1043.886</c:v>
                </c:pt>
                <c:pt idx="16">
                  <c:v>1046.7440000000001</c:v>
                </c:pt>
                <c:pt idx="17">
                  <c:v>1046.0509999999999</c:v>
                </c:pt>
                <c:pt idx="18">
                  <c:v>1047.5329999999999</c:v>
                </c:pt>
                <c:pt idx="19">
                  <c:v>1048.0149999999999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短差合计!$V$34:$V$60</c:f>
              <c:numCache>
                <c:formatCode>General</c:formatCode>
                <c:ptCount val="27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1030</c:v>
                </c:pt>
                <c:pt idx="17">
                  <c:v>1030</c:v>
                </c:pt>
                <c:pt idx="18">
                  <c:v>1030</c:v>
                </c:pt>
                <c:pt idx="19">
                  <c:v>1030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短差合计!$G$34:$G$60</c:f>
              <c:numCache>
                <c:formatCode>_(* #,##0.00_);_(* \(#,##0.00\);_(* "-"??_);_(@_)</c:formatCode>
                <c:ptCount val="27"/>
                <c:pt idx="0">
                  <c:v>-35.4</c:v>
                </c:pt>
                <c:pt idx="1">
                  <c:v>-14.85</c:v>
                </c:pt>
                <c:pt idx="2">
                  <c:v>57.97</c:v>
                </c:pt>
                <c:pt idx="3">
                  <c:v>97.31</c:v>
                </c:pt>
                <c:pt idx="4">
                  <c:v>108.68</c:v>
                </c:pt>
                <c:pt idx="5">
                  <c:v>4.17</c:v>
                </c:pt>
                <c:pt idx="6">
                  <c:v>5.2</c:v>
                </c:pt>
                <c:pt idx="7">
                  <c:v>-10.45</c:v>
                </c:pt>
                <c:pt idx="8">
                  <c:v>12.15</c:v>
                </c:pt>
                <c:pt idx="9">
                  <c:v>-23.53</c:v>
                </c:pt>
                <c:pt idx="10">
                  <c:v>-35.25</c:v>
                </c:pt>
                <c:pt idx="11">
                  <c:v>55.94</c:v>
                </c:pt>
                <c:pt idx="12">
                  <c:v>29.21</c:v>
                </c:pt>
                <c:pt idx="13">
                  <c:v>-6.27</c:v>
                </c:pt>
                <c:pt idx="14">
                  <c:v>0</c:v>
                </c:pt>
                <c:pt idx="15">
                  <c:v>43.5</c:v>
                </c:pt>
                <c:pt idx="16">
                  <c:v>28.58</c:v>
                </c:pt>
                <c:pt idx="17">
                  <c:v>-6.93</c:v>
                </c:pt>
                <c:pt idx="18">
                  <c:v>14.83</c:v>
                </c:pt>
                <c:pt idx="19">
                  <c:v>4.82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短差合计!$E$34:$E$60</c:f>
              <c:numCache>
                <c:formatCode>0.00</c:formatCode>
                <c:ptCount val="27"/>
                <c:pt idx="0">
                  <c:v>-184.9</c:v>
                </c:pt>
                <c:pt idx="1">
                  <c:v>-199.75</c:v>
                </c:pt>
                <c:pt idx="2">
                  <c:v>-141.78</c:v>
                </c:pt>
                <c:pt idx="3">
                  <c:v>-44.47</c:v>
                </c:pt>
                <c:pt idx="4">
                  <c:v>64.2</c:v>
                </c:pt>
                <c:pt idx="5">
                  <c:v>68.38</c:v>
                </c:pt>
                <c:pt idx="6">
                  <c:v>73.569999999999993</c:v>
                </c:pt>
                <c:pt idx="7">
                  <c:v>63.12</c:v>
                </c:pt>
                <c:pt idx="8">
                  <c:v>75.28</c:v>
                </c:pt>
                <c:pt idx="9">
                  <c:v>51.74</c:v>
                </c:pt>
                <c:pt idx="10">
                  <c:v>16.489999999999998</c:v>
                </c:pt>
                <c:pt idx="11">
                  <c:v>72.42</c:v>
                </c:pt>
                <c:pt idx="12">
                  <c:v>101.63</c:v>
                </c:pt>
                <c:pt idx="13">
                  <c:v>95.36</c:v>
                </c:pt>
                <c:pt idx="14">
                  <c:v>95.36</c:v>
                </c:pt>
                <c:pt idx="15">
                  <c:v>138.86000000000001</c:v>
                </c:pt>
                <c:pt idx="16">
                  <c:v>167.44</c:v>
                </c:pt>
                <c:pt idx="17">
                  <c:v>160.51</c:v>
                </c:pt>
                <c:pt idx="18">
                  <c:v>175.33</c:v>
                </c:pt>
                <c:pt idx="19">
                  <c:v>180.15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51712"/>
        <c:axId val="284057600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短差合计!$H$34:$H$60</c:f>
              <c:numCache>
                <c:formatCode>0.00%</c:formatCode>
                <c:ptCount val="27"/>
                <c:pt idx="0">
                  <c:v>-1.7999999999999999E-2</c:v>
                </c:pt>
                <c:pt idx="1">
                  <c:v>-1.9400000000000001E-2</c:v>
                </c:pt>
                <c:pt idx="2">
                  <c:v>-1.38E-2</c:v>
                </c:pt>
                <c:pt idx="3">
                  <c:v>-4.3E-3</c:v>
                </c:pt>
                <c:pt idx="4">
                  <c:v>6.1999999999999998E-3</c:v>
                </c:pt>
                <c:pt idx="5">
                  <c:v>6.6E-3</c:v>
                </c:pt>
                <c:pt idx="6">
                  <c:v>7.1000000000000004E-3</c:v>
                </c:pt>
                <c:pt idx="7">
                  <c:v>6.1000000000000004E-3</c:v>
                </c:pt>
                <c:pt idx="8">
                  <c:v>7.3000000000000001E-3</c:v>
                </c:pt>
                <c:pt idx="9">
                  <c:v>5.0000000000000001E-3</c:v>
                </c:pt>
                <c:pt idx="10">
                  <c:v>1.6000000000000001E-3</c:v>
                </c:pt>
                <c:pt idx="11">
                  <c:v>7.0000000000000001E-3</c:v>
                </c:pt>
                <c:pt idx="12">
                  <c:v>9.9000000000000008E-3</c:v>
                </c:pt>
                <c:pt idx="13">
                  <c:v>9.2999999999999992E-3</c:v>
                </c:pt>
                <c:pt idx="14">
                  <c:v>9.2999999999999992E-3</c:v>
                </c:pt>
                <c:pt idx="15">
                  <c:v>1.35E-2</c:v>
                </c:pt>
                <c:pt idx="16">
                  <c:v>1.6299999999999999E-2</c:v>
                </c:pt>
                <c:pt idx="17">
                  <c:v>1.5599999999999999E-2</c:v>
                </c:pt>
                <c:pt idx="18">
                  <c:v>1.7000000000000001E-2</c:v>
                </c:pt>
                <c:pt idx="19">
                  <c:v>1.7500000000000002E-2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短差合计!$F$34:$F$60</c:f>
              <c:numCache>
                <c:formatCode>0.00%</c:formatCode>
                <c:ptCount val="27"/>
                <c:pt idx="0">
                  <c:v>-3.5000000000000001E-3</c:v>
                </c:pt>
                <c:pt idx="1">
                  <c:v>-1.5E-3</c:v>
                </c:pt>
                <c:pt idx="2">
                  <c:v>5.7000000000000002E-3</c:v>
                </c:pt>
                <c:pt idx="3">
                  <c:v>9.4999999999999998E-3</c:v>
                </c:pt>
                <c:pt idx="4">
                  <c:v>1.0500000000000001E-2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-1E-3</c:v>
                </c:pt>
                <c:pt idx="8">
                  <c:v>1.1999999999999999E-3</c:v>
                </c:pt>
                <c:pt idx="9">
                  <c:v>-2.3E-3</c:v>
                </c:pt>
                <c:pt idx="10">
                  <c:v>-3.3999999999999998E-3</c:v>
                </c:pt>
                <c:pt idx="11">
                  <c:v>5.4000000000000003E-3</c:v>
                </c:pt>
                <c:pt idx="12">
                  <c:v>2.8E-3</c:v>
                </c:pt>
                <c:pt idx="13">
                  <c:v>-5.9999999999999995E-4</c:v>
                </c:pt>
                <c:pt idx="14">
                  <c:v>0</c:v>
                </c:pt>
                <c:pt idx="15">
                  <c:v>4.1999999999999997E-3</c:v>
                </c:pt>
                <c:pt idx="16">
                  <c:v>2.7000000000000001E-3</c:v>
                </c:pt>
                <c:pt idx="17">
                  <c:v>-6.9999999999999999E-4</c:v>
                </c:pt>
                <c:pt idx="18">
                  <c:v>1.4E-3</c:v>
                </c:pt>
                <c:pt idx="19">
                  <c:v>5.0000000000000001E-4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61056"/>
        <c:axId val="284059520"/>
      </c:lineChart>
      <c:catAx>
        <c:axId val="2840517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057600"/>
        <c:crosses val="autoZero"/>
        <c:auto val="0"/>
        <c:lblAlgn val="ctr"/>
        <c:lblOffset val="100"/>
        <c:noMultiLvlLbl val="0"/>
      </c:catAx>
      <c:valAx>
        <c:axId val="284057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051712"/>
        <c:crosses val="autoZero"/>
        <c:crossBetween val="between"/>
      </c:valAx>
      <c:valAx>
        <c:axId val="284059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061056"/>
        <c:crosses val="max"/>
        <c:crossBetween val="between"/>
      </c:valAx>
      <c:catAx>
        <c:axId val="28406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4059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刘兴兴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刘兴兴!$U$34:$U$60</c:f>
              <c:numCache>
                <c:formatCode>_ * #,##0.0_ ;_ * \-#,##0.0_ ;_ * "-"??_ ;_ @_ </c:formatCode>
                <c:ptCount val="27"/>
                <c:pt idx="0">
                  <c:v>5.49</c:v>
                </c:pt>
                <c:pt idx="1">
                  <c:v>5.6619999999999999</c:v>
                </c:pt>
                <c:pt idx="2">
                  <c:v>6.4640000000000004</c:v>
                </c:pt>
                <c:pt idx="3">
                  <c:v>18.559999999999999</c:v>
                </c:pt>
                <c:pt idx="4">
                  <c:v>17.574999999999999</c:v>
                </c:pt>
                <c:pt idx="5">
                  <c:v>2.23</c:v>
                </c:pt>
                <c:pt idx="6">
                  <c:v>0</c:v>
                </c:pt>
                <c:pt idx="7">
                  <c:v>7.4319999999999995</c:v>
                </c:pt>
                <c:pt idx="8">
                  <c:v>9.2750000000000004</c:v>
                </c:pt>
                <c:pt idx="9">
                  <c:v>12.733000000000001</c:v>
                </c:pt>
                <c:pt idx="10">
                  <c:v>17.431000000000001</c:v>
                </c:pt>
                <c:pt idx="11">
                  <c:v>18.127000000000002</c:v>
                </c:pt>
                <c:pt idx="12">
                  <c:v>18.41</c:v>
                </c:pt>
                <c:pt idx="13">
                  <c:v>17.181999999999999</c:v>
                </c:pt>
                <c:pt idx="14">
                  <c:v>17.181999999999999</c:v>
                </c:pt>
                <c:pt idx="15">
                  <c:v>4.2569999999999997</c:v>
                </c:pt>
                <c:pt idx="16">
                  <c:v>1.86</c:v>
                </c:pt>
                <c:pt idx="17">
                  <c:v>1.7969999999999999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17.574999999999999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12.733000000000001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17.181999999999999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6458496"/>
        <c:axId val="296493056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刘兴兴!$R$34:$R$60</c:f>
              <c:numCache>
                <c:formatCode>_ * #,##0.0_ ;_ * \-#,##0.0_ ;_ * "-"??_ ;_ @_ </c:formatCode>
                <c:ptCount val="27"/>
                <c:pt idx="0">
                  <c:v>50.149000000000001</c:v>
                </c:pt>
                <c:pt idx="1">
                  <c:v>50.052</c:v>
                </c:pt>
                <c:pt idx="2">
                  <c:v>50.275999999999996</c:v>
                </c:pt>
                <c:pt idx="3">
                  <c:v>50.497</c:v>
                </c:pt>
                <c:pt idx="4">
                  <c:v>50.966999999999999</c:v>
                </c:pt>
                <c:pt idx="5">
                  <c:v>51.327999999999996</c:v>
                </c:pt>
                <c:pt idx="6">
                  <c:v>51.33</c:v>
                </c:pt>
                <c:pt idx="7">
                  <c:v>51.297000000000004</c:v>
                </c:pt>
                <c:pt idx="8">
                  <c:v>51.370000000000005</c:v>
                </c:pt>
                <c:pt idx="9">
                  <c:v>51.03</c:v>
                </c:pt>
                <c:pt idx="10">
                  <c:v>50.185000000000002</c:v>
                </c:pt>
                <c:pt idx="11">
                  <c:v>50.93</c:v>
                </c:pt>
                <c:pt idx="12">
                  <c:v>51.278999999999996</c:v>
                </c:pt>
                <c:pt idx="13">
                  <c:v>50.968000000000004</c:v>
                </c:pt>
                <c:pt idx="14">
                  <c:v>50.968000000000004</c:v>
                </c:pt>
                <c:pt idx="15">
                  <c:v>51.515000000000001</c:v>
                </c:pt>
                <c:pt idx="16">
                  <c:v>51.546000000000006</c:v>
                </c:pt>
                <c:pt idx="17">
                  <c:v>51.405999999999992</c:v>
                </c:pt>
                <c:pt idx="18">
                  <c:v>51.345000000000006</c:v>
                </c:pt>
                <c:pt idx="19">
                  <c:v>51.345000000000006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刘兴兴!$G$34:$G$60</c:f>
              <c:numCache>
                <c:formatCode>_(* #,##0.00_);_(* \(#,##0.00\);_(* "-"??_);_(@_)</c:formatCode>
                <c:ptCount val="27"/>
                <c:pt idx="0">
                  <c:v>2.1800000000000002</c:v>
                </c:pt>
                <c:pt idx="1">
                  <c:v>-0.97</c:v>
                </c:pt>
                <c:pt idx="2">
                  <c:v>2.2400000000000002</c:v>
                </c:pt>
                <c:pt idx="3">
                  <c:v>2.21</c:v>
                </c:pt>
                <c:pt idx="4">
                  <c:v>4.6900000000000004</c:v>
                </c:pt>
                <c:pt idx="5">
                  <c:v>3.62</c:v>
                </c:pt>
                <c:pt idx="6">
                  <c:v>0.01</c:v>
                </c:pt>
                <c:pt idx="7">
                  <c:v>-0.33</c:v>
                </c:pt>
                <c:pt idx="8">
                  <c:v>0.73</c:v>
                </c:pt>
                <c:pt idx="9">
                  <c:v>-3.4</c:v>
                </c:pt>
                <c:pt idx="10">
                  <c:v>-8.4499999999999993</c:v>
                </c:pt>
                <c:pt idx="11">
                  <c:v>7.44</c:v>
                </c:pt>
                <c:pt idx="12">
                  <c:v>3.49</c:v>
                </c:pt>
                <c:pt idx="13">
                  <c:v>-3.11</c:v>
                </c:pt>
                <c:pt idx="14">
                  <c:v>0</c:v>
                </c:pt>
                <c:pt idx="15">
                  <c:v>5.47</c:v>
                </c:pt>
                <c:pt idx="16">
                  <c:v>0.31</c:v>
                </c:pt>
                <c:pt idx="17">
                  <c:v>-1.4</c:v>
                </c:pt>
                <c:pt idx="18">
                  <c:v>-0.61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刘兴兴!$E$34:$E$60</c:f>
              <c:numCache>
                <c:formatCode>0.00</c:formatCode>
                <c:ptCount val="27"/>
                <c:pt idx="0">
                  <c:v>1.49</c:v>
                </c:pt>
                <c:pt idx="1">
                  <c:v>0.52</c:v>
                </c:pt>
                <c:pt idx="2">
                  <c:v>2.76</c:v>
                </c:pt>
                <c:pt idx="3">
                  <c:v>4.97</c:v>
                </c:pt>
                <c:pt idx="4">
                  <c:v>9.67</c:v>
                </c:pt>
                <c:pt idx="5">
                  <c:v>13.28</c:v>
                </c:pt>
                <c:pt idx="6">
                  <c:v>13.3</c:v>
                </c:pt>
                <c:pt idx="7">
                  <c:v>12.97</c:v>
                </c:pt>
                <c:pt idx="8">
                  <c:v>13.7</c:v>
                </c:pt>
                <c:pt idx="9">
                  <c:v>10.3</c:v>
                </c:pt>
                <c:pt idx="10">
                  <c:v>1.85</c:v>
                </c:pt>
                <c:pt idx="11">
                  <c:v>9.3000000000000007</c:v>
                </c:pt>
                <c:pt idx="12">
                  <c:v>12.79</c:v>
                </c:pt>
                <c:pt idx="13">
                  <c:v>9.68</c:v>
                </c:pt>
                <c:pt idx="14">
                  <c:v>9.68</c:v>
                </c:pt>
                <c:pt idx="15">
                  <c:v>15.15</c:v>
                </c:pt>
                <c:pt idx="16">
                  <c:v>15.46</c:v>
                </c:pt>
                <c:pt idx="17">
                  <c:v>14.06</c:v>
                </c:pt>
                <c:pt idx="18">
                  <c:v>13.45</c:v>
                </c:pt>
                <c:pt idx="19">
                  <c:v>13.45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58496"/>
        <c:axId val="296493056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995292675959E-3"/>
                  <c:y val="1.791331408635141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刘兴兴!$H$34:$H$60</c:f>
              <c:numCache>
                <c:formatCode>0.00%</c:formatCode>
                <c:ptCount val="27"/>
                <c:pt idx="0">
                  <c:v>3.0000000000000001E-3</c:v>
                </c:pt>
                <c:pt idx="1">
                  <c:v>1E-3</c:v>
                </c:pt>
                <c:pt idx="2">
                  <c:v>5.4999999999999997E-3</c:v>
                </c:pt>
                <c:pt idx="3">
                  <c:v>9.9000000000000008E-3</c:v>
                </c:pt>
                <c:pt idx="4">
                  <c:v>1.9300000000000001E-2</c:v>
                </c:pt>
                <c:pt idx="5">
                  <c:v>2.6599999999999999E-2</c:v>
                </c:pt>
                <c:pt idx="6">
                  <c:v>2.6599999999999999E-2</c:v>
                </c:pt>
                <c:pt idx="7">
                  <c:v>2.5899999999999999E-2</c:v>
                </c:pt>
                <c:pt idx="8">
                  <c:v>2.7400000000000001E-2</c:v>
                </c:pt>
                <c:pt idx="9">
                  <c:v>2.06E-2</c:v>
                </c:pt>
                <c:pt idx="10">
                  <c:v>3.7000000000000002E-3</c:v>
                </c:pt>
                <c:pt idx="11">
                  <c:v>1.8599999999999998E-2</c:v>
                </c:pt>
                <c:pt idx="12">
                  <c:v>2.5600000000000001E-2</c:v>
                </c:pt>
                <c:pt idx="13">
                  <c:v>1.9400000000000001E-2</c:v>
                </c:pt>
                <c:pt idx="14">
                  <c:v>1.9400000000000001E-2</c:v>
                </c:pt>
                <c:pt idx="15">
                  <c:v>3.0300000000000001E-2</c:v>
                </c:pt>
                <c:pt idx="16">
                  <c:v>3.09E-2</c:v>
                </c:pt>
                <c:pt idx="17">
                  <c:v>2.81E-2</c:v>
                </c:pt>
                <c:pt idx="18">
                  <c:v>2.69E-2</c:v>
                </c:pt>
                <c:pt idx="19">
                  <c:v>2.69E-2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2.3247935758871892E-4"/>
                  <c:y val="2.04804709838236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刘兴兴!$F$34:$F$60</c:f>
              <c:numCache>
                <c:formatCode>0.00%</c:formatCode>
                <c:ptCount val="27"/>
                <c:pt idx="0">
                  <c:v>4.3E-3</c:v>
                </c:pt>
                <c:pt idx="1">
                  <c:v>-1.9E-3</c:v>
                </c:pt>
                <c:pt idx="2">
                  <c:v>4.4999999999999997E-3</c:v>
                </c:pt>
                <c:pt idx="3">
                  <c:v>4.4000000000000003E-3</c:v>
                </c:pt>
                <c:pt idx="4">
                  <c:v>9.1999999999999998E-3</c:v>
                </c:pt>
                <c:pt idx="5">
                  <c:v>7.1000000000000004E-3</c:v>
                </c:pt>
                <c:pt idx="6">
                  <c:v>0</c:v>
                </c:pt>
                <c:pt idx="7">
                  <c:v>-5.9999999999999995E-4</c:v>
                </c:pt>
                <c:pt idx="8">
                  <c:v>1.4E-3</c:v>
                </c:pt>
                <c:pt idx="9">
                  <c:v>-6.7000000000000002E-3</c:v>
                </c:pt>
                <c:pt idx="10">
                  <c:v>-1.6799999999999999E-2</c:v>
                </c:pt>
                <c:pt idx="11">
                  <c:v>1.46E-2</c:v>
                </c:pt>
                <c:pt idx="12">
                  <c:v>6.7999999999999996E-3</c:v>
                </c:pt>
                <c:pt idx="13">
                  <c:v>-6.1000000000000004E-3</c:v>
                </c:pt>
                <c:pt idx="14">
                  <c:v>0</c:v>
                </c:pt>
                <c:pt idx="15">
                  <c:v>1.06E-2</c:v>
                </c:pt>
                <c:pt idx="16">
                  <c:v>5.9999999999999995E-4</c:v>
                </c:pt>
                <c:pt idx="17">
                  <c:v>-2.7000000000000001E-3</c:v>
                </c:pt>
                <c:pt idx="18">
                  <c:v>-1.1999999999999999E-3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96512"/>
        <c:axId val="296494976"/>
      </c:lineChart>
      <c:catAx>
        <c:axId val="2964584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6493056"/>
        <c:crosses val="autoZero"/>
        <c:auto val="0"/>
        <c:lblAlgn val="ctr"/>
        <c:lblOffset val="100"/>
        <c:noMultiLvlLbl val="0"/>
      </c:catAx>
      <c:valAx>
        <c:axId val="296493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6458496"/>
        <c:crosses val="autoZero"/>
        <c:crossBetween val="between"/>
      </c:valAx>
      <c:valAx>
        <c:axId val="296494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6496512"/>
        <c:crosses val="max"/>
        <c:crossBetween val="between"/>
      </c:valAx>
      <c:catAx>
        <c:axId val="29649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96494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许远望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许远望!$U$34:$U$60</c:f>
              <c:numCache>
                <c:formatCode>_ * #,##0.0_ ;_ * \-#,##0.0_ ;_ * "-"??_ ;_ @_ </c:formatCode>
                <c:ptCount val="27"/>
                <c:pt idx="0">
                  <c:v>5.0439999999999996</c:v>
                </c:pt>
                <c:pt idx="1">
                  <c:v>19.712</c:v>
                </c:pt>
                <c:pt idx="2">
                  <c:v>7.1079999999999997</c:v>
                </c:pt>
                <c:pt idx="3">
                  <c:v>32.069000000000003</c:v>
                </c:pt>
                <c:pt idx="4">
                  <c:v>28.951999999999998</c:v>
                </c:pt>
                <c:pt idx="5">
                  <c:v>6.1040000000000001</c:v>
                </c:pt>
                <c:pt idx="6">
                  <c:v>20.509999999999998</c:v>
                </c:pt>
                <c:pt idx="7">
                  <c:v>15.062999999999999</c:v>
                </c:pt>
                <c:pt idx="8">
                  <c:v>9.125</c:v>
                </c:pt>
                <c:pt idx="9">
                  <c:v>10.298999999999999</c:v>
                </c:pt>
                <c:pt idx="10">
                  <c:v>11.681999999999999</c:v>
                </c:pt>
                <c:pt idx="11">
                  <c:v>12.605</c:v>
                </c:pt>
                <c:pt idx="12">
                  <c:v>12.123999999999999</c:v>
                </c:pt>
                <c:pt idx="13">
                  <c:v>21.240000000000002</c:v>
                </c:pt>
                <c:pt idx="14">
                  <c:v>21.240000000000002</c:v>
                </c:pt>
                <c:pt idx="15">
                  <c:v>4.2560000000000002</c:v>
                </c:pt>
                <c:pt idx="16">
                  <c:v>4.8450000000000006</c:v>
                </c:pt>
                <c:pt idx="17">
                  <c:v>4.851</c:v>
                </c:pt>
                <c:pt idx="18">
                  <c:v>31.449000000000002</c:v>
                </c:pt>
                <c:pt idx="19">
                  <c:v>27.04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28.951999999999998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10.298999999999999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21.240000000000002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6626432"/>
        <c:axId val="296644608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许远望!$R$34:$R$60</c:f>
              <c:numCache>
                <c:formatCode>_ * #,##0.0_ ;_ * \-#,##0.0_ ;_ * "-"??_ ;_ @_ </c:formatCode>
                <c:ptCount val="27"/>
                <c:pt idx="0">
                  <c:v>29.744</c:v>
                </c:pt>
                <c:pt idx="1">
                  <c:v>29.437000000000001</c:v>
                </c:pt>
                <c:pt idx="2">
                  <c:v>31.405999999999999</c:v>
                </c:pt>
                <c:pt idx="3">
                  <c:v>31.268000000000001</c:v>
                </c:pt>
                <c:pt idx="4">
                  <c:v>32.783000000000001</c:v>
                </c:pt>
                <c:pt idx="5">
                  <c:v>32.451000000000001</c:v>
                </c:pt>
                <c:pt idx="6">
                  <c:v>32.518000000000001</c:v>
                </c:pt>
                <c:pt idx="7">
                  <c:v>31.905000000000001</c:v>
                </c:pt>
                <c:pt idx="8">
                  <c:v>32.107999999999997</c:v>
                </c:pt>
                <c:pt idx="9">
                  <c:v>31.814999999999998</c:v>
                </c:pt>
                <c:pt idx="10">
                  <c:v>32.045000000000002</c:v>
                </c:pt>
                <c:pt idx="11">
                  <c:v>32.430999999999997</c:v>
                </c:pt>
                <c:pt idx="12">
                  <c:v>32.589999999999996</c:v>
                </c:pt>
                <c:pt idx="13">
                  <c:v>32.573</c:v>
                </c:pt>
                <c:pt idx="14">
                  <c:v>32.573</c:v>
                </c:pt>
                <c:pt idx="15">
                  <c:v>32.714999999999996</c:v>
                </c:pt>
                <c:pt idx="16">
                  <c:v>32.698999999999998</c:v>
                </c:pt>
                <c:pt idx="17">
                  <c:v>32.749000000000002</c:v>
                </c:pt>
                <c:pt idx="18">
                  <c:v>32.823</c:v>
                </c:pt>
                <c:pt idx="19">
                  <c:v>31.826999999999998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许远望!$G$34:$G$60</c:f>
              <c:numCache>
                <c:formatCode>_(* #,##0.00_);_(* \(#,##0.00\);_(* "-"??_);_(@_)</c:formatCode>
                <c:ptCount val="27"/>
                <c:pt idx="0">
                  <c:v>-0.99</c:v>
                </c:pt>
                <c:pt idx="1">
                  <c:v>-3.07</c:v>
                </c:pt>
                <c:pt idx="2">
                  <c:v>19.68</c:v>
                </c:pt>
                <c:pt idx="3">
                  <c:v>-1.37</c:v>
                </c:pt>
                <c:pt idx="4">
                  <c:v>15.15</c:v>
                </c:pt>
                <c:pt idx="5">
                  <c:v>-3.32</c:v>
                </c:pt>
                <c:pt idx="6">
                  <c:v>0.66</c:v>
                </c:pt>
                <c:pt idx="7">
                  <c:v>-6.13</c:v>
                </c:pt>
                <c:pt idx="8">
                  <c:v>2.04</c:v>
                </c:pt>
                <c:pt idx="9">
                  <c:v>-2.94</c:v>
                </c:pt>
                <c:pt idx="10">
                  <c:v>2.31</c:v>
                </c:pt>
                <c:pt idx="11">
                  <c:v>3.86</c:v>
                </c:pt>
                <c:pt idx="12">
                  <c:v>1.59</c:v>
                </c:pt>
                <c:pt idx="13">
                  <c:v>-0.17</c:v>
                </c:pt>
                <c:pt idx="14">
                  <c:v>0</c:v>
                </c:pt>
                <c:pt idx="15">
                  <c:v>1.42</c:v>
                </c:pt>
                <c:pt idx="16">
                  <c:v>-0.16</c:v>
                </c:pt>
                <c:pt idx="17">
                  <c:v>0.49</c:v>
                </c:pt>
                <c:pt idx="18">
                  <c:v>0.75</c:v>
                </c:pt>
                <c:pt idx="19">
                  <c:v>-9.9700000000000006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许远望!$E$34:$E$60</c:f>
              <c:numCache>
                <c:formatCode>0.00</c:formatCode>
                <c:ptCount val="27"/>
                <c:pt idx="0">
                  <c:v>-2.56</c:v>
                </c:pt>
                <c:pt idx="1">
                  <c:v>-5.63</c:v>
                </c:pt>
                <c:pt idx="2">
                  <c:v>14.06</c:v>
                </c:pt>
                <c:pt idx="3">
                  <c:v>12.68</c:v>
                </c:pt>
                <c:pt idx="4">
                  <c:v>27.83</c:v>
                </c:pt>
                <c:pt idx="5">
                  <c:v>24.51</c:v>
                </c:pt>
                <c:pt idx="6">
                  <c:v>25.18</c:v>
                </c:pt>
                <c:pt idx="7">
                  <c:v>19.05</c:v>
                </c:pt>
                <c:pt idx="8">
                  <c:v>21.08</c:v>
                </c:pt>
                <c:pt idx="9">
                  <c:v>18.149999999999999</c:v>
                </c:pt>
                <c:pt idx="10">
                  <c:v>20.45</c:v>
                </c:pt>
                <c:pt idx="11">
                  <c:v>24.31</c:v>
                </c:pt>
                <c:pt idx="12">
                  <c:v>25.9</c:v>
                </c:pt>
                <c:pt idx="13">
                  <c:v>25.73</c:v>
                </c:pt>
                <c:pt idx="14">
                  <c:v>25.73</c:v>
                </c:pt>
                <c:pt idx="15">
                  <c:v>27.15</c:v>
                </c:pt>
                <c:pt idx="16">
                  <c:v>26.99</c:v>
                </c:pt>
                <c:pt idx="17">
                  <c:v>27.49</c:v>
                </c:pt>
                <c:pt idx="18">
                  <c:v>28.23</c:v>
                </c:pt>
                <c:pt idx="19">
                  <c:v>18.27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26432"/>
        <c:axId val="296644608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4.8148202979174607E-3"/>
                  <c:y val="3.031555935930847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许远望!$H$34:$H$60</c:f>
              <c:numCache>
                <c:formatCode>0.00%</c:formatCode>
                <c:ptCount val="27"/>
                <c:pt idx="0">
                  <c:v>-8.5000000000000006E-3</c:v>
                </c:pt>
                <c:pt idx="1">
                  <c:v>-1.8800000000000001E-2</c:v>
                </c:pt>
                <c:pt idx="2">
                  <c:v>4.6899999999999997E-2</c:v>
                </c:pt>
                <c:pt idx="3">
                  <c:v>4.2299999999999997E-2</c:v>
                </c:pt>
                <c:pt idx="4">
                  <c:v>9.2799999999999994E-2</c:v>
                </c:pt>
                <c:pt idx="5">
                  <c:v>8.1699999999999995E-2</c:v>
                </c:pt>
                <c:pt idx="6">
                  <c:v>8.3900000000000002E-2</c:v>
                </c:pt>
                <c:pt idx="7">
                  <c:v>6.3500000000000001E-2</c:v>
                </c:pt>
                <c:pt idx="8">
                  <c:v>7.0300000000000001E-2</c:v>
                </c:pt>
                <c:pt idx="9">
                  <c:v>6.0499999999999998E-2</c:v>
                </c:pt>
                <c:pt idx="10">
                  <c:v>6.8199999999999997E-2</c:v>
                </c:pt>
                <c:pt idx="11">
                  <c:v>8.1000000000000003E-2</c:v>
                </c:pt>
                <c:pt idx="12">
                  <c:v>8.6300000000000002E-2</c:v>
                </c:pt>
                <c:pt idx="13">
                  <c:v>8.5800000000000001E-2</c:v>
                </c:pt>
                <c:pt idx="14">
                  <c:v>8.5800000000000001E-2</c:v>
                </c:pt>
                <c:pt idx="15">
                  <c:v>9.0499999999999997E-2</c:v>
                </c:pt>
                <c:pt idx="16">
                  <c:v>0.09</c:v>
                </c:pt>
                <c:pt idx="17">
                  <c:v>9.1600000000000001E-2</c:v>
                </c:pt>
                <c:pt idx="18">
                  <c:v>9.4100000000000003E-2</c:v>
                </c:pt>
                <c:pt idx="19">
                  <c:v>6.0900000000000003E-2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00684860194501E-3"/>
                  <c:y val="3.262217381393811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许远望!$F$34:$F$60</c:f>
              <c:numCache>
                <c:formatCode>0.00%</c:formatCode>
                <c:ptCount val="27"/>
                <c:pt idx="0">
                  <c:v>-3.3E-3</c:v>
                </c:pt>
                <c:pt idx="1">
                  <c:v>-1.04E-2</c:v>
                </c:pt>
                <c:pt idx="2">
                  <c:v>6.2700000000000006E-2</c:v>
                </c:pt>
                <c:pt idx="3">
                  <c:v>-4.4000000000000003E-3</c:v>
                </c:pt>
                <c:pt idx="4">
                  <c:v>4.6199999999999998E-2</c:v>
                </c:pt>
                <c:pt idx="5">
                  <c:v>-1.0200000000000001E-2</c:v>
                </c:pt>
                <c:pt idx="6">
                  <c:v>2E-3</c:v>
                </c:pt>
                <c:pt idx="7">
                  <c:v>-1.9199999999999998E-2</c:v>
                </c:pt>
                <c:pt idx="8">
                  <c:v>6.3E-3</c:v>
                </c:pt>
                <c:pt idx="9">
                  <c:v>-9.1999999999999998E-3</c:v>
                </c:pt>
                <c:pt idx="10">
                  <c:v>7.1999999999999998E-3</c:v>
                </c:pt>
                <c:pt idx="11">
                  <c:v>1.1900000000000001E-2</c:v>
                </c:pt>
                <c:pt idx="12">
                  <c:v>4.8999999999999998E-3</c:v>
                </c:pt>
                <c:pt idx="13">
                  <c:v>-5.0000000000000001E-4</c:v>
                </c:pt>
                <c:pt idx="14">
                  <c:v>0</c:v>
                </c:pt>
                <c:pt idx="15">
                  <c:v>4.4000000000000003E-3</c:v>
                </c:pt>
                <c:pt idx="16">
                  <c:v>-5.0000000000000001E-4</c:v>
                </c:pt>
                <c:pt idx="17">
                  <c:v>1.5E-3</c:v>
                </c:pt>
                <c:pt idx="18">
                  <c:v>2.3E-3</c:v>
                </c:pt>
                <c:pt idx="19">
                  <c:v>-3.1300000000000001E-2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48064"/>
        <c:axId val="296646528"/>
      </c:lineChart>
      <c:catAx>
        <c:axId val="2966264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6644608"/>
        <c:crosses val="autoZero"/>
        <c:auto val="0"/>
        <c:lblAlgn val="ctr"/>
        <c:lblOffset val="100"/>
        <c:noMultiLvlLbl val="0"/>
      </c:catAx>
      <c:valAx>
        <c:axId val="296644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6626432"/>
        <c:crosses val="autoZero"/>
        <c:crossBetween val="between"/>
      </c:valAx>
      <c:valAx>
        <c:axId val="2966465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6648064"/>
        <c:crosses val="max"/>
        <c:crossBetween val="between"/>
      </c:valAx>
      <c:catAx>
        <c:axId val="29664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465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邱鹏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-7.9809999999999999</c:v>
                </c:pt>
                <c:pt idx="11">
                  <c:v>-2E-3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1.218</c:v>
                </c:pt>
                <c:pt idx="19">
                  <c:v>-4.0000000000000001E-3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6773888"/>
        <c:axId val="296787968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邱鹏!$R$34:$R$60</c:f>
              <c:numCache>
                <c:formatCode>_ * #,##0.0_ ;_ * \-#,##0.0_ ;_ * "-"??_ ;_ @_ </c:formatCode>
                <c:ptCount val="27"/>
                <c:pt idx="0">
                  <c:v>30.020999999999997</c:v>
                </c:pt>
                <c:pt idx="1">
                  <c:v>30.042000000000002</c:v>
                </c:pt>
                <c:pt idx="2">
                  <c:v>30.062999999999999</c:v>
                </c:pt>
                <c:pt idx="3">
                  <c:v>30.062000000000001</c:v>
                </c:pt>
                <c:pt idx="4">
                  <c:v>30.111000000000001</c:v>
                </c:pt>
                <c:pt idx="5">
                  <c:v>30.086000000000002</c:v>
                </c:pt>
                <c:pt idx="6">
                  <c:v>30.088000000000001</c:v>
                </c:pt>
                <c:pt idx="7">
                  <c:v>30.088000000000001</c:v>
                </c:pt>
                <c:pt idx="8">
                  <c:v>30.088000000000001</c:v>
                </c:pt>
                <c:pt idx="9">
                  <c:v>30.125</c:v>
                </c:pt>
                <c:pt idx="10">
                  <c:v>30.294999999999998</c:v>
                </c:pt>
                <c:pt idx="11">
                  <c:v>29.913</c:v>
                </c:pt>
                <c:pt idx="12">
                  <c:v>29.899000000000001</c:v>
                </c:pt>
                <c:pt idx="13">
                  <c:v>29.899000000000001</c:v>
                </c:pt>
                <c:pt idx="14">
                  <c:v>29.899000000000001</c:v>
                </c:pt>
                <c:pt idx="15">
                  <c:v>29.899000000000001</c:v>
                </c:pt>
                <c:pt idx="16">
                  <c:v>29.899000000000001</c:v>
                </c:pt>
                <c:pt idx="17">
                  <c:v>29.899000000000001</c:v>
                </c:pt>
                <c:pt idx="18">
                  <c:v>29.911999999999999</c:v>
                </c:pt>
                <c:pt idx="19">
                  <c:v>29.925000000000001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2.9444595287658009E-5"/>
                  <c:y val="2.629333788150136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邱鹏!$G$34:$G$60</c:f>
              <c:numCache>
                <c:formatCode>_(* #,##0.00_);_(* \(#,##0.00\);_(* "-"??_);_(@_)</c:formatCode>
                <c:ptCount val="27"/>
                <c:pt idx="0">
                  <c:v>0.21</c:v>
                </c:pt>
                <c:pt idx="1">
                  <c:v>0.21</c:v>
                </c:pt>
                <c:pt idx="2">
                  <c:v>0.2</c:v>
                </c:pt>
                <c:pt idx="3">
                  <c:v>0</c:v>
                </c:pt>
                <c:pt idx="4">
                  <c:v>0.48</c:v>
                </c:pt>
                <c:pt idx="5">
                  <c:v>-0.24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0.37</c:v>
                </c:pt>
                <c:pt idx="10">
                  <c:v>1.7</c:v>
                </c:pt>
                <c:pt idx="11">
                  <c:v>-3.81</c:v>
                </c:pt>
                <c:pt idx="12">
                  <c:v>-0.14000000000000001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</c:v>
                </c:pt>
                <c:pt idx="19">
                  <c:v>0.14000000000000001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029173077503243E-3"/>
                  <c:y val="-3.721045699612458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邱鹏!$E$34:$E$60</c:f>
              <c:numCache>
                <c:formatCode>0.00</c:formatCode>
                <c:ptCount val="27"/>
                <c:pt idx="0">
                  <c:v>0.21</c:v>
                </c:pt>
                <c:pt idx="1">
                  <c:v>0.42</c:v>
                </c:pt>
                <c:pt idx="2">
                  <c:v>0.63</c:v>
                </c:pt>
                <c:pt idx="3">
                  <c:v>0.62</c:v>
                </c:pt>
                <c:pt idx="4">
                  <c:v>1.1100000000000001</c:v>
                </c:pt>
                <c:pt idx="5">
                  <c:v>0.86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1.25</c:v>
                </c:pt>
                <c:pt idx="10">
                  <c:v>2.95</c:v>
                </c:pt>
                <c:pt idx="11">
                  <c:v>-0.87</c:v>
                </c:pt>
                <c:pt idx="12">
                  <c:v>-1.01</c:v>
                </c:pt>
                <c:pt idx="13">
                  <c:v>-1.01</c:v>
                </c:pt>
                <c:pt idx="14">
                  <c:v>-1.01</c:v>
                </c:pt>
                <c:pt idx="15">
                  <c:v>-1.01</c:v>
                </c:pt>
                <c:pt idx="16">
                  <c:v>-1.01</c:v>
                </c:pt>
                <c:pt idx="17">
                  <c:v>-1.01</c:v>
                </c:pt>
                <c:pt idx="18">
                  <c:v>-0.88</c:v>
                </c:pt>
                <c:pt idx="19">
                  <c:v>-0.75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73888"/>
        <c:axId val="296787968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邱鹏!$H$34:$H$60</c:f>
              <c:numCache>
                <c:formatCode>0.00%</c:formatCode>
                <c:ptCount val="27"/>
                <c:pt idx="0">
                  <c:v>6.9999999999999999E-4</c:v>
                </c:pt>
                <c:pt idx="1">
                  <c:v>1.4E-3</c:v>
                </c:pt>
                <c:pt idx="2">
                  <c:v>2.0999999999999999E-3</c:v>
                </c:pt>
                <c:pt idx="3">
                  <c:v>2.0999999999999999E-3</c:v>
                </c:pt>
                <c:pt idx="4">
                  <c:v>3.7000000000000002E-3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2.8999999999999998E-3</c:v>
                </c:pt>
                <c:pt idx="8">
                  <c:v>2.8999999999999998E-3</c:v>
                </c:pt>
                <c:pt idx="9">
                  <c:v>4.1999999999999997E-3</c:v>
                </c:pt>
                <c:pt idx="10">
                  <c:v>9.7999999999999997E-3</c:v>
                </c:pt>
                <c:pt idx="11">
                  <c:v>-2.8999999999999998E-3</c:v>
                </c:pt>
                <c:pt idx="12">
                  <c:v>-3.3999999999999998E-3</c:v>
                </c:pt>
                <c:pt idx="13">
                  <c:v>-3.3999999999999998E-3</c:v>
                </c:pt>
                <c:pt idx="14">
                  <c:v>-3.3999999999999998E-3</c:v>
                </c:pt>
                <c:pt idx="15">
                  <c:v>-3.3999999999999998E-3</c:v>
                </c:pt>
                <c:pt idx="16">
                  <c:v>-3.3999999999999998E-3</c:v>
                </c:pt>
                <c:pt idx="17">
                  <c:v>-3.3999999999999998E-3</c:v>
                </c:pt>
                <c:pt idx="18">
                  <c:v>-2.8999999999999998E-3</c:v>
                </c:pt>
                <c:pt idx="19">
                  <c:v>-2.5000000000000001E-3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邱鹏!$F$34:$F$60</c:f>
              <c:numCache>
                <c:formatCode>0.00%</c:formatCode>
                <c:ptCount val="27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0</c:v>
                </c:pt>
                <c:pt idx="4">
                  <c:v>1.6000000000000001E-3</c:v>
                </c:pt>
                <c:pt idx="5">
                  <c:v>-8.0000000000000004E-4</c:v>
                </c:pt>
                <c:pt idx="6">
                  <c:v>1E-4</c:v>
                </c:pt>
                <c:pt idx="7">
                  <c:v>0</c:v>
                </c:pt>
                <c:pt idx="8">
                  <c:v>0</c:v>
                </c:pt>
                <c:pt idx="9">
                  <c:v>1.1999999999999999E-3</c:v>
                </c:pt>
                <c:pt idx="10">
                  <c:v>5.5999999999999999E-3</c:v>
                </c:pt>
                <c:pt idx="11">
                  <c:v>-1.2699999999999999E-2</c:v>
                </c:pt>
                <c:pt idx="12">
                  <c:v>-5.0000000000000001E-4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4.0000000000000002E-4</c:v>
                </c:pt>
                <c:pt idx="19">
                  <c:v>5.0000000000000001E-4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424"/>
        <c:axId val="296789888"/>
      </c:lineChart>
      <c:catAx>
        <c:axId val="2967738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6787968"/>
        <c:crosses val="autoZero"/>
        <c:auto val="0"/>
        <c:lblAlgn val="ctr"/>
        <c:lblOffset val="100"/>
        <c:noMultiLvlLbl val="0"/>
      </c:catAx>
      <c:valAx>
        <c:axId val="296787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6773888"/>
        <c:crosses val="autoZero"/>
        <c:crossBetween val="between"/>
      </c:valAx>
      <c:valAx>
        <c:axId val="2967898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6791424"/>
        <c:crosses val="max"/>
        <c:crossBetween val="between"/>
      </c:valAx>
      <c:catAx>
        <c:axId val="29679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967898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陈振东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1.7000000000000001E-2</c:v>
                </c:pt>
                <c:pt idx="6">
                  <c:v>1.2E-2</c:v>
                </c:pt>
                <c:pt idx="7">
                  <c:v>-30.032</c:v>
                </c:pt>
                <c:pt idx="8">
                  <c:v>-5.8070000000000004</c:v>
                </c:pt>
                <c:pt idx="9">
                  <c:v>-2.5209999999999999</c:v>
                </c:pt>
                <c:pt idx="10">
                  <c:v>22.555</c:v>
                </c:pt>
                <c:pt idx="11">
                  <c:v>23.224</c:v>
                </c:pt>
                <c:pt idx="12">
                  <c:v>23.16</c:v>
                </c:pt>
                <c:pt idx="13">
                  <c:v>23.253999999999998</c:v>
                </c:pt>
                <c:pt idx="14">
                  <c:v>23.253999999999998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2.9239999999999999</c:v>
                </c:pt>
                <c:pt idx="19">
                  <c:v>2.1429999999999998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-2.5209999999999999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23.253999999999998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2.1429999999999998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7003264"/>
        <c:axId val="297074688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陈振东!$R$34:$R$60</c:f>
              <c:numCache>
                <c:formatCode>_ * #,##0.0_ ;_ * \-#,##0.0_ ;_ * "-"??_ ;_ @_ 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30.056000000000001</c:v>
                </c:pt>
                <c:pt idx="6">
                  <c:v>30.024999999999999</c:v>
                </c:pt>
                <c:pt idx="7">
                  <c:v>30.369</c:v>
                </c:pt>
                <c:pt idx="8">
                  <c:v>30.081</c:v>
                </c:pt>
                <c:pt idx="9">
                  <c:v>30.048999999999999</c:v>
                </c:pt>
                <c:pt idx="10">
                  <c:v>29.856000000000002</c:v>
                </c:pt>
                <c:pt idx="11">
                  <c:v>30.522000000000002</c:v>
                </c:pt>
                <c:pt idx="12">
                  <c:v>30.451999999999998</c:v>
                </c:pt>
                <c:pt idx="13">
                  <c:v>30.552</c:v>
                </c:pt>
                <c:pt idx="14">
                  <c:v>30.552</c:v>
                </c:pt>
                <c:pt idx="15">
                  <c:v>32.83</c:v>
                </c:pt>
                <c:pt idx="16">
                  <c:v>32.83</c:v>
                </c:pt>
                <c:pt idx="17">
                  <c:v>32.83</c:v>
                </c:pt>
                <c:pt idx="18">
                  <c:v>32.872</c:v>
                </c:pt>
                <c:pt idx="19">
                  <c:v>32.911999999999999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0.56000000000000005</c:v>
                </c:pt>
                <c:pt idx="6">
                  <c:v>-0.31</c:v>
                </c:pt>
                <c:pt idx="7">
                  <c:v>3.44</c:v>
                </c:pt>
                <c:pt idx="8">
                  <c:v>-2.88</c:v>
                </c:pt>
                <c:pt idx="9">
                  <c:v>-0.32</c:v>
                </c:pt>
                <c:pt idx="10">
                  <c:v>-1.93</c:v>
                </c:pt>
                <c:pt idx="11">
                  <c:v>6.66</c:v>
                </c:pt>
                <c:pt idx="12">
                  <c:v>-0.7</c:v>
                </c:pt>
                <c:pt idx="13">
                  <c:v>1</c:v>
                </c:pt>
                <c:pt idx="14">
                  <c:v>0</c:v>
                </c:pt>
                <c:pt idx="15">
                  <c:v>22.78</c:v>
                </c:pt>
                <c:pt idx="16">
                  <c:v>0</c:v>
                </c:pt>
                <c:pt idx="17">
                  <c:v>0</c:v>
                </c:pt>
                <c:pt idx="18">
                  <c:v>0.42</c:v>
                </c:pt>
                <c:pt idx="19">
                  <c:v>0.4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0.56000000000000005</c:v>
                </c:pt>
                <c:pt idx="6">
                  <c:v>0.25</c:v>
                </c:pt>
                <c:pt idx="7">
                  <c:v>3.69</c:v>
                </c:pt>
                <c:pt idx="8">
                  <c:v>0.81</c:v>
                </c:pt>
                <c:pt idx="9">
                  <c:v>0.49</c:v>
                </c:pt>
                <c:pt idx="10">
                  <c:v>-1.44</c:v>
                </c:pt>
                <c:pt idx="11">
                  <c:v>5.22</c:v>
                </c:pt>
                <c:pt idx="12">
                  <c:v>4.5199999999999996</c:v>
                </c:pt>
                <c:pt idx="13">
                  <c:v>5.52</c:v>
                </c:pt>
                <c:pt idx="14">
                  <c:v>5.52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28.72</c:v>
                </c:pt>
                <c:pt idx="19">
                  <c:v>29.12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03264"/>
        <c:axId val="297074688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804326183366E-3"/>
                  <c:y val="1.416539628816380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1.9E-3</c:v>
                </c:pt>
                <c:pt idx="6">
                  <c:v>8.0000000000000004E-4</c:v>
                </c:pt>
                <c:pt idx="7">
                  <c:v>1.23E-2</c:v>
                </c:pt>
                <c:pt idx="8">
                  <c:v>2.7000000000000001E-3</c:v>
                </c:pt>
                <c:pt idx="9">
                  <c:v>1.6000000000000001E-3</c:v>
                </c:pt>
                <c:pt idx="10">
                  <c:v>-4.7999999999999996E-3</c:v>
                </c:pt>
                <c:pt idx="11">
                  <c:v>1.7399999999999999E-2</c:v>
                </c:pt>
                <c:pt idx="12">
                  <c:v>1.5100000000000001E-2</c:v>
                </c:pt>
                <c:pt idx="13">
                  <c:v>1.84E-2</c:v>
                </c:pt>
                <c:pt idx="14">
                  <c:v>1.84E-2</c:v>
                </c:pt>
                <c:pt idx="15">
                  <c:v>9.4299999999999995E-2</c:v>
                </c:pt>
                <c:pt idx="16">
                  <c:v>9.4299999999999995E-2</c:v>
                </c:pt>
                <c:pt idx="17">
                  <c:v>9.4299999999999995E-2</c:v>
                </c:pt>
                <c:pt idx="18">
                  <c:v>9.5699999999999993E-2</c:v>
                </c:pt>
                <c:pt idx="19">
                  <c:v>9.7100000000000006E-2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1.9E-3</c:v>
                </c:pt>
                <c:pt idx="6">
                  <c:v>-1E-3</c:v>
                </c:pt>
                <c:pt idx="7">
                  <c:v>1.1299999999999999E-2</c:v>
                </c:pt>
                <c:pt idx="8">
                  <c:v>-9.5999999999999992E-3</c:v>
                </c:pt>
                <c:pt idx="9">
                  <c:v>-1.1000000000000001E-3</c:v>
                </c:pt>
                <c:pt idx="10">
                  <c:v>-6.4999999999999997E-3</c:v>
                </c:pt>
                <c:pt idx="11">
                  <c:v>2.18E-2</c:v>
                </c:pt>
                <c:pt idx="12">
                  <c:v>-2.3E-3</c:v>
                </c:pt>
                <c:pt idx="13">
                  <c:v>3.3E-3</c:v>
                </c:pt>
                <c:pt idx="14">
                  <c:v>0</c:v>
                </c:pt>
                <c:pt idx="15">
                  <c:v>6.9400000000000003E-2</c:v>
                </c:pt>
                <c:pt idx="16">
                  <c:v>0</c:v>
                </c:pt>
                <c:pt idx="17">
                  <c:v>0</c:v>
                </c:pt>
                <c:pt idx="18">
                  <c:v>1.2999999999999999E-3</c:v>
                </c:pt>
                <c:pt idx="19">
                  <c:v>1.1999999999999999E-3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78144"/>
        <c:axId val="297076608"/>
      </c:lineChart>
      <c:catAx>
        <c:axId val="29700326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7074688"/>
        <c:crosses val="autoZero"/>
        <c:auto val="0"/>
        <c:lblAlgn val="ctr"/>
        <c:lblOffset val="100"/>
        <c:noMultiLvlLbl val="0"/>
      </c:catAx>
      <c:valAx>
        <c:axId val="297074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7003264"/>
        <c:crosses val="autoZero"/>
        <c:crossBetween val="between"/>
      </c:valAx>
      <c:valAx>
        <c:axId val="2970766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7078144"/>
        <c:crosses val="max"/>
        <c:crossBetween val="between"/>
      </c:valAx>
      <c:catAx>
        <c:axId val="29707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970766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合计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'合计-波段'!$U$34:$U$60</c:f>
              <c:numCache>
                <c:formatCode>_ * #,##0.0_ ;_ * \-#,##0.0_ ;_ * "-"??_ ;_ @_ </c:formatCode>
                <c:ptCount val="27"/>
                <c:pt idx="0">
                  <c:v>128.14600000000002</c:v>
                </c:pt>
                <c:pt idx="1">
                  <c:v>84.996000000000009</c:v>
                </c:pt>
                <c:pt idx="2">
                  <c:v>121.19800000000001</c:v>
                </c:pt>
                <c:pt idx="3">
                  <c:v>234.137</c:v>
                </c:pt>
                <c:pt idx="4">
                  <c:v>181.59300000000002</c:v>
                </c:pt>
                <c:pt idx="5">
                  <c:v>63.230999999999995</c:v>
                </c:pt>
                <c:pt idx="6">
                  <c:v>54.114999999999995</c:v>
                </c:pt>
                <c:pt idx="7">
                  <c:v>28.148000000000003</c:v>
                </c:pt>
                <c:pt idx="8">
                  <c:v>103.691</c:v>
                </c:pt>
                <c:pt idx="9">
                  <c:v>169.03800000000001</c:v>
                </c:pt>
                <c:pt idx="10">
                  <c:v>155.25200000000001</c:v>
                </c:pt>
                <c:pt idx="11">
                  <c:v>161.15</c:v>
                </c:pt>
                <c:pt idx="12">
                  <c:v>179.86600000000001</c:v>
                </c:pt>
                <c:pt idx="13">
                  <c:v>96.614000000000004</c:v>
                </c:pt>
                <c:pt idx="14">
                  <c:v>96.614000000000004</c:v>
                </c:pt>
                <c:pt idx="15">
                  <c:v>93.337999999999994</c:v>
                </c:pt>
                <c:pt idx="16">
                  <c:v>84.228999999999999</c:v>
                </c:pt>
                <c:pt idx="17">
                  <c:v>24.196000000000002</c:v>
                </c:pt>
                <c:pt idx="18">
                  <c:v>60.966999999999999</c:v>
                </c:pt>
                <c:pt idx="19">
                  <c:v>62.274999999999999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181.59300000000002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169.03800000000001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96.614000000000004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62.274999999999999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7212160"/>
        <c:axId val="297230336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'合计-波段'!$R$34:$R$60</c:f>
              <c:numCache>
                <c:formatCode>_ * #,##0.0_ ;_ * \-#,##0.0_ ;_ * "-"??_ ;_ @_ </c:formatCode>
                <c:ptCount val="27"/>
                <c:pt idx="0">
                  <c:v>1008.027</c:v>
                </c:pt>
                <c:pt idx="1">
                  <c:v>1006.317</c:v>
                </c:pt>
                <c:pt idx="2">
                  <c:v>1010.5440000000001</c:v>
                </c:pt>
                <c:pt idx="3">
                  <c:v>1020.433</c:v>
                </c:pt>
                <c:pt idx="4">
                  <c:v>1029.164</c:v>
                </c:pt>
                <c:pt idx="5">
                  <c:v>1028.29</c:v>
                </c:pt>
                <c:pt idx="6">
                  <c:v>1030.55</c:v>
                </c:pt>
                <c:pt idx="7">
                  <c:v>1032.6500000000001</c:v>
                </c:pt>
                <c:pt idx="8">
                  <c:v>1032.1770000000001</c:v>
                </c:pt>
                <c:pt idx="9">
                  <c:v>1029.1510000000001</c:v>
                </c:pt>
                <c:pt idx="10">
                  <c:v>1026.539</c:v>
                </c:pt>
                <c:pt idx="11">
                  <c:v>1033.431</c:v>
                </c:pt>
                <c:pt idx="12">
                  <c:v>1033.7469999999998</c:v>
                </c:pt>
                <c:pt idx="13">
                  <c:v>1034.0360000000001</c:v>
                </c:pt>
                <c:pt idx="14">
                  <c:v>1034.0360000000001</c:v>
                </c:pt>
                <c:pt idx="15">
                  <c:v>1035.848</c:v>
                </c:pt>
                <c:pt idx="16">
                  <c:v>1035.1870000000001</c:v>
                </c:pt>
                <c:pt idx="17">
                  <c:v>1037.0070000000001</c:v>
                </c:pt>
                <c:pt idx="18">
                  <c:v>1037.6489999999999</c:v>
                </c:pt>
                <c:pt idx="19">
                  <c:v>1039.779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'合计-波段'!$V$34:$V$60</c:f>
              <c:numCache>
                <c:formatCode>General</c:formatCode>
                <c:ptCount val="27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1030</c:v>
                </c:pt>
                <c:pt idx="17">
                  <c:v>1030</c:v>
                </c:pt>
                <c:pt idx="18">
                  <c:v>1030</c:v>
                </c:pt>
                <c:pt idx="19">
                  <c:v>1030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'合计-波段'!$G$34:$G$60</c:f>
              <c:numCache>
                <c:formatCode>_(* #,##0.00_);_(* \(#,##0.00\);_(* "-"??_);_(@_)</c:formatCode>
                <c:ptCount val="27"/>
                <c:pt idx="0">
                  <c:v>-21.24</c:v>
                </c:pt>
                <c:pt idx="1">
                  <c:v>-17.100000000000001</c:v>
                </c:pt>
                <c:pt idx="2">
                  <c:v>42.27</c:v>
                </c:pt>
                <c:pt idx="3">
                  <c:v>98.89</c:v>
                </c:pt>
                <c:pt idx="4">
                  <c:v>87.32</c:v>
                </c:pt>
                <c:pt idx="5">
                  <c:v>-8.74</c:v>
                </c:pt>
                <c:pt idx="6">
                  <c:v>22.6</c:v>
                </c:pt>
                <c:pt idx="7">
                  <c:v>21</c:v>
                </c:pt>
                <c:pt idx="8">
                  <c:v>-4.7300000000000004</c:v>
                </c:pt>
                <c:pt idx="9">
                  <c:v>-30.26</c:v>
                </c:pt>
                <c:pt idx="10">
                  <c:v>-26.12</c:v>
                </c:pt>
                <c:pt idx="11">
                  <c:v>68.92</c:v>
                </c:pt>
                <c:pt idx="12">
                  <c:v>3.16</c:v>
                </c:pt>
                <c:pt idx="13">
                  <c:v>2.89</c:v>
                </c:pt>
                <c:pt idx="14">
                  <c:v>0</c:v>
                </c:pt>
                <c:pt idx="15">
                  <c:v>18.12</c:v>
                </c:pt>
                <c:pt idx="16">
                  <c:v>-6.61</c:v>
                </c:pt>
                <c:pt idx="17">
                  <c:v>18.2</c:v>
                </c:pt>
                <c:pt idx="18">
                  <c:v>6.42</c:v>
                </c:pt>
                <c:pt idx="19">
                  <c:v>21.3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408065505045473E-3"/>
                  <c:y val="-1.3099567590022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'合计-波段'!$E$34:$E$60</c:f>
              <c:numCache>
                <c:formatCode>0.00</c:formatCode>
                <c:ptCount val="27"/>
                <c:pt idx="0">
                  <c:v>-219.73</c:v>
                </c:pt>
                <c:pt idx="1">
                  <c:v>-236.83</c:v>
                </c:pt>
                <c:pt idx="2">
                  <c:v>-194.56</c:v>
                </c:pt>
                <c:pt idx="3">
                  <c:v>-95.67</c:v>
                </c:pt>
                <c:pt idx="4">
                  <c:v>-8.36</c:v>
                </c:pt>
                <c:pt idx="5">
                  <c:v>-17.100000000000001</c:v>
                </c:pt>
                <c:pt idx="6">
                  <c:v>5.5</c:v>
                </c:pt>
                <c:pt idx="7">
                  <c:v>26.5</c:v>
                </c:pt>
                <c:pt idx="8">
                  <c:v>21.77</c:v>
                </c:pt>
                <c:pt idx="9">
                  <c:v>-8.49</c:v>
                </c:pt>
                <c:pt idx="10">
                  <c:v>-34.61</c:v>
                </c:pt>
                <c:pt idx="11">
                  <c:v>34.31</c:v>
                </c:pt>
                <c:pt idx="12">
                  <c:v>37.47</c:v>
                </c:pt>
                <c:pt idx="13">
                  <c:v>40.36</c:v>
                </c:pt>
                <c:pt idx="14">
                  <c:v>40.36</c:v>
                </c:pt>
                <c:pt idx="15">
                  <c:v>58.48</c:v>
                </c:pt>
                <c:pt idx="16">
                  <c:v>51.87</c:v>
                </c:pt>
                <c:pt idx="17">
                  <c:v>70.069999999999993</c:v>
                </c:pt>
                <c:pt idx="18">
                  <c:v>76.489999999999995</c:v>
                </c:pt>
                <c:pt idx="19">
                  <c:v>97.79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2160"/>
        <c:axId val="297230336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2.0508270578267778E-4"/>
                  <c:y val="4.422404648119641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'合计-波段'!$H$34:$H$60</c:f>
              <c:numCache>
                <c:formatCode>0.00%</c:formatCode>
                <c:ptCount val="27"/>
                <c:pt idx="0">
                  <c:v>-2.1299999999999999E-2</c:v>
                </c:pt>
                <c:pt idx="1">
                  <c:v>-2.3E-2</c:v>
                </c:pt>
                <c:pt idx="2">
                  <c:v>-1.89E-2</c:v>
                </c:pt>
                <c:pt idx="3">
                  <c:v>-9.2999999999999992E-3</c:v>
                </c:pt>
                <c:pt idx="4">
                  <c:v>-8.0000000000000004E-4</c:v>
                </c:pt>
                <c:pt idx="5">
                  <c:v>-1.6999999999999999E-3</c:v>
                </c:pt>
                <c:pt idx="6">
                  <c:v>5.0000000000000001E-4</c:v>
                </c:pt>
                <c:pt idx="7">
                  <c:v>2.5999999999999999E-3</c:v>
                </c:pt>
                <c:pt idx="8">
                  <c:v>2.0999999999999999E-3</c:v>
                </c:pt>
                <c:pt idx="9">
                  <c:v>-8.0000000000000004E-4</c:v>
                </c:pt>
                <c:pt idx="10">
                  <c:v>-3.3999999999999998E-3</c:v>
                </c:pt>
                <c:pt idx="11">
                  <c:v>3.3E-3</c:v>
                </c:pt>
                <c:pt idx="12">
                  <c:v>3.5999999999999999E-3</c:v>
                </c:pt>
                <c:pt idx="13">
                  <c:v>3.8999999999999998E-3</c:v>
                </c:pt>
                <c:pt idx="14">
                  <c:v>3.8999999999999998E-3</c:v>
                </c:pt>
                <c:pt idx="15">
                  <c:v>5.7000000000000002E-3</c:v>
                </c:pt>
                <c:pt idx="16">
                  <c:v>5.0000000000000001E-3</c:v>
                </c:pt>
                <c:pt idx="17">
                  <c:v>6.7999999999999996E-3</c:v>
                </c:pt>
                <c:pt idx="18">
                  <c:v>7.4000000000000003E-3</c:v>
                </c:pt>
                <c:pt idx="19">
                  <c:v>9.4999999999999998E-3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632917433076908E-3"/>
                  <c:y val="1.23146207443494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'合计-波段'!$F$34:$F$60</c:f>
              <c:numCache>
                <c:formatCode>0.00%</c:formatCode>
                <c:ptCount val="27"/>
                <c:pt idx="0">
                  <c:v>-2.0999999999999999E-3</c:v>
                </c:pt>
                <c:pt idx="1">
                  <c:v>-1.6999999999999999E-3</c:v>
                </c:pt>
                <c:pt idx="2">
                  <c:v>4.1999999999999997E-3</c:v>
                </c:pt>
                <c:pt idx="3">
                  <c:v>9.7000000000000003E-3</c:v>
                </c:pt>
                <c:pt idx="4">
                  <c:v>8.5000000000000006E-3</c:v>
                </c:pt>
                <c:pt idx="5">
                  <c:v>-8.9999999999999998E-4</c:v>
                </c:pt>
                <c:pt idx="6">
                  <c:v>2.2000000000000001E-3</c:v>
                </c:pt>
                <c:pt idx="7">
                  <c:v>2E-3</c:v>
                </c:pt>
                <c:pt idx="8">
                  <c:v>-5.0000000000000001E-4</c:v>
                </c:pt>
                <c:pt idx="9">
                  <c:v>-2.8999999999999998E-3</c:v>
                </c:pt>
                <c:pt idx="10">
                  <c:v>-2.5000000000000001E-3</c:v>
                </c:pt>
                <c:pt idx="11">
                  <c:v>6.7000000000000002E-3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0</c:v>
                </c:pt>
                <c:pt idx="15">
                  <c:v>1.6999999999999999E-3</c:v>
                </c:pt>
                <c:pt idx="16">
                  <c:v>-5.9999999999999995E-4</c:v>
                </c:pt>
                <c:pt idx="17">
                  <c:v>1.8E-3</c:v>
                </c:pt>
                <c:pt idx="18">
                  <c:v>5.9999999999999995E-4</c:v>
                </c:pt>
                <c:pt idx="19">
                  <c:v>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33792"/>
        <c:axId val="297232256"/>
      </c:lineChart>
      <c:catAx>
        <c:axId val="2972121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7230336"/>
        <c:crosses val="autoZero"/>
        <c:auto val="0"/>
        <c:lblAlgn val="ctr"/>
        <c:lblOffset val="100"/>
        <c:noMultiLvlLbl val="0"/>
      </c:catAx>
      <c:valAx>
        <c:axId val="297230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7212160"/>
        <c:crosses val="autoZero"/>
        <c:crossBetween val="between"/>
      </c:valAx>
      <c:valAx>
        <c:axId val="2972322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7233792"/>
        <c:crosses val="max"/>
        <c:crossBetween val="between"/>
      </c:valAx>
      <c:catAx>
        <c:axId val="29723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972322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公司统管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'公司统管-波段'!$U$33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'公司统管-波段'!$U$34:$U$60</c:f>
              <c:numCache>
                <c:formatCode>_ * #,##0.0_ ;_ * \-#,##0.0_ ;_ * "-"??_ ;_ @_ </c:formatCode>
                <c:ptCount val="27"/>
                <c:pt idx="0">
                  <c:v>116.179</c:v>
                </c:pt>
                <c:pt idx="1">
                  <c:v>74.453000000000003</c:v>
                </c:pt>
                <c:pt idx="2">
                  <c:v>102.19</c:v>
                </c:pt>
                <c:pt idx="3">
                  <c:v>198.34700000000001</c:v>
                </c:pt>
                <c:pt idx="4">
                  <c:v>154.84300000000002</c:v>
                </c:pt>
                <c:pt idx="5">
                  <c:v>64.38</c:v>
                </c:pt>
                <c:pt idx="6">
                  <c:v>52.914999999999999</c:v>
                </c:pt>
                <c:pt idx="7">
                  <c:v>31.777999999999999</c:v>
                </c:pt>
                <c:pt idx="8">
                  <c:v>62.404999999999994</c:v>
                </c:pt>
                <c:pt idx="9">
                  <c:v>83.393000000000001</c:v>
                </c:pt>
                <c:pt idx="10">
                  <c:v>70.989999999999995</c:v>
                </c:pt>
                <c:pt idx="11">
                  <c:v>74.712000000000003</c:v>
                </c:pt>
                <c:pt idx="12">
                  <c:v>73.42</c:v>
                </c:pt>
                <c:pt idx="13">
                  <c:v>30.750999999999998</c:v>
                </c:pt>
                <c:pt idx="14">
                  <c:v>30.750999999999998</c:v>
                </c:pt>
                <c:pt idx="15">
                  <c:v>32.908000000000001</c:v>
                </c:pt>
                <c:pt idx="16">
                  <c:v>33.523000000000003</c:v>
                </c:pt>
                <c:pt idx="17">
                  <c:v>29.782999999999998</c:v>
                </c:pt>
                <c:pt idx="18">
                  <c:v>60.628999999999998</c:v>
                </c:pt>
                <c:pt idx="19">
                  <c:v>62.672000000000004</c:v>
                </c:pt>
              </c:numCache>
            </c:numRef>
          </c:val>
        </c:ser>
        <c:ser>
          <c:idx val="4"/>
          <c:order val="3"/>
          <c:tx>
            <c:strRef>
              <c:f>'公司统管-波段'!$Q$33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154.84300000000002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83.393000000000001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30.750999999999998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62.672000000000004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7376000"/>
        <c:axId val="297394176"/>
      </c:barChart>
      <c:lineChart>
        <c:grouping val="standard"/>
        <c:varyColors val="0"/>
        <c:ser>
          <c:idx val="0"/>
          <c:order val="0"/>
          <c:tx>
            <c:strRef>
              <c:f>'公司统管-波段'!$R$33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'公司统管-波段'!$R$34:$R$60</c:f>
              <c:numCache>
                <c:formatCode>_ * #,##0.0_ ;_ * \-#,##0.0_ ;_ * "-"??_ ;_ @_ </c:formatCode>
                <c:ptCount val="27"/>
                <c:pt idx="0">
                  <c:v>98.805999999999997</c:v>
                </c:pt>
                <c:pt idx="1">
                  <c:v>97.224000000000004</c:v>
                </c:pt>
                <c:pt idx="2">
                  <c:v>100.562</c:v>
                </c:pt>
                <c:pt idx="3">
                  <c:v>107.578</c:v>
                </c:pt>
                <c:pt idx="4">
                  <c:v>115.274</c:v>
                </c:pt>
                <c:pt idx="5">
                  <c:v>114.70599999999999</c:v>
                </c:pt>
                <c:pt idx="6">
                  <c:v>116.76300000000001</c:v>
                </c:pt>
                <c:pt idx="7">
                  <c:v>118.596</c:v>
                </c:pt>
                <c:pt idx="8">
                  <c:v>117.99100000000001</c:v>
                </c:pt>
                <c:pt idx="9">
                  <c:v>115.997</c:v>
                </c:pt>
                <c:pt idx="10">
                  <c:v>114.77200000000001</c:v>
                </c:pt>
                <c:pt idx="11">
                  <c:v>118.37</c:v>
                </c:pt>
                <c:pt idx="12">
                  <c:v>118.619</c:v>
                </c:pt>
                <c:pt idx="13">
                  <c:v>119.03299999999999</c:v>
                </c:pt>
                <c:pt idx="14">
                  <c:v>119.03299999999999</c:v>
                </c:pt>
                <c:pt idx="15">
                  <c:v>121.261</c:v>
                </c:pt>
                <c:pt idx="16">
                  <c:v>120.85299999999999</c:v>
                </c:pt>
                <c:pt idx="17">
                  <c:v>122.50899999999999</c:v>
                </c:pt>
                <c:pt idx="18">
                  <c:v>123.53099999999999</c:v>
                </c:pt>
                <c:pt idx="19">
                  <c:v>125.57300000000001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'公司统管-波段'!$V$33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'公司统管-波段'!$G$33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'公司统管-波段'!$G$34:$G$60</c:f>
              <c:numCache>
                <c:formatCode>_(* #,##0.00_);_(* \(#,##0.00\);_(* "-"??_);_(@_)</c:formatCode>
                <c:ptCount val="27"/>
                <c:pt idx="0">
                  <c:v>-28.96</c:v>
                </c:pt>
                <c:pt idx="1">
                  <c:v>-15.82</c:v>
                </c:pt>
                <c:pt idx="2">
                  <c:v>33.380000000000003</c:v>
                </c:pt>
                <c:pt idx="3">
                  <c:v>70.16</c:v>
                </c:pt>
                <c:pt idx="4">
                  <c:v>76.959999999999994</c:v>
                </c:pt>
                <c:pt idx="5">
                  <c:v>-5.68</c:v>
                </c:pt>
                <c:pt idx="6">
                  <c:v>20.57</c:v>
                </c:pt>
                <c:pt idx="7">
                  <c:v>18.34</c:v>
                </c:pt>
                <c:pt idx="8">
                  <c:v>-6.06</c:v>
                </c:pt>
                <c:pt idx="9">
                  <c:v>-19.93</c:v>
                </c:pt>
                <c:pt idx="10">
                  <c:v>-12.26</c:v>
                </c:pt>
                <c:pt idx="11">
                  <c:v>35.979999999999997</c:v>
                </c:pt>
                <c:pt idx="12">
                  <c:v>2.5</c:v>
                </c:pt>
                <c:pt idx="13">
                  <c:v>4.1399999999999997</c:v>
                </c:pt>
                <c:pt idx="14">
                  <c:v>0</c:v>
                </c:pt>
                <c:pt idx="15">
                  <c:v>22.28</c:v>
                </c:pt>
                <c:pt idx="16">
                  <c:v>-4.08</c:v>
                </c:pt>
                <c:pt idx="17">
                  <c:v>16.559999999999999</c:v>
                </c:pt>
                <c:pt idx="18">
                  <c:v>10.220000000000001</c:v>
                </c:pt>
                <c:pt idx="19">
                  <c:v>20.43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'公司统管-波段'!$E$33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'公司统管-波段'!$E$34:$E$60</c:f>
              <c:numCache>
                <c:formatCode>0.00</c:formatCode>
                <c:ptCount val="27"/>
                <c:pt idx="0">
                  <c:v>-11.94</c:v>
                </c:pt>
                <c:pt idx="1">
                  <c:v>-27.76</c:v>
                </c:pt>
                <c:pt idx="2">
                  <c:v>5.62</c:v>
                </c:pt>
                <c:pt idx="3">
                  <c:v>75.78</c:v>
                </c:pt>
                <c:pt idx="4">
                  <c:v>152.74</c:v>
                </c:pt>
                <c:pt idx="5">
                  <c:v>147.06</c:v>
                </c:pt>
                <c:pt idx="6">
                  <c:v>167.63</c:v>
                </c:pt>
                <c:pt idx="7">
                  <c:v>185.96</c:v>
                </c:pt>
                <c:pt idx="8">
                  <c:v>179.91</c:v>
                </c:pt>
                <c:pt idx="9">
                  <c:v>159.97</c:v>
                </c:pt>
                <c:pt idx="10">
                  <c:v>147.72</c:v>
                </c:pt>
                <c:pt idx="11">
                  <c:v>183.7</c:v>
                </c:pt>
                <c:pt idx="12">
                  <c:v>186.19</c:v>
                </c:pt>
                <c:pt idx="13">
                  <c:v>190.33</c:v>
                </c:pt>
                <c:pt idx="14">
                  <c:v>190.33</c:v>
                </c:pt>
                <c:pt idx="15">
                  <c:v>212.61</c:v>
                </c:pt>
                <c:pt idx="16">
                  <c:v>208.53</c:v>
                </c:pt>
                <c:pt idx="17">
                  <c:v>225.09</c:v>
                </c:pt>
                <c:pt idx="18">
                  <c:v>235.31</c:v>
                </c:pt>
                <c:pt idx="19">
                  <c:v>255.73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76000"/>
        <c:axId val="297394176"/>
      </c:lineChart>
      <c:lineChart>
        <c:grouping val="standard"/>
        <c:varyColors val="0"/>
        <c:ser>
          <c:idx val="5"/>
          <c:order val="4"/>
          <c:tx>
            <c:strRef>
              <c:f>'公司统管-波段'!$H$33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4.8081331605701189E-3"/>
                  <c:y val="-4.043238760325513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'公司统管-波段'!$H$34:$H$60</c:f>
              <c:numCache>
                <c:formatCode>0.00%</c:formatCode>
                <c:ptCount val="27"/>
                <c:pt idx="0">
                  <c:v>-1.1900000000000001E-2</c:v>
                </c:pt>
                <c:pt idx="1">
                  <c:v>-2.7799999999999998E-2</c:v>
                </c:pt>
                <c:pt idx="2">
                  <c:v>5.5999999999999999E-3</c:v>
                </c:pt>
                <c:pt idx="3">
                  <c:v>7.5800000000000006E-2</c:v>
                </c:pt>
                <c:pt idx="4">
                  <c:v>0.1527</c:v>
                </c:pt>
                <c:pt idx="5">
                  <c:v>0.14710000000000001</c:v>
                </c:pt>
                <c:pt idx="6">
                  <c:v>0.1676</c:v>
                </c:pt>
                <c:pt idx="7">
                  <c:v>0.186</c:v>
                </c:pt>
                <c:pt idx="8">
                  <c:v>0.1799</c:v>
                </c:pt>
                <c:pt idx="9">
                  <c:v>0.16</c:v>
                </c:pt>
                <c:pt idx="10">
                  <c:v>0.1477</c:v>
                </c:pt>
                <c:pt idx="11">
                  <c:v>0.1837</c:v>
                </c:pt>
                <c:pt idx="12">
                  <c:v>0.1862</c:v>
                </c:pt>
                <c:pt idx="13">
                  <c:v>0.1903</c:v>
                </c:pt>
                <c:pt idx="14">
                  <c:v>0.1903</c:v>
                </c:pt>
                <c:pt idx="15">
                  <c:v>0.21260000000000001</c:v>
                </c:pt>
                <c:pt idx="16">
                  <c:v>0.20849999999999999</c:v>
                </c:pt>
                <c:pt idx="17">
                  <c:v>0.22509999999999999</c:v>
                </c:pt>
                <c:pt idx="18">
                  <c:v>0.23530000000000001</c:v>
                </c:pt>
                <c:pt idx="19">
                  <c:v>0.25569999999999998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'公司统管-波段'!$X$33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'公司统管-波段'!$M$33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'公司统管-波段'!$F$33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'公司统管-波段'!$F$34:$F$60</c:f>
              <c:numCache>
                <c:formatCode>0.00%</c:formatCode>
                <c:ptCount val="27"/>
                <c:pt idx="0">
                  <c:v>-2.93E-2</c:v>
                </c:pt>
                <c:pt idx="1">
                  <c:v>-1.6299999999999999E-2</c:v>
                </c:pt>
                <c:pt idx="2">
                  <c:v>3.32E-2</c:v>
                </c:pt>
                <c:pt idx="3">
                  <c:v>6.5199999999999994E-2</c:v>
                </c:pt>
                <c:pt idx="4">
                  <c:v>6.6799999999999998E-2</c:v>
                </c:pt>
                <c:pt idx="5">
                  <c:v>-5.0000000000000001E-3</c:v>
                </c:pt>
                <c:pt idx="6">
                  <c:v>1.7600000000000001E-2</c:v>
                </c:pt>
                <c:pt idx="7">
                  <c:v>1.55E-2</c:v>
                </c:pt>
                <c:pt idx="8">
                  <c:v>-5.1000000000000004E-3</c:v>
                </c:pt>
                <c:pt idx="9">
                  <c:v>-1.72E-2</c:v>
                </c:pt>
                <c:pt idx="10">
                  <c:v>-1.0699999999999999E-2</c:v>
                </c:pt>
                <c:pt idx="11">
                  <c:v>3.04E-2</c:v>
                </c:pt>
                <c:pt idx="12">
                  <c:v>2.0999999999999999E-3</c:v>
                </c:pt>
                <c:pt idx="13">
                  <c:v>3.5000000000000001E-3</c:v>
                </c:pt>
                <c:pt idx="14">
                  <c:v>0</c:v>
                </c:pt>
                <c:pt idx="15">
                  <c:v>1.84E-2</c:v>
                </c:pt>
                <c:pt idx="16">
                  <c:v>-3.3999999999999998E-3</c:v>
                </c:pt>
                <c:pt idx="17">
                  <c:v>1.35E-2</c:v>
                </c:pt>
                <c:pt idx="18">
                  <c:v>8.3000000000000001E-3</c:v>
                </c:pt>
                <c:pt idx="19">
                  <c:v>1.6299999999999999E-2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97632"/>
        <c:axId val="297396096"/>
      </c:lineChart>
      <c:catAx>
        <c:axId val="2973760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7394176"/>
        <c:crosses val="autoZero"/>
        <c:auto val="0"/>
        <c:lblAlgn val="ctr"/>
        <c:lblOffset val="100"/>
        <c:noMultiLvlLbl val="0"/>
      </c:catAx>
      <c:valAx>
        <c:axId val="297394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7376000"/>
        <c:crosses val="autoZero"/>
        <c:crossBetween val="between"/>
      </c:valAx>
      <c:valAx>
        <c:axId val="2973960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7397632"/>
        <c:crosses val="max"/>
        <c:crossBetween val="between"/>
      </c:valAx>
      <c:catAx>
        <c:axId val="29739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973960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孙奕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 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-6.43</c:v>
                </c:pt>
                <c:pt idx="2">
                  <c:v>-9.3730000000000011</c:v>
                </c:pt>
                <c:pt idx="3">
                  <c:v>0.628</c:v>
                </c:pt>
                <c:pt idx="4">
                  <c:v>2.1819999999999999</c:v>
                </c:pt>
                <c:pt idx="5">
                  <c:v>-6.4239999999999995</c:v>
                </c:pt>
                <c:pt idx="6">
                  <c:v>-6.43</c:v>
                </c:pt>
                <c:pt idx="7">
                  <c:v>-6.2490000000000006</c:v>
                </c:pt>
                <c:pt idx="8">
                  <c:v>5.5750000000000002</c:v>
                </c:pt>
                <c:pt idx="9">
                  <c:v>5.4039999999999999</c:v>
                </c:pt>
                <c:pt idx="10">
                  <c:v>5.2490000000000006</c:v>
                </c:pt>
                <c:pt idx="11">
                  <c:v>5.6379999999999999</c:v>
                </c:pt>
                <c:pt idx="12">
                  <c:v>5.5220000000000002</c:v>
                </c:pt>
                <c:pt idx="13">
                  <c:v>0.47400000000000003</c:v>
                </c:pt>
                <c:pt idx="14">
                  <c:v>0.47400000000000003</c:v>
                </c:pt>
                <c:pt idx="15">
                  <c:v>-4.4889999999999999</c:v>
                </c:pt>
                <c:pt idx="16">
                  <c:v>-4.5990000000000002</c:v>
                </c:pt>
                <c:pt idx="17">
                  <c:v>-4.5179999999999998</c:v>
                </c:pt>
                <c:pt idx="18">
                  <c:v>-4.4260000000000002</c:v>
                </c:pt>
                <c:pt idx="19">
                  <c:v>-4.6259999999999994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2.1819999999999999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5.4039999999999999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0.47400000000000003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-4.6259999999999994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7666816"/>
        <c:axId val="297676800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'!$R$34:$R$60</c:f>
              <c:numCache>
                <c:formatCode>_ * #,##0.0_ ;_ * \-#,##0.0_ ;_ * "-"??_ ;_ @_ </c:formatCode>
                <c:ptCount val="27"/>
                <c:pt idx="0">
                  <c:v>9.8150000000000013</c:v>
                </c:pt>
                <c:pt idx="1">
                  <c:v>9.7530000000000001</c:v>
                </c:pt>
                <c:pt idx="2">
                  <c:v>9.1170000000000009</c:v>
                </c:pt>
                <c:pt idx="3">
                  <c:v>9.2279999999999998</c:v>
                </c:pt>
                <c:pt idx="4">
                  <c:v>9.3239999999999998</c:v>
                </c:pt>
                <c:pt idx="5">
                  <c:v>9.4760000000000009</c:v>
                </c:pt>
                <c:pt idx="6">
                  <c:v>9.5030000000000001</c:v>
                </c:pt>
                <c:pt idx="7">
                  <c:v>9.6519999999999992</c:v>
                </c:pt>
                <c:pt idx="8">
                  <c:v>9.702</c:v>
                </c:pt>
                <c:pt idx="9">
                  <c:v>9.5310000000000006</c:v>
                </c:pt>
                <c:pt idx="10">
                  <c:v>9.3760000000000012</c:v>
                </c:pt>
                <c:pt idx="11">
                  <c:v>9.766</c:v>
                </c:pt>
                <c:pt idx="12">
                  <c:v>9.65</c:v>
                </c:pt>
                <c:pt idx="13">
                  <c:v>9.4629999999999992</c:v>
                </c:pt>
                <c:pt idx="14">
                  <c:v>9.4629999999999992</c:v>
                </c:pt>
                <c:pt idx="15">
                  <c:v>9.5069999999999997</c:v>
                </c:pt>
                <c:pt idx="16">
                  <c:v>9.3970000000000002</c:v>
                </c:pt>
                <c:pt idx="17">
                  <c:v>9.4779999999999998</c:v>
                </c:pt>
                <c:pt idx="18">
                  <c:v>9.57</c:v>
                </c:pt>
                <c:pt idx="19">
                  <c:v>9.370000000000001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876437669766E-3"/>
                  <c:y val="5.838640738579448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-0.61</c:v>
                </c:pt>
                <c:pt idx="2">
                  <c:v>-6.36</c:v>
                </c:pt>
                <c:pt idx="3">
                  <c:v>1.1100000000000001</c:v>
                </c:pt>
                <c:pt idx="4">
                  <c:v>0.96</c:v>
                </c:pt>
                <c:pt idx="5">
                  <c:v>1.52</c:v>
                </c:pt>
                <c:pt idx="6">
                  <c:v>0.27</c:v>
                </c:pt>
                <c:pt idx="7">
                  <c:v>1.49</c:v>
                </c:pt>
                <c:pt idx="8">
                  <c:v>0.5</c:v>
                </c:pt>
                <c:pt idx="9">
                  <c:v>-1.71</c:v>
                </c:pt>
                <c:pt idx="10">
                  <c:v>-1.55</c:v>
                </c:pt>
                <c:pt idx="11">
                  <c:v>3.9</c:v>
                </c:pt>
                <c:pt idx="12">
                  <c:v>-1.1599999999999999</c:v>
                </c:pt>
                <c:pt idx="13">
                  <c:v>-1.87</c:v>
                </c:pt>
                <c:pt idx="14">
                  <c:v>0</c:v>
                </c:pt>
                <c:pt idx="15">
                  <c:v>0.44</c:v>
                </c:pt>
                <c:pt idx="16">
                  <c:v>-1.1000000000000001</c:v>
                </c:pt>
                <c:pt idx="17">
                  <c:v>0.81</c:v>
                </c:pt>
                <c:pt idx="18">
                  <c:v>0.92</c:v>
                </c:pt>
                <c:pt idx="19">
                  <c:v>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'!$E$34:$E$60</c:f>
              <c:numCache>
                <c:formatCode>0.00</c:formatCode>
                <c:ptCount val="27"/>
                <c:pt idx="0">
                  <c:v>-201.85</c:v>
                </c:pt>
                <c:pt idx="1">
                  <c:v>-202.47</c:v>
                </c:pt>
                <c:pt idx="2">
                  <c:v>-208.83</c:v>
                </c:pt>
                <c:pt idx="3">
                  <c:v>-207.72</c:v>
                </c:pt>
                <c:pt idx="4">
                  <c:v>-206.76</c:v>
                </c:pt>
                <c:pt idx="5">
                  <c:v>-205.24</c:v>
                </c:pt>
                <c:pt idx="6">
                  <c:v>-204.97</c:v>
                </c:pt>
                <c:pt idx="7">
                  <c:v>-203.48</c:v>
                </c:pt>
                <c:pt idx="8">
                  <c:v>-202.98</c:v>
                </c:pt>
                <c:pt idx="9">
                  <c:v>-204.69</c:v>
                </c:pt>
                <c:pt idx="10">
                  <c:v>-206.24</c:v>
                </c:pt>
                <c:pt idx="11">
                  <c:v>-202.34</c:v>
                </c:pt>
                <c:pt idx="12">
                  <c:v>-203.5</c:v>
                </c:pt>
                <c:pt idx="13">
                  <c:v>-205.37</c:v>
                </c:pt>
                <c:pt idx="14">
                  <c:v>-205.37</c:v>
                </c:pt>
                <c:pt idx="15">
                  <c:v>-204.93</c:v>
                </c:pt>
                <c:pt idx="16">
                  <c:v>-206.03</c:v>
                </c:pt>
                <c:pt idx="17">
                  <c:v>-205.22</c:v>
                </c:pt>
                <c:pt idx="18">
                  <c:v>-204.3</c:v>
                </c:pt>
                <c:pt idx="19">
                  <c:v>-206.3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666816"/>
        <c:axId val="297676800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80844160173E-3"/>
                  <c:y val="3.031555935930847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'!$H$34:$H$60</c:f>
              <c:numCache>
                <c:formatCode>0.00%</c:formatCode>
                <c:ptCount val="27"/>
                <c:pt idx="0">
                  <c:v>-0.67279999999999995</c:v>
                </c:pt>
                <c:pt idx="1">
                  <c:v>-0.67490000000000006</c:v>
                </c:pt>
                <c:pt idx="2">
                  <c:v>-0.69610000000000005</c:v>
                </c:pt>
                <c:pt idx="3">
                  <c:v>-0.69240000000000002</c:v>
                </c:pt>
                <c:pt idx="4">
                  <c:v>-0.68920000000000003</c:v>
                </c:pt>
                <c:pt idx="5">
                  <c:v>-0.68410000000000004</c:v>
                </c:pt>
                <c:pt idx="6">
                  <c:v>-0.68320000000000003</c:v>
                </c:pt>
                <c:pt idx="7">
                  <c:v>-0.67830000000000001</c:v>
                </c:pt>
                <c:pt idx="8">
                  <c:v>-0.67659999999999998</c:v>
                </c:pt>
                <c:pt idx="9">
                  <c:v>-0.68230000000000002</c:v>
                </c:pt>
                <c:pt idx="10">
                  <c:v>-0.6875</c:v>
                </c:pt>
                <c:pt idx="11">
                  <c:v>-0.67449999999999999</c:v>
                </c:pt>
                <c:pt idx="12">
                  <c:v>-0.67830000000000001</c:v>
                </c:pt>
                <c:pt idx="13">
                  <c:v>-0.68459999999999999</c:v>
                </c:pt>
                <c:pt idx="14">
                  <c:v>-0.68459999999999999</c:v>
                </c:pt>
                <c:pt idx="15">
                  <c:v>-0.68310000000000004</c:v>
                </c:pt>
                <c:pt idx="16">
                  <c:v>-0.68679999999999997</c:v>
                </c:pt>
                <c:pt idx="17">
                  <c:v>-0.68410000000000004</c:v>
                </c:pt>
                <c:pt idx="18">
                  <c:v>-0.68100000000000005</c:v>
                </c:pt>
                <c:pt idx="19">
                  <c:v>-0.68769999999999998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'!$F$34:$F$60</c:f>
              <c:numCache>
                <c:formatCode>0.00%</c:formatCode>
                <c:ptCount val="27"/>
                <c:pt idx="0">
                  <c:v>0</c:v>
                </c:pt>
                <c:pt idx="1">
                  <c:v>-6.3E-3</c:v>
                </c:pt>
                <c:pt idx="2">
                  <c:v>-6.9800000000000001E-2</c:v>
                </c:pt>
                <c:pt idx="3">
                  <c:v>1.2E-2</c:v>
                </c:pt>
                <c:pt idx="4">
                  <c:v>1.03E-2</c:v>
                </c:pt>
                <c:pt idx="5">
                  <c:v>1.6E-2</c:v>
                </c:pt>
                <c:pt idx="6">
                  <c:v>2.8999999999999998E-3</c:v>
                </c:pt>
                <c:pt idx="7">
                  <c:v>1.54E-2</c:v>
                </c:pt>
                <c:pt idx="8">
                  <c:v>5.1999999999999998E-3</c:v>
                </c:pt>
                <c:pt idx="9">
                  <c:v>-1.7899999999999999E-2</c:v>
                </c:pt>
                <c:pt idx="10">
                  <c:v>-1.6500000000000001E-2</c:v>
                </c:pt>
                <c:pt idx="11">
                  <c:v>3.9899999999999998E-2</c:v>
                </c:pt>
                <c:pt idx="12">
                  <c:v>-1.2E-2</c:v>
                </c:pt>
                <c:pt idx="13">
                  <c:v>-1.9699999999999999E-2</c:v>
                </c:pt>
                <c:pt idx="14">
                  <c:v>0</c:v>
                </c:pt>
                <c:pt idx="15">
                  <c:v>4.5999999999999999E-3</c:v>
                </c:pt>
                <c:pt idx="16">
                  <c:v>-1.17E-2</c:v>
                </c:pt>
                <c:pt idx="17">
                  <c:v>8.5000000000000006E-3</c:v>
                </c:pt>
                <c:pt idx="18">
                  <c:v>9.5999999999999992E-3</c:v>
                </c:pt>
                <c:pt idx="19">
                  <c:v>-2.1299999999999999E-2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680256"/>
        <c:axId val="297678720"/>
      </c:lineChart>
      <c:catAx>
        <c:axId val="2976668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7676800"/>
        <c:crosses val="autoZero"/>
        <c:auto val="0"/>
        <c:lblAlgn val="ctr"/>
        <c:lblOffset val="100"/>
        <c:noMultiLvlLbl val="0"/>
      </c:catAx>
      <c:valAx>
        <c:axId val="297676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7666816"/>
        <c:crosses val="autoZero"/>
        <c:crossBetween val="between"/>
      </c:valAx>
      <c:valAx>
        <c:axId val="2976787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7680256"/>
        <c:crosses val="max"/>
        <c:crossBetween val="between"/>
      </c:valAx>
      <c:catAx>
        <c:axId val="29768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976787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戚洪燕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'戚洪燕-波段'!$U$34:$U$60</c:f>
              <c:numCache>
                <c:formatCode>_ * #,##0.0_ ;_ * \-#,##0.0_ ;_ * "-"??_ ;_ @_ </c:formatCode>
                <c:ptCount val="27"/>
                <c:pt idx="0">
                  <c:v>5.4399999999999995</c:v>
                </c:pt>
                <c:pt idx="1">
                  <c:v>5.359</c:v>
                </c:pt>
                <c:pt idx="2">
                  <c:v>4.9719999999999995</c:v>
                </c:pt>
                <c:pt idx="3">
                  <c:v>19.765999999999998</c:v>
                </c:pt>
                <c:pt idx="4">
                  <c:v>8.734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19.675999999999998</c:v>
                </c:pt>
                <c:pt idx="13">
                  <c:v>5.8729999999999993</c:v>
                </c:pt>
                <c:pt idx="14">
                  <c:v>5.8729999999999993</c:v>
                </c:pt>
                <c:pt idx="15">
                  <c:v>5.9719999999999995</c:v>
                </c:pt>
                <c:pt idx="16">
                  <c:v>3.3020000000000005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5.8729999999999993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7810560"/>
        <c:axId val="297828736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'戚洪燕-波段'!$R$34:$R$60</c:f>
              <c:numCache>
                <c:formatCode>_ * #,##0.0_ ;_ * \-#,##0.0_ ;_ * "-"??_ ;_ @_ </c:formatCode>
                <c:ptCount val="27"/>
                <c:pt idx="0">
                  <c:v>30.000999999999998</c:v>
                </c:pt>
                <c:pt idx="1">
                  <c:v>29.920999999999999</c:v>
                </c:pt>
                <c:pt idx="2">
                  <c:v>29.935000000000002</c:v>
                </c:pt>
                <c:pt idx="3">
                  <c:v>31.608999999999998</c:v>
                </c:pt>
                <c:pt idx="4">
                  <c:v>32.111000000000004</c:v>
                </c:pt>
                <c:pt idx="5">
                  <c:v>32.011000000000003</c:v>
                </c:pt>
                <c:pt idx="6">
                  <c:v>32.011000000000003</c:v>
                </c:pt>
                <c:pt idx="7">
                  <c:v>32.011000000000003</c:v>
                </c:pt>
                <c:pt idx="8">
                  <c:v>32.011000000000003</c:v>
                </c:pt>
                <c:pt idx="9">
                  <c:v>32.011000000000003</c:v>
                </c:pt>
                <c:pt idx="10">
                  <c:v>32.011000000000003</c:v>
                </c:pt>
                <c:pt idx="11">
                  <c:v>32.011000000000003</c:v>
                </c:pt>
                <c:pt idx="12">
                  <c:v>31.630000000000003</c:v>
                </c:pt>
                <c:pt idx="13">
                  <c:v>31.264999999999997</c:v>
                </c:pt>
                <c:pt idx="14">
                  <c:v>31.264999999999997</c:v>
                </c:pt>
                <c:pt idx="15">
                  <c:v>31.358999999999998</c:v>
                </c:pt>
                <c:pt idx="16">
                  <c:v>31.420999999999999</c:v>
                </c:pt>
                <c:pt idx="17">
                  <c:v>31.411000000000001</c:v>
                </c:pt>
                <c:pt idx="18">
                  <c:v>31.411000000000001</c:v>
                </c:pt>
                <c:pt idx="19">
                  <c:v>31.411000000000001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'戚洪燕-波段'!$G$34:$G$60</c:f>
              <c:numCache>
                <c:formatCode>_(* #,##0.00_);_(* \(#,##0.00\);_(* "-"??_);_(@_)</c:formatCode>
                <c:ptCount val="27"/>
                <c:pt idx="0">
                  <c:v>-0.81</c:v>
                </c:pt>
                <c:pt idx="1">
                  <c:v>-0.81</c:v>
                </c:pt>
                <c:pt idx="2">
                  <c:v>0.14000000000000001</c:v>
                </c:pt>
                <c:pt idx="3">
                  <c:v>16.739999999999998</c:v>
                </c:pt>
                <c:pt idx="4">
                  <c:v>5.0199999999999996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-3.81</c:v>
                </c:pt>
                <c:pt idx="13">
                  <c:v>-3.65</c:v>
                </c:pt>
                <c:pt idx="14">
                  <c:v>0</c:v>
                </c:pt>
                <c:pt idx="15">
                  <c:v>0.94</c:v>
                </c:pt>
                <c:pt idx="16">
                  <c:v>0.62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'戚洪燕-波段'!$E$34:$E$60</c:f>
              <c:numCache>
                <c:formatCode>0.00</c:formatCode>
                <c:ptCount val="27"/>
                <c:pt idx="0">
                  <c:v>0.01</c:v>
                </c:pt>
                <c:pt idx="1">
                  <c:v>-0.79</c:v>
                </c:pt>
                <c:pt idx="2">
                  <c:v>-0.65</c:v>
                </c:pt>
                <c:pt idx="3">
                  <c:v>16.09</c:v>
                </c:pt>
                <c:pt idx="4">
                  <c:v>21.11</c:v>
                </c:pt>
                <c:pt idx="5">
                  <c:v>20.11</c:v>
                </c:pt>
                <c:pt idx="6">
                  <c:v>20.11</c:v>
                </c:pt>
                <c:pt idx="7">
                  <c:v>20.11</c:v>
                </c:pt>
                <c:pt idx="8">
                  <c:v>20.11</c:v>
                </c:pt>
                <c:pt idx="9">
                  <c:v>20.11</c:v>
                </c:pt>
                <c:pt idx="10">
                  <c:v>20.11</c:v>
                </c:pt>
                <c:pt idx="11">
                  <c:v>20.11</c:v>
                </c:pt>
                <c:pt idx="12">
                  <c:v>16.3</c:v>
                </c:pt>
                <c:pt idx="13">
                  <c:v>12.65</c:v>
                </c:pt>
                <c:pt idx="14">
                  <c:v>12.65</c:v>
                </c:pt>
                <c:pt idx="15">
                  <c:v>13.59</c:v>
                </c:pt>
                <c:pt idx="16">
                  <c:v>14.21</c:v>
                </c:pt>
                <c:pt idx="17">
                  <c:v>14.11</c:v>
                </c:pt>
                <c:pt idx="18">
                  <c:v>14.11</c:v>
                </c:pt>
                <c:pt idx="19">
                  <c:v>14.11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10560"/>
        <c:axId val="297828736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'戚洪燕-波段'!$H$34:$H$60</c:f>
              <c:numCache>
                <c:formatCode>0.00%</c:formatCode>
                <c:ptCount val="27"/>
                <c:pt idx="0">
                  <c:v>0</c:v>
                </c:pt>
                <c:pt idx="1">
                  <c:v>-2.5999999999999999E-3</c:v>
                </c:pt>
                <c:pt idx="2">
                  <c:v>-2.2000000000000001E-3</c:v>
                </c:pt>
                <c:pt idx="3">
                  <c:v>5.3600000000000002E-2</c:v>
                </c:pt>
                <c:pt idx="4">
                  <c:v>7.0400000000000004E-2</c:v>
                </c:pt>
                <c:pt idx="5">
                  <c:v>6.7000000000000004E-2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6.7000000000000004E-2</c:v>
                </c:pt>
                <c:pt idx="9">
                  <c:v>6.7000000000000004E-2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5.4300000000000001E-2</c:v>
                </c:pt>
                <c:pt idx="13">
                  <c:v>4.2200000000000001E-2</c:v>
                </c:pt>
                <c:pt idx="14">
                  <c:v>4.2200000000000001E-2</c:v>
                </c:pt>
                <c:pt idx="15">
                  <c:v>4.53E-2</c:v>
                </c:pt>
                <c:pt idx="16">
                  <c:v>4.7399999999999998E-2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'戚洪燕-波段'!$F$34:$F$60</c:f>
              <c:numCache>
                <c:formatCode>0.00%</c:formatCode>
                <c:ptCount val="27"/>
                <c:pt idx="0">
                  <c:v>-2.7000000000000001E-3</c:v>
                </c:pt>
                <c:pt idx="1">
                  <c:v>-2.7000000000000001E-3</c:v>
                </c:pt>
                <c:pt idx="2">
                  <c:v>5.0000000000000001E-4</c:v>
                </c:pt>
                <c:pt idx="3">
                  <c:v>5.2999999999999999E-2</c:v>
                </c:pt>
                <c:pt idx="4">
                  <c:v>1.5599999999999999E-2</c:v>
                </c:pt>
                <c:pt idx="5">
                  <c:v>-3.0999999999999999E-3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-1.2E-2</c:v>
                </c:pt>
                <c:pt idx="13">
                  <c:v>-1.17E-2</c:v>
                </c:pt>
                <c:pt idx="14">
                  <c:v>0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-2.9999999999999997E-4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40640"/>
        <c:axId val="297830656"/>
      </c:lineChart>
      <c:catAx>
        <c:axId val="2978105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7828736"/>
        <c:crosses val="autoZero"/>
        <c:auto val="0"/>
        <c:lblAlgn val="ctr"/>
        <c:lblOffset val="100"/>
        <c:noMultiLvlLbl val="0"/>
      </c:catAx>
      <c:valAx>
        <c:axId val="297828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7810560"/>
        <c:crosses val="autoZero"/>
        <c:crossBetween val="between"/>
      </c:valAx>
      <c:valAx>
        <c:axId val="2978306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7840640"/>
        <c:crosses val="max"/>
        <c:crossBetween val="between"/>
      </c:valAx>
      <c:catAx>
        <c:axId val="2978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978306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柴钰海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'柴钰海-波段'!$U$33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'柴钰海-波段'!$Q$33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7908864"/>
        <c:axId val="297910656"/>
      </c:barChart>
      <c:lineChart>
        <c:grouping val="standard"/>
        <c:varyColors val="0"/>
        <c:ser>
          <c:idx val="0"/>
          <c:order val="0"/>
          <c:tx>
            <c:strRef>
              <c:f>'柴钰海-波段'!$R$33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'柴钰海-波段'!$R$34:$R$60</c:f>
              <c:numCache>
                <c:formatCode>_ * #,##0.0_ ;_ * \-#,##0.0_ ;_ * "-"??_ ;_ @_ </c:formatCode>
                <c:ptCount val="27"/>
                <c:pt idx="0">
                  <c:v>29.594999999999999</c:v>
                </c:pt>
                <c:pt idx="1">
                  <c:v>29.594999999999999</c:v>
                </c:pt>
                <c:pt idx="2">
                  <c:v>29.594999999999999</c:v>
                </c:pt>
                <c:pt idx="3">
                  <c:v>29.594999999999999</c:v>
                </c:pt>
                <c:pt idx="4">
                  <c:v>29.594999999999999</c:v>
                </c:pt>
                <c:pt idx="5">
                  <c:v>29.594999999999999</c:v>
                </c:pt>
                <c:pt idx="6">
                  <c:v>29.594999999999999</c:v>
                </c:pt>
                <c:pt idx="7">
                  <c:v>29.594999999999999</c:v>
                </c:pt>
                <c:pt idx="8">
                  <c:v>29.594999999999999</c:v>
                </c:pt>
                <c:pt idx="9">
                  <c:v>29.594999999999999</c:v>
                </c:pt>
                <c:pt idx="10">
                  <c:v>29.594999999999999</c:v>
                </c:pt>
                <c:pt idx="11">
                  <c:v>29.594999999999999</c:v>
                </c:pt>
                <c:pt idx="12">
                  <c:v>29.594999999999999</c:v>
                </c:pt>
                <c:pt idx="13">
                  <c:v>29.594999999999999</c:v>
                </c:pt>
                <c:pt idx="14">
                  <c:v>29.594999999999999</c:v>
                </c:pt>
                <c:pt idx="15">
                  <c:v>29.594999999999999</c:v>
                </c:pt>
                <c:pt idx="16">
                  <c:v>29.594999999999999</c:v>
                </c:pt>
                <c:pt idx="17">
                  <c:v>29.594999999999999</c:v>
                </c:pt>
                <c:pt idx="18">
                  <c:v>29.594999999999999</c:v>
                </c:pt>
                <c:pt idx="19">
                  <c:v>29.594999999999999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'柴钰海-波段'!$V$33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'柴钰海-波段'!$G$33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'柴钰海-波段'!$E$33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'柴钰海-波段'!$E$34:$E$60</c:f>
              <c:numCache>
                <c:formatCode>0.00</c:formatCode>
                <c:ptCount val="27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08864"/>
        <c:axId val="297910656"/>
      </c:lineChart>
      <c:lineChart>
        <c:grouping val="standard"/>
        <c:varyColors val="0"/>
        <c:ser>
          <c:idx val="5"/>
          <c:order val="4"/>
          <c:tx>
            <c:strRef>
              <c:f>'柴钰海-波段'!$H$33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'柴钰海-波段'!$H$34:$H$60</c:f>
              <c:numCache>
                <c:formatCode>0.00%</c:formatCode>
                <c:ptCount val="27"/>
                <c:pt idx="0">
                  <c:v>-1.35E-2</c:v>
                </c:pt>
                <c:pt idx="1">
                  <c:v>-1.35E-2</c:v>
                </c:pt>
                <c:pt idx="2">
                  <c:v>-1.35E-2</c:v>
                </c:pt>
                <c:pt idx="3">
                  <c:v>-1.35E-2</c:v>
                </c:pt>
                <c:pt idx="4">
                  <c:v>-1.35E-2</c:v>
                </c:pt>
                <c:pt idx="5">
                  <c:v>-1.35E-2</c:v>
                </c:pt>
                <c:pt idx="6">
                  <c:v>-1.35E-2</c:v>
                </c:pt>
                <c:pt idx="7">
                  <c:v>-1.35E-2</c:v>
                </c:pt>
                <c:pt idx="8">
                  <c:v>-1.35E-2</c:v>
                </c:pt>
                <c:pt idx="9">
                  <c:v>-1.35E-2</c:v>
                </c:pt>
                <c:pt idx="10">
                  <c:v>-1.35E-2</c:v>
                </c:pt>
                <c:pt idx="11">
                  <c:v>-1.35E-2</c:v>
                </c:pt>
                <c:pt idx="12">
                  <c:v>-1.35E-2</c:v>
                </c:pt>
                <c:pt idx="13">
                  <c:v>-1.35E-2</c:v>
                </c:pt>
                <c:pt idx="14">
                  <c:v>-1.35E-2</c:v>
                </c:pt>
                <c:pt idx="15">
                  <c:v>-1.35E-2</c:v>
                </c:pt>
                <c:pt idx="16">
                  <c:v>-1.35E-2</c:v>
                </c:pt>
                <c:pt idx="17">
                  <c:v>-1.35E-2</c:v>
                </c:pt>
                <c:pt idx="18">
                  <c:v>-1.35E-2</c:v>
                </c:pt>
                <c:pt idx="19">
                  <c:v>-1.35E-2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'柴钰海-波段'!$X$33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'柴钰海-波段'!$M$33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'柴钰海-波段'!$F$33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96288"/>
        <c:axId val="297912576"/>
      </c:lineChart>
      <c:catAx>
        <c:axId val="29790886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7910656"/>
        <c:crosses val="autoZero"/>
        <c:auto val="0"/>
        <c:lblAlgn val="ctr"/>
        <c:lblOffset val="100"/>
        <c:noMultiLvlLbl val="0"/>
      </c:catAx>
      <c:valAx>
        <c:axId val="297910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7908864"/>
        <c:crosses val="autoZero"/>
        <c:crossBetween val="between"/>
      </c:valAx>
      <c:valAx>
        <c:axId val="2979125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7996288"/>
        <c:crosses val="max"/>
        <c:crossBetween val="between"/>
      </c:valAx>
      <c:catAx>
        <c:axId val="29799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979125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蔡文堂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'蔡文堂-波段'!$U$33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4.9550000000000001</c:v>
                </c:pt>
                <c:pt idx="3">
                  <c:v>15.397</c:v>
                </c:pt>
                <c:pt idx="4">
                  <c:v>15.834</c:v>
                </c:pt>
                <c:pt idx="5">
                  <c:v>5.2750000000000004</c:v>
                </c:pt>
                <c:pt idx="6">
                  <c:v>2.7210000000000001</c:v>
                </c:pt>
                <c:pt idx="7">
                  <c:v>2.6190000000000002</c:v>
                </c:pt>
                <c:pt idx="8">
                  <c:v>2.6550000000000002</c:v>
                </c:pt>
                <c:pt idx="9">
                  <c:v>2.5880000000000001</c:v>
                </c:pt>
                <c:pt idx="10">
                  <c:v>2.528</c:v>
                </c:pt>
                <c:pt idx="11">
                  <c:v>13.419</c:v>
                </c:pt>
                <c:pt idx="12">
                  <c:v>13.806000000000001</c:v>
                </c:pt>
                <c:pt idx="13">
                  <c:v>-8.8060000000000009</c:v>
                </c:pt>
                <c:pt idx="14">
                  <c:v>-8.8060000000000009</c:v>
                </c:pt>
                <c:pt idx="15">
                  <c:v>-9.2420000000000009</c:v>
                </c:pt>
                <c:pt idx="16">
                  <c:v>-9.2210000000000001</c:v>
                </c:pt>
                <c:pt idx="17">
                  <c:v>-9.1269999999999989</c:v>
                </c:pt>
                <c:pt idx="18">
                  <c:v>-8.918000000000001</c:v>
                </c:pt>
                <c:pt idx="19">
                  <c:v>-9.0239999999999991</c:v>
                </c:pt>
              </c:numCache>
            </c:numRef>
          </c:val>
        </c:ser>
        <c:ser>
          <c:idx val="4"/>
          <c:order val="3"/>
          <c:tx>
            <c:strRef>
              <c:f>'蔡文堂-波段'!$Q$33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15.834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2.5880000000000001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-8.8060000000000009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-9.0239999999999991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8207872"/>
        <c:axId val="298221952"/>
      </c:barChart>
      <c:lineChart>
        <c:grouping val="standard"/>
        <c:varyColors val="0"/>
        <c:ser>
          <c:idx val="0"/>
          <c:order val="0"/>
          <c:tx>
            <c:strRef>
              <c:f>'蔡文堂-波段'!$R$33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'蔡文堂-波段'!$R$34:$R$60</c:f>
              <c:numCache>
                <c:formatCode>_ * #,##0.0_ ;_ * \-#,##0.0_ ;_ * "-"??_ ;_ @_ </c:formatCode>
                <c:ptCount val="27"/>
                <c:pt idx="0">
                  <c:v>29.718</c:v>
                </c:pt>
                <c:pt idx="1">
                  <c:v>29.718</c:v>
                </c:pt>
                <c:pt idx="2">
                  <c:v>29.697000000000003</c:v>
                </c:pt>
                <c:pt idx="3">
                  <c:v>30.024999999999999</c:v>
                </c:pt>
                <c:pt idx="4">
                  <c:v>30.462</c:v>
                </c:pt>
                <c:pt idx="5">
                  <c:v>30.104000000000003</c:v>
                </c:pt>
                <c:pt idx="6">
                  <c:v>30.189</c:v>
                </c:pt>
                <c:pt idx="7">
                  <c:v>30.086000000000002</c:v>
                </c:pt>
                <c:pt idx="8">
                  <c:v>30.122000000000003</c:v>
                </c:pt>
                <c:pt idx="9">
                  <c:v>30.055</c:v>
                </c:pt>
                <c:pt idx="10">
                  <c:v>29.994999999999997</c:v>
                </c:pt>
                <c:pt idx="11">
                  <c:v>30.568000000000001</c:v>
                </c:pt>
                <c:pt idx="12">
                  <c:v>30.955000000000002</c:v>
                </c:pt>
                <c:pt idx="13">
                  <c:v>30.49</c:v>
                </c:pt>
                <c:pt idx="14">
                  <c:v>30.49</c:v>
                </c:pt>
                <c:pt idx="15">
                  <c:v>30.054000000000002</c:v>
                </c:pt>
                <c:pt idx="16">
                  <c:v>30.074999999999999</c:v>
                </c:pt>
                <c:pt idx="17">
                  <c:v>30.169</c:v>
                </c:pt>
                <c:pt idx="18">
                  <c:v>30.377999999999997</c:v>
                </c:pt>
                <c:pt idx="19">
                  <c:v>30.272000000000002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'蔡文堂-波段'!$V$33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'蔡文堂-波段'!$G$33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1103983855566E-3"/>
                  <c:y val="4.573064483092063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-0.21</c:v>
                </c:pt>
                <c:pt idx="3">
                  <c:v>3.28</c:v>
                </c:pt>
                <c:pt idx="4">
                  <c:v>4.37</c:v>
                </c:pt>
                <c:pt idx="5">
                  <c:v>-3.58</c:v>
                </c:pt>
                <c:pt idx="6">
                  <c:v>0.84</c:v>
                </c:pt>
                <c:pt idx="7">
                  <c:v>-1.03</c:v>
                </c:pt>
                <c:pt idx="8">
                  <c:v>0.36</c:v>
                </c:pt>
                <c:pt idx="9">
                  <c:v>-0.68</c:v>
                </c:pt>
                <c:pt idx="10">
                  <c:v>-0.6</c:v>
                </c:pt>
                <c:pt idx="11">
                  <c:v>5.73</c:v>
                </c:pt>
                <c:pt idx="12">
                  <c:v>3.88</c:v>
                </c:pt>
                <c:pt idx="13">
                  <c:v>-4.6500000000000004</c:v>
                </c:pt>
                <c:pt idx="14">
                  <c:v>0</c:v>
                </c:pt>
                <c:pt idx="15">
                  <c:v>-4.3600000000000003</c:v>
                </c:pt>
                <c:pt idx="16">
                  <c:v>0.21</c:v>
                </c:pt>
                <c:pt idx="17">
                  <c:v>0.94</c:v>
                </c:pt>
                <c:pt idx="18">
                  <c:v>2.09</c:v>
                </c:pt>
                <c:pt idx="19">
                  <c:v>-1.06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'蔡文堂-波段'!$E$33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'蔡文堂-波段'!$E$34:$E$60</c:f>
              <c:numCache>
                <c:formatCode>0.00</c:formatCode>
                <c:ptCount val="27"/>
                <c:pt idx="0">
                  <c:v>-2.82</c:v>
                </c:pt>
                <c:pt idx="1">
                  <c:v>-2.82</c:v>
                </c:pt>
                <c:pt idx="2">
                  <c:v>-3.03</c:v>
                </c:pt>
                <c:pt idx="3">
                  <c:v>0.25</c:v>
                </c:pt>
                <c:pt idx="4">
                  <c:v>4.62</c:v>
                </c:pt>
                <c:pt idx="5">
                  <c:v>1.04</c:v>
                </c:pt>
                <c:pt idx="6">
                  <c:v>1.89</c:v>
                </c:pt>
                <c:pt idx="7">
                  <c:v>0.86</c:v>
                </c:pt>
                <c:pt idx="8">
                  <c:v>1.22</c:v>
                </c:pt>
                <c:pt idx="9">
                  <c:v>0.55000000000000004</c:v>
                </c:pt>
                <c:pt idx="10">
                  <c:v>-0.05</c:v>
                </c:pt>
                <c:pt idx="11">
                  <c:v>5.68</c:v>
                </c:pt>
                <c:pt idx="12">
                  <c:v>9.5500000000000007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0.54</c:v>
                </c:pt>
                <c:pt idx="16">
                  <c:v>0.75</c:v>
                </c:pt>
                <c:pt idx="17">
                  <c:v>1.69</c:v>
                </c:pt>
                <c:pt idx="18">
                  <c:v>3.78</c:v>
                </c:pt>
                <c:pt idx="19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07872"/>
        <c:axId val="298221952"/>
      </c:lineChart>
      <c:lineChart>
        <c:grouping val="standard"/>
        <c:varyColors val="0"/>
        <c:ser>
          <c:idx val="5"/>
          <c:order val="4"/>
          <c:tx>
            <c:strRef>
              <c:f>'蔡文堂-波段'!$H$33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'蔡文堂-波段'!$H$34:$H$60</c:f>
              <c:numCache>
                <c:formatCode>0.00%</c:formatCode>
                <c:ptCount val="27"/>
                <c:pt idx="0">
                  <c:v>-9.4000000000000004E-3</c:v>
                </c:pt>
                <c:pt idx="1">
                  <c:v>-9.4000000000000004E-3</c:v>
                </c:pt>
                <c:pt idx="2">
                  <c:v>-1.01E-2</c:v>
                </c:pt>
                <c:pt idx="3">
                  <c:v>8.0000000000000004E-4</c:v>
                </c:pt>
                <c:pt idx="4">
                  <c:v>1.54E-2</c:v>
                </c:pt>
                <c:pt idx="5">
                  <c:v>3.5000000000000001E-3</c:v>
                </c:pt>
                <c:pt idx="6">
                  <c:v>6.3E-3</c:v>
                </c:pt>
                <c:pt idx="7">
                  <c:v>2.8999999999999998E-3</c:v>
                </c:pt>
                <c:pt idx="8">
                  <c:v>4.1000000000000003E-3</c:v>
                </c:pt>
                <c:pt idx="9">
                  <c:v>1.8E-3</c:v>
                </c:pt>
                <c:pt idx="10">
                  <c:v>-2.0000000000000001E-4</c:v>
                </c:pt>
                <c:pt idx="11">
                  <c:v>1.89E-2</c:v>
                </c:pt>
                <c:pt idx="12">
                  <c:v>3.1800000000000002E-2</c:v>
                </c:pt>
                <c:pt idx="13">
                  <c:v>1.6299999999999999E-2</c:v>
                </c:pt>
                <c:pt idx="14">
                  <c:v>1.6299999999999999E-2</c:v>
                </c:pt>
                <c:pt idx="15">
                  <c:v>1.8E-3</c:v>
                </c:pt>
                <c:pt idx="16">
                  <c:v>2.5000000000000001E-3</c:v>
                </c:pt>
                <c:pt idx="17">
                  <c:v>5.5999999999999999E-3</c:v>
                </c:pt>
                <c:pt idx="18">
                  <c:v>1.26E-2</c:v>
                </c:pt>
                <c:pt idx="19">
                  <c:v>9.1000000000000004E-3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'蔡文堂-波段'!$X$33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'蔡文堂-波段'!$M$33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'蔡文堂-波段'!$F$33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802125945489E-3"/>
                  <c:y val="5.69821164847179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-6.9999999999999999E-4</c:v>
                </c:pt>
                <c:pt idx="3">
                  <c:v>1.09E-2</c:v>
                </c:pt>
                <c:pt idx="4">
                  <c:v>1.43E-2</c:v>
                </c:pt>
                <c:pt idx="5">
                  <c:v>-1.1900000000000001E-2</c:v>
                </c:pt>
                <c:pt idx="6">
                  <c:v>2.8E-3</c:v>
                </c:pt>
                <c:pt idx="7">
                  <c:v>-3.3999999999999998E-3</c:v>
                </c:pt>
                <c:pt idx="8">
                  <c:v>1.1999999999999999E-3</c:v>
                </c:pt>
                <c:pt idx="9">
                  <c:v>-2.2000000000000001E-3</c:v>
                </c:pt>
                <c:pt idx="10">
                  <c:v>-2E-3</c:v>
                </c:pt>
                <c:pt idx="11">
                  <c:v>1.8700000000000001E-2</c:v>
                </c:pt>
                <c:pt idx="12">
                  <c:v>1.2500000000000001E-2</c:v>
                </c:pt>
                <c:pt idx="13">
                  <c:v>-1.5299999999999999E-2</c:v>
                </c:pt>
                <c:pt idx="14">
                  <c:v>0</c:v>
                </c:pt>
                <c:pt idx="15">
                  <c:v>-1.4500000000000001E-2</c:v>
                </c:pt>
                <c:pt idx="16">
                  <c:v>6.9999999999999999E-4</c:v>
                </c:pt>
                <c:pt idx="17">
                  <c:v>3.0999999999999999E-3</c:v>
                </c:pt>
                <c:pt idx="18">
                  <c:v>6.8999999999999999E-3</c:v>
                </c:pt>
                <c:pt idx="19">
                  <c:v>-3.5000000000000001E-3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29760"/>
        <c:axId val="298223872"/>
      </c:lineChart>
      <c:catAx>
        <c:axId val="2982078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8221952"/>
        <c:crosses val="autoZero"/>
        <c:auto val="0"/>
        <c:lblAlgn val="ctr"/>
        <c:lblOffset val="100"/>
        <c:noMultiLvlLbl val="0"/>
      </c:catAx>
      <c:valAx>
        <c:axId val="298221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8207872"/>
        <c:crosses val="autoZero"/>
        <c:crossBetween val="between"/>
      </c:valAx>
      <c:valAx>
        <c:axId val="2982238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8229760"/>
        <c:crosses val="max"/>
        <c:crossBetween val="between"/>
      </c:valAx>
      <c:catAx>
        <c:axId val="29822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982238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合计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合计!$U$34:$U$60</c:f>
              <c:numCache>
                <c:formatCode>_ * #,##0.0_ ;_ * \-#,##0.0_ ;_ * "-"??_ ;_ @_ </c:formatCode>
                <c:ptCount val="27"/>
                <c:pt idx="0">
                  <c:v>249.744</c:v>
                </c:pt>
                <c:pt idx="1">
                  <c:v>201.17400000000001</c:v>
                </c:pt>
                <c:pt idx="2">
                  <c:v>249.077</c:v>
                </c:pt>
                <c:pt idx="3">
                  <c:v>516.79399999999998</c:v>
                </c:pt>
                <c:pt idx="4">
                  <c:v>368.22800000000001</c:v>
                </c:pt>
                <c:pt idx="5">
                  <c:v>144</c:v>
                </c:pt>
                <c:pt idx="6">
                  <c:v>139.68900000000002</c:v>
                </c:pt>
                <c:pt idx="7">
                  <c:v>106.05499999999999</c:v>
                </c:pt>
                <c:pt idx="8">
                  <c:v>197.81700000000001</c:v>
                </c:pt>
                <c:pt idx="9">
                  <c:v>304.62900000000002</c:v>
                </c:pt>
                <c:pt idx="10">
                  <c:v>304.82800000000003</c:v>
                </c:pt>
                <c:pt idx="11">
                  <c:v>350.88099999999997</c:v>
                </c:pt>
                <c:pt idx="12">
                  <c:v>364.52100000000002</c:v>
                </c:pt>
                <c:pt idx="13">
                  <c:v>201.84800000000001</c:v>
                </c:pt>
                <c:pt idx="14">
                  <c:v>201.84800000000001</c:v>
                </c:pt>
                <c:pt idx="15">
                  <c:v>154.69400000000002</c:v>
                </c:pt>
                <c:pt idx="16">
                  <c:v>202.273</c:v>
                </c:pt>
                <c:pt idx="17">
                  <c:v>104.96400000000001</c:v>
                </c:pt>
                <c:pt idx="18">
                  <c:v>235.65</c:v>
                </c:pt>
                <c:pt idx="19">
                  <c:v>202.40199999999999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368.22800000000001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304.62900000000002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201.84800000000001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202.40199999999999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215936"/>
        <c:axId val="28422182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合计!$R$34:$R$60</c:f>
              <c:numCache>
                <c:formatCode>_ * #,##0.0_ ;_ * \-#,##0.0_ ;_ * "-"??_ ;_ @_ </c:formatCode>
                <c:ptCount val="27"/>
                <c:pt idx="0">
                  <c:v>1016.3100000000001</c:v>
                </c:pt>
                <c:pt idx="1">
                  <c:v>1012.744</c:v>
                </c:pt>
                <c:pt idx="2">
                  <c:v>1024.0360000000001</c:v>
                </c:pt>
                <c:pt idx="3">
                  <c:v>1044.886</c:v>
                </c:pt>
                <c:pt idx="4">
                  <c:v>1065.2919999999999</c:v>
                </c:pt>
                <c:pt idx="5">
                  <c:v>1065.134</c:v>
                </c:pt>
                <c:pt idx="6">
                  <c:v>1067.8679999999999</c:v>
                </c:pt>
                <c:pt idx="7">
                  <c:v>1068.6420000000001</c:v>
                </c:pt>
                <c:pt idx="8">
                  <c:v>1069.1020000000001</c:v>
                </c:pt>
                <c:pt idx="9">
                  <c:v>1063.2329999999999</c:v>
                </c:pt>
                <c:pt idx="10">
                  <c:v>1056.4180000000001</c:v>
                </c:pt>
                <c:pt idx="11">
                  <c:v>1070.809</c:v>
                </c:pt>
                <c:pt idx="12">
                  <c:v>1073.8110000000001</c:v>
                </c:pt>
                <c:pt idx="13">
                  <c:v>1073.0520000000001</c:v>
                </c:pt>
                <c:pt idx="14">
                  <c:v>1073.0520000000001</c:v>
                </c:pt>
                <c:pt idx="15">
                  <c:v>1080.499</c:v>
                </c:pt>
                <c:pt idx="16">
                  <c:v>1082.7930000000001</c:v>
                </c:pt>
                <c:pt idx="17">
                  <c:v>1083.3910000000001</c:v>
                </c:pt>
                <c:pt idx="18">
                  <c:v>1084.943</c:v>
                </c:pt>
                <c:pt idx="19">
                  <c:v>1088.1990000000001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合计!$V$34:$V$60</c:f>
              <c:numCache>
                <c:formatCode>General</c:formatCode>
                <c:ptCount val="27"/>
                <c:pt idx="0">
                  <c:v>1056.077</c:v>
                </c:pt>
                <c:pt idx="1">
                  <c:v>1056.077</c:v>
                </c:pt>
                <c:pt idx="2">
                  <c:v>1056.077</c:v>
                </c:pt>
                <c:pt idx="3">
                  <c:v>1056.077</c:v>
                </c:pt>
                <c:pt idx="4">
                  <c:v>1056.077</c:v>
                </c:pt>
                <c:pt idx="5">
                  <c:v>1056.077</c:v>
                </c:pt>
                <c:pt idx="6">
                  <c:v>1056.077</c:v>
                </c:pt>
                <c:pt idx="7">
                  <c:v>1056.077</c:v>
                </c:pt>
                <c:pt idx="8">
                  <c:v>1056.077</c:v>
                </c:pt>
                <c:pt idx="9">
                  <c:v>1056.077</c:v>
                </c:pt>
                <c:pt idx="10">
                  <c:v>1056.077</c:v>
                </c:pt>
                <c:pt idx="11">
                  <c:v>1056.077</c:v>
                </c:pt>
                <c:pt idx="12">
                  <c:v>1056.077</c:v>
                </c:pt>
                <c:pt idx="13">
                  <c:v>1056.077</c:v>
                </c:pt>
                <c:pt idx="14">
                  <c:v>1056.077</c:v>
                </c:pt>
                <c:pt idx="15">
                  <c:v>1056.077</c:v>
                </c:pt>
                <c:pt idx="16">
                  <c:v>1056.077</c:v>
                </c:pt>
                <c:pt idx="17">
                  <c:v>1056.077</c:v>
                </c:pt>
                <c:pt idx="18">
                  <c:v>1056.077</c:v>
                </c:pt>
                <c:pt idx="19">
                  <c:v>1056.077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合计!$G$34:$G$60</c:f>
              <c:numCache>
                <c:formatCode>_(* #,##0.00_);_(* \(#,##0.00\);_(* "-"??_);_(@_)</c:formatCode>
                <c:ptCount val="27"/>
                <c:pt idx="0">
                  <c:v>-60.01</c:v>
                </c:pt>
                <c:pt idx="1">
                  <c:v>-35.659999999999997</c:v>
                </c:pt>
                <c:pt idx="2">
                  <c:v>112.92</c:v>
                </c:pt>
                <c:pt idx="3">
                  <c:v>208.5</c:v>
                </c:pt>
                <c:pt idx="4">
                  <c:v>204.06</c:v>
                </c:pt>
                <c:pt idx="5">
                  <c:v>-1.59</c:v>
                </c:pt>
                <c:pt idx="6">
                  <c:v>27.34</c:v>
                </c:pt>
                <c:pt idx="7">
                  <c:v>7.74</c:v>
                </c:pt>
                <c:pt idx="8">
                  <c:v>4.5999999999999996</c:v>
                </c:pt>
                <c:pt idx="9">
                  <c:v>-58.69</c:v>
                </c:pt>
                <c:pt idx="10">
                  <c:v>-68.16</c:v>
                </c:pt>
                <c:pt idx="11">
                  <c:v>143.91</c:v>
                </c:pt>
                <c:pt idx="12">
                  <c:v>30.02</c:v>
                </c:pt>
                <c:pt idx="13">
                  <c:v>-7.59</c:v>
                </c:pt>
                <c:pt idx="14">
                  <c:v>0</c:v>
                </c:pt>
                <c:pt idx="15">
                  <c:v>74.47</c:v>
                </c:pt>
                <c:pt idx="16">
                  <c:v>22.94</c:v>
                </c:pt>
                <c:pt idx="17">
                  <c:v>5.98</c:v>
                </c:pt>
                <c:pt idx="18">
                  <c:v>15.52</c:v>
                </c:pt>
                <c:pt idx="19">
                  <c:v>32.56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合计!$E$34:$E$60</c:f>
              <c:numCache>
                <c:formatCode>0.00</c:formatCode>
                <c:ptCount val="27"/>
                <c:pt idx="0">
                  <c:v>-397.67</c:v>
                </c:pt>
                <c:pt idx="1">
                  <c:v>-433.33</c:v>
                </c:pt>
                <c:pt idx="2">
                  <c:v>-320.41000000000003</c:v>
                </c:pt>
                <c:pt idx="3">
                  <c:v>-111.9</c:v>
                </c:pt>
                <c:pt idx="4">
                  <c:v>92.16</c:v>
                </c:pt>
                <c:pt idx="5">
                  <c:v>90.57</c:v>
                </c:pt>
                <c:pt idx="6">
                  <c:v>117.91</c:v>
                </c:pt>
                <c:pt idx="7">
                  <c:v>125.65</c:v>
                </c:pt>
                <c:pt idx="8">
                  <c:v>130.25</c:v>
                </c:pt>
                <c:pt idx="9">
                  <c:v>71.569999999999993</c:v>
                </c:pt>
                <c:pt idx="10">
                  <c:v>3.41</c:v>
                </c:pt>
                <c:pt idx="11">
                  <c:v>147.32</c:v>
                </c:pt>
                <c:pt idx="12">
                  <c:v>177.34</c:v>
                </c:pt>
                <c:pt idx="13">
                  <c:v>169.75</c:v>
                </c:pt>
                <c:pt idx="14">
                  <c:v>169.75</c:v>
                </c:pt>
                <c:pt idx="15">
                  <c:v>244.23</c:v>
                </c:pt>
                <c:pt idx="16">
                  <c:v>267.16000000000003</c:v>
                </c:pt>
                <c:pt idx="17">
                  <c:v>273.14</c:v>
                </c:pt>
                <c:pt idx="18">
                  <c:v>288.66000000000003</c:v>
                </c:pt>
                <c:pt idx="19">
                  <c:v>321.22000000000003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15936"/>
        <c:axId val="28422182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995292675959E-3"/>
                  <c:y val="3.182635502428756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合计!$H$34:$H$60</c:f>
              <c:numCache>
                <c:formatCode>0.00%</c:formatCode>
                <c:ptCount val="27"/>
                <c:pt idx="0">
                  <c:v>-3.7699999999999997E-2</c:v>
                </c:pt>
                <c:pt idx="1">
                  <c:v>-4.1000000000000002E-2</c:v>
                </c:pt>
                <c:pt idx="2">
                  <c:v>-3.0300000000000001E-2</c:v>
                </c:pt>
                <c:pt idx="3">
                  <c:v>-1.06E-2</c:v>
                </c:pt>
                <c:pt idx="4">
                  <c:v>8.6999999999999994E-3</c:v>
                </c:pt>
                <c:pt idx="5">
                  <c:v>8.6E-3</c:v>
                </c:pt>
                <c:pt idx="6">
                  <c:v>1.12E-2</c:v>
                </c:pt>
                <c:pt idx="7">
                  <c:v>1.1900000000000001E-2</c:v>
                </c:pt>
                <c:pt idx="8">
                  <c:v>1.23E-2</c:v>
                </c:pt>
                <c:pt idx="9">
                  <c:v>6.7999999999999996E-3</c:v>
                </c:pt>
                <c:pt idx="10">
                  <c:v>2.9999999999999997E-4</c:v>
                </c:pt>
                <c:pt idx="11">
                  <c:v>1.3899999999999999E-2</c:v>
                </c:pt>
                <c:pt idx="12">
                  <c:v>1.6799999999999999E-2</c:v>
                </c:pt>
                <c:pt idx="13">
                  <c:v>1.61E-2</c:v>
                </c:pt>
                <c:pt idx="14">
                  <c:v>1.61E-2</c:v>
                </c:pt>
                <c:pt idx="15">
                  <c:v>2.3099999999999999E-2</c:v>
                </c:pt>
                <c:pt idx="16">
                  <c:v>2.53E-2</c:v>
                </c:pt>
                <c:pt idx="17">
                  <c:v>2.5899999999999999E-2</c:v>
                </c:pt>
                <c:pt idx="18">
                  <c:v>2.7300000000000001E-2</c:v>
                </c:pt>
                <c:pt idx="19">
                  <c:v>3.04E-2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合计!$F$34:$F$60</c:f>
              <c:numCache>
                <c:formatCode>0.00%</c:formatCode>
                <c:ptCount val="27"/>
                <c:pt idx="0">
                  <c:v>-5.8999999999999999E-3</c:v>
                </c:pt>
                <c:pt idx="1">
                  <c:v>-3.5000000000000001E-3</c:v>
                </c:pt>
                <c:pt idx="2">
                  <c:v>1.0999999999999999E-2</c:v>
                </c:pt>
                <c:pt idx="3">
                  <c:v>0.02</c:v>
                </c:pt>
                <c:pt idx="4">
                  <c:v>1.9199999999999998E-2</c:v>
                </c:pt>
                <c:pt idx="5">
                  <c:v>-1E-4</c:v>
                </c:pt>
                <c:pt idx="6">
                  <c:v>2.5999999999999999E-3</c:v>
                </c:pt>
                <c:pt idx="7">
                  <c:v>6.9999999999999999E-4</c:v>
                </c:pt>
                <c:pt idx="8">
                  <c:v>4.0000000000000002E-4</c:v>
                </c:pt>
                <c:pt idx="9">
                  <c:v>-5.4999999999999997E-3</c:v>
                </c:pt>
                <c:pt idx="10">
                  <c:v>-6.4999999999999997E-3</c:v>
                </c:pt>
                <c:pt idx="11">
                  <c:v>1.34E-2</c:v>
                </c:pt>
                <c:pt idx="12">
                  <c:v>2.8E-3</c:v>
                </c:pt>
                <c:pt idx="13">
                  <c:v>-6.9999999999999999E-4</c:v>
                </c:pt>
                <c:pt idx="14">
                  <c:v>0</c:v>
                </c:pt>
                <c:pt idx="15">
                  <c:v>6.8999999999999999E-3</c:v>
                </c:pt>
                <c:pt idx="16">
                  <c:v>2.0999999999999999E-3</c:v>
                </c:pt>
                <c:pt idx="17">
                  <c:v>5.9999999999999995E-4</c:v>
                </c:pt>
                <c:pt idx="18">
                  <c:v>1.4E-3</c:v>
                </c:pt>
                <c:pt idx="19">
                  <c:v>3.0000000000000001E-3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33728"/>
        <c:axId val="284223744"/>
      </c:lineChart>
      <c:catAx>
        <c:axId val="2842159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221824"/>
        <c:crosses val="autoZero"/>
        <c:auto val="0"/>
        <c:lblAlgn val="ctr"/>
        <c:lblOffset val="100"/>
        <c:noMultiLvlLbl val="0"/>
      </c:catAx>
      <c:valAx>
        <c:axId val="284221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215936"/>
        <c:crosses val="autoZero"/>
        <c:crossBetween val="between"/>
      </c:valAx>
      <c:valAx>
        <c:axId val="284223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233728"/>
        <c:crosses val="max"/>
        <c:crossBetween val="between"/>
      </c:valAx>
      <c:catAx>
        <c:axId val="28423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842237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张亮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'张亮-波段'!$U$34:$U$60</c:f>
              <c:numCache>
                <c:formatCode>_ * #,##0.0_ ;_ * \-#,##0.0_ ;_ * "-"??_ ;_ @_ </c:formatCode>
                <c:ptCount val="27"/>
                <c:pt idx="0">
                  <c:v>6.5280000000000005</c:v>
                </c:pt>
                <c:pt idx="1">
                  <c:v>11.615</c:v>
                </c:pt>
                <c:pt idx="2">
                  <c:v>18.455000000000002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10.097</c:v>
                </c:pt>
                <c:pt idx="9">
                  <c:v>9.9749999999999996</c:v>
                </c:pt>
                <c:pt idx="10">
                  <c:v>9.645999999999999</c:v>
                </c:pt>
                <c:pt idx="11">
                  <c:v>10.181000000000001</c:v>
                </c:pt>
                <c:pt idx="12">
                  <c:v>10.440999999999999</c:v>
                </c:pt>
                <c:pt idx="13">
                  <c:v>10.722</c:v>
                </c:pt>
                <c:pt idx="14">
                  <c:v>10.722</c:v>
                </c:pt>
                <c:pt idx="15">
                  <c:v>10.589</c:v>
                </c:pt>
                <c:pt idx="16">
                  <c:v>4.0250000000000004</c:v>
                </c:pt>
                <c:pt idx="17">
                  <c:v>8.0579999999999998</c:v>
                </c:pt>
                <c:pt idx="18">
                  <c:v>12.53</c:v>
                </c:pt>
                <c:pt idx="19">
                  <c:v>12.07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9.9749999999999996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10.722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8351232"/>
        <c:axId val="298361216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'张亮-波段'!$R$34:$R$60</c:f>
              <c:numCache>
                <c:formatCode>_ * #,##0.0_ ;_ * \-#,##0.0_ ;_ * "-"??_ ;_ @_ </c:formatCode>
                <c:ptCount val="27"/>
                <c:pt idx="0">
                  <c:v>32.131</c:v>
                </c:pt>
                <c:pt idx="1">
                  <c:v>32.144999999999996</c:v>
                </c:pt>
                <c:pt idx="2">
                  <c:v>33.677</c:v>
                </c:pt>
                <c:pt idx="3">
                  <c:v>34.436999999999998</c:v>
                </c:pt>
                <c:pt idx="4">
                  <c:v>34.436999999999998</c:v>
                </c:pt>
                <c:pt idx="5">
                  <c:v>34.436999999999998</c:v>
                </c:pt>
                <c:pt idx="6">
                  <c:v>34.436999999999998</c:v>
                </c:pt>
                <c:pt idx="7">
                  <c:v>34.436999999999998</c:v>
                </c:pt>
                <c:pt idx="8">
                  <c:v>34.469000000000001</c:v>
                </c:pt>
                <c:pt idx="9">
                  <c:v>34.345999999999997</c:v>
                </c:pt>
                <c:pt idx="10">
                  <c:v>34.013999999999996</c:v>
                </c:pt>
                <c:pt idx="11">
                  <c:v>34.68</c:v>
                </c:pt>
                <c:pt idx="12">
                  <c:v>35.055999999999997</c:v>
                </c:pt>
                <c:pt idx="13">
                  <c:v>35.347999999999999</c:v>
                </c:pt>
                <c:pt idx="14">
                  <c:v>35.347999999999999</c:v>
                </c:pt>
                <c:pt idx="15">
                  <c:v>35.230000000000004</c:v>
                </c:pt>
                <c:pt idx="16">
                  <c:v>35.402999999999999</c:v>
                </c:pt>
                <c:pt idx="17">
                  <c:v>35.666000000000004</c:v>
                </c:pt>
                <c:pt idx="18">
                  <c:v>34.974000000000004</c:v>
                </c:pt>
                <c:pt idx="19">
                  <c:v>35.337000000000003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'张亮-波段'!$G$34:$G$60</c:f>
              <c:numCache>
                <c:formatCode>_(* #,##0.00_);_(* \(#,##0.00\);_(* "-"??_);_(@_)</c:formatCode>
                <c:ptCount val="27"/>
                <c:pt idx="0">
                  <c:v>8.5299999999999994</c:v>
                </c:pt>
                <c:pt idx="1">
                  <c:v>0.14000000000000001</c:v>
                </c:pt>
                <c:pt idx="2">
                  <c:v>15.32</c:v>
                </c:pt>
                <c:pt idx="3">
                  <c:v>7.6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-1.23</c:v>
                </c:pt>
                <c:pt idx="10">
                  <c:v>-3.32</c:v>
                </c:pt>
                <c:pt idx="11">
                  <c:v>6.66</c:v>
                </c:pt>
                <c:pt idx="12">
                  <c:v>3.76</c:v>
                </c:pt>
                <c:pt idx="13">
                  <c:v>2.92</c:v>
                </c:pt>
                <c:pt idx="14">
                  <c:v>0</c:v>
                </c:pt>
                <c:pt idx="15">
                  <c:v>-1.18</c:v>
                </c:pt>
                <c:pt idx="16">
                  <c:v>1.73</c:v>
                </c:pt>
                <c:pt idx="17">
                  <c:v>2.63</c:v>
                </c:pt>
                <c:pt idx="18">
                  <c:v>-6.92</c:v>
                </c:pt>
                <c:pt idx="19">
                  <c:v>3.63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'张亮-波段'!$E$34:$E$60</c:f>
              <c:numCache>
                <c:formatCode>0.00</c:formatCode>
                <c:ptCount val="27"/>
                <c:pt idx="0">
                  <c:v>21.31</c:v>
                </c:pt>
                <c:pt idx="1">
                  <c:v>21.45</c:v>
                </c:pt>
                <c:pt idx="2">
                  <c:v>36.770000000000003</c:v>
                </c:pt>
                <c:pt idx="3">
                  <c:v>44.37</c:v>
                </c:pt>
                <c:pt idx="4">
                  <c:v>44.37</c:v>
                </c:pt>
                <c:pt idx="5">
                  <c:v>44.37</c:v>
                </c:pt>
                <c:pt idx="6">
                  <c:v>44.37</c:v>
                </c:pt>
                <c:pt idx="7">
                  <c:v>44.37</c:v>
                </c:pt>
                <c:pt idx="8">
                  <c:v>44.69</c:v>
                </c:pt>
                <c:pt idx="9">
                  <c:v>43.46</c:v>
                </c:pt>
                <c:pt idx="10">
                  <c:v>40.14</c:v>
                </c:pt>
                <c:pt idx="11">
                  <c:v>46.8</c:v>
                </c:pt>
                <c:pt idx="12">
                  <c:v>50.56</c:v>
                </c:pt>
                <c:pt idx="13">
                  <c:v>53.48</c:v>
                </c:pt>
                <c:pt idx="14">
                  <c:v>53.48</c:v>
                </c:pt>
                <c:pt idx="15">
                  <c:v>52.3</c:v>
                </c:pt>
                <c:pt idx="16">
                  <c:v>54.03</c:v>
                </c:pt>
                <c:pt idx="17">
                  <c:v>56.66</c:v>
                </c:pt>
                <c:pt idx="18">
                  <c:v>49.74</c:v>
                </c:pt>
                <c:pt idx="19">
                  <c:v>53.37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51232"/>
        <c:axId val="298361216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'张亮-波段'!$H$34:$H$60</c:f>
              <c:numCache>
                <c:formatCode>0.00%</c:formatCode>
                <c:ptCount val="27"/>
                <c:pt idx="0">
                  <c:v>7.0999999999999994E-2</c:v>
                </c:pt>
                <c:pt idx="1">
                  <c:v>7.1499999999999994E-2</c:v>
                </c:pt>
                <c:pt idx="2">
                  <c:v>0.1226</c:v>
                </c:pt>
                <c:pt idx="3">
                  <c:v>0.1479</c:v>
                </c:pt>
                <c:pt idx="4">
                  <c:v>0.1479</c:v>
                </c:pt>
                <c:pt idx="5">
                  <c:v>0.1479</c:v>
                </c:pt>
                <c:pt idx="6">
                  <c:v>0.1479</c:v>
                </c:pt>
                <c:pt idx="7">
                  <c:v>0.1479</c:v>
                </c:pt>
                <c:pt idx="8">
                  <c:v>0.14899999999999999</c:v>
                </c:pt>
                <c:pt idx="9">
                  <c:v>0.1449</c:v>
                </c:pt>
                <c:pt idx="10">
                  <c:v>0.1338</c:v>
                </c:pt>
                <c:pt idx="11">
                  <c:v>0.156</c:v>
                </c:pt>
                <c:pt idx="12">
                  <c:v>0.16850000000000001</c:v>
                </c:pt>
                <c:pt idx="13">
                  <c:v>0.17829999999999999</c:v>
                </c:pt>
                <c:pt idx="14">
                  <c:v>0.17829999999999999</c:v>
                </c:pt>
                <c:pt idx="15">
                  <c:v>0.17430000000000001</c:v>
                </c:pt>
                <c:pt idx="16">
                  <c:v>0.18010000000000001</c:v>
                </c:pt>
                <c:pt idx="17">
                  <c:v>0.18890000000000001</c:v>
                </c:pt>
                <c:pt idx="18">
                  <c:v>0.1658</c:v>
                </c:pt>
                <c:pt idx="19">
                  <c:v>0.1779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'张亮-波段'!$F$34:$F$60</c:f>
              <c:numCache>
                <c:formatCode>0.00%</c:formatCode>
                <c:ptCount val="27"/>
                <c:pt idx="0">
                  <c:v>2.6499999999999999E-2</c:v>
                </c:pt>
                <c:pt idx="1">
                  <c:v>4.0000000000000002E-4</c:v>
                </c:pt>
                <c:pt idx="2">
                  <c:v>4.5499999999999999E-2</c:v>
                </c:pt>
                <c:pt idx="3">
                  <c:v>2.2100000000000002E-2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8.9999999999999998E-4</c:v>
                </c:pt>
                <c:pt idx="9">
                  <c:v>-3.5999999999999999E-3</c:v>
                </c:pt>
                <c:pt idx="10">
                  <c:v>-9.7999999999999997E-3</c:v>
                </c:pt>
                <c:pt idx="11">
                  <c:v>1.9199999999999998E-2</c:v>
                </c:pt>
                <c:pt idx="12">
                  <c:v>1.0699999999999999E-2</c:v>
                </c:pt>
                <c:pt idx="13">
                  <c:v>8.3000000000000001E-3</c:v>
                </c:pt>
                <c:pt idx="14">
                  <c:v>0</c:v>
                </c:pt>
                <c:pt idx="15">
                  <c:v>-3.3999999999999998E-3</c:v>
                </c:pt>
                <c:pt idx="16">
                  <c:v>4.8999999999999998E-3</c:v>
                </c:pt>
                <c:pt idx="17">
                  <c:v>7.4000000000000003E-3</c:v>
                </c:pt>
                <c:pt idx="18">
                  <c:v>-1.9800000000000002E-2</c:v>
                </c:pt>
                <c:pt idx="19">
                  <c:v>1.03E-2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77216"/>
        <c:axId val="298363136"/>
      </c:lineChart>
      <c:catAx>
        <c:axId val="2983512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8361216"/>
        <c:crosses val="autoZero"/>
        <c:auto val="0"/>
        <c:lblAlgn val="ctr"/>
        <c:lblOffset val="100"/>
        <c:noMultiLvlLbl val="0"/>
      </c:catAx>
      <c:valAx>
        <c:axId val="298361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8351232"/>
        <c:crosses val="autoZero"/>
        <c:crossBetween val="between"/>
      </c:valAx>
      <c:valAx>
        <c:axId val="2983631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8377216"/>
        <c:crosses val="max"/>
        <c:crossBetween val="between"/>
      </c:valAx>
      <c:catAx>
        <c:axId val="29837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983631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合计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'合计-目标'!$U$34:$U$60</c:f>
              <c:numCache>
                <c:formatCode>_ * #,##0.0_ ;_ * \-#,##0.0_ ;_ * "-"??_ ;_ @_ </c:formatCode>
                <c:ptCount val="27"/>
                <c:pt idx="0">
                  <c:v>20.561</c:v>
                </c:pt>
                <c:pt idx="1">
                  <c:v>20.190000000000001</c:v>
                </c:pt>
                <c:pt idx="2">
                  <c:v>21.458000000000002</c:v>
                </c:pt>
                <c:pt idx="3">
                  <c:v>29.677999999999997</c:v>
                </c:pt>
                <c:pt idx="4">
                  <c:v>26.844999999999999</c:v>
                </c:pt>
                <c:pt idx="5">
                  <c:v>27.143000000000001</c:v>
                </c:pt>
                <c:pt idx="6">
                  <c:v>27.098000000000003</c:v>
                </c:pt>
                <c:pt idx="7">
                  <c:v>26.816000000000003</c:v>
                </c:pt>
                <c:pt idx="8">
                  <c:v>26.535000000000004</c:v>
                </c:pt>
                <c:pt idx="9">
                  <c:v>26.044999999999998</c:v>
                </c:pt>
                <c:pt idx="10">
                  <c:v>25.366999999999997</c:v>
                </c:pt>
                <c:pt idx="11">
                  <c:v>27.273000000000003</c:v>
                </c:pt>
                <c:pt idx="12">
                  <c:v>27.038999999999998</c:v>
                </c:pt>
                <c:pt idx="13">
                  <c:v>26.617000000000001</c:v>
                </c:pt>
                <c:pt idx="14">
                  <c:v>26.617000000000001</c:v>
                </c:pt>
                <c:pt idx="15">
                  <c:v>27.901999999999997</c:v>
                </c:pt>
                <c:pt idx="16">
                  <c:v>27.999000000000002</c:v>
                </c:pt>
                <c:pt idx="17">
                  <c:v>27.47</c:v>
                </c:pt>
                <c:pt idx="18">
                  <c:v>26.898000000000003</c:v>
                </c:pt>
                <c:pt idx="19">
                  <c:v>27.542000000000002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26.844999999999999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26.044999999999998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26.617000000000001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27.542000000000002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8633856"/>
        <c:axId val="298647936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'合计-目标'!$R$34:$R$60</c:f>
              <c:numCache>
                <c:formatCode>_ * #,##0.0_ ;_ * \-#,##0.0_ ;_ * "-"??_ ;_ @_ </c:formatCode>
                <c:ptCount val="27"/>
                <c:pt idx="0">
                  <c:v>1030.6969999999999</c:v>
                </c:pt>
                <c:pt idx="1">
                  <c:v>1030.325</c:v>
                </c:pt>
                <c:pt idx="2">
                  <c:v>1031.5940000000001</c:v>
                </c:pt>
                <c:pt idx="3">
                  <c:v>1032.8240000000001</c:v>
                </c:pt>
                <c:pt idx="4">
                  <c:v>1033.6309999999999</c:v>
                </c:pt>
                <c:pt idx="5">
                  <c:v>1033.9290000000001</c:v>
                </c:pt>
                <c:pt idx="6">
                  <c:v>1033.884</c:v>
                </c:pt>
                <c:pt idx="7">
                  <c:v>1033.6020000000001</c:v>
                </c:pt>
                <c:pt idx="8">
                  <c:v>1033.3209999999999</c:v>
                </c:pt>
                <c:pt idx="9">
                  <c:v>1032.8309999999999</c:v>
                </c:pt>
                <c:pt idx="10">
                  <c:v>1032.153</c:v>
                </c:pt>
                <c:pt idx="11">
                  <c:v>1034.059</c:v>
                </c:pt>
                <c:pt idx="12">
                  <c:v>1033.825</c:v>
                </c:pt>
                <c:pt idx="13">
                  <c:v>1033.403</c:v>
                </c:pt>
                <c:pt idx="14">
                  <c:v>1033.403</c:v>
                </c:pt>
                <c:pt idx="15">
                  <c:v>1034.6879999999999</c:v>
                </c:pt>
                <c:pt idx="16">
                  <c:v>1034.7850000000001</c:v>
                </c:pt>
                <c:pt idx="17">
                  <c:v>1034.2570000000001</c:v>
                </c:pt>
                <c:pt idx="18">
                  <c:v>1033.684</c:v>
                </c:pt>
                <c:pt idx="19">
                  <c:v>1034.328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'合计-目标'!$V$34:$V$60</c:f>
              <c:numCache>
                <c:formatCode>General</c:formatCode>
                <c:ptCount val="27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1030</c:v>
                </c:pt>
                <c:pt idx="17">
                  <c:v>1030</c:v>
                </c:pt>
                <c:pt idx="18">
                  <c:v>1030</c:v>
                </c:pt>
                <c:pt idx="19">
                  <c:v>1030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'合计-目标'!$G$34:$G$60</c:f>
              <c:numCache>
                <c:formatCode>_(* #,##0.00_);_(* \(#,##0.00\);_(* "-"??_);_(@_)</c:formatCode>
                <c:ptCount val="27"/>
                <c:pt idx="0">
                  <c:v>-3.37</c:v>
                </c:pt>
                <c:pt idx="1">
                  <c:v>-3.72</c:v>
                </c:pt>
                <c:pt idx="2">
                  <c:v>12.68</c:v>
                </c:pt>
                <c:pt idx="3">
                  <c:v>12.31</c:v>
                </c:pt>
                <c:pt idx="4">
                  <c:v>8.07</c:v>
                </c:pt>
                <c:pt idx="5">
                  <c:v>2.98</c:v>
                </c:pt>
                <c:pt idx="6">
                  <c:v>-0.46</c:v>
                </c:pt>
                <c:pt idx="7">
                  <c:v>-2.81</c:v>
                </c:pt>
                <c:pt idx="8">
                  <c:v>-2.82</c:v>
                </c:pt>
                <c:pt idx="9">
                  <c:v>-4.9000000000000004</c:v>
                </c:pt>
                <c:pt idx="10">
                  <c:v>-6.78</c:v>
                </c:pt>
                <c:pt idx="11">
                  <c:v>19.059999999999999</c:v>
                </c:pt>
                <c:pt idx="12">
                  <c:v>-2.34</c:v>
                </c:pt>
                <c:pt idx="13">
                  <c:v>-4.22</c:v>
                </c:pt>
                <c:pt idx="14">
                  <c:v>0</c:v>
                </c:pt>
                <c:pt idx="15">
                  <c:v>12.85</c:v>
                </c:pt>
                <c:pt idx="16">
                  <c:v>0.97</c:v>
                </c:pt>
                <c:pt idx="17">
                  <c:v>-5.28</c:v>
                </c:pt>
                <c:pt idx="18">
                  <c:v>-5.72</c:v>
                </c:pt>
                <c:pt idx="19">
                  <c:v>6.43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'合计-目标'!$E$34:$E$60</c:f>
              <c:numCache>
                <c:formatCode>0.00</c:formatCode>
                <c:ptCount val="27"/>
                <c:pt idx="0">
                  <c:v>6.97</c:v>
                </c:pt>
                <c:pt idx="1">
                  <c:v>3.25</c:v>
                </c:pt>
                <c:pt idx="2">
                  <c:v>15.94</c:v>
                </c:pt>
                <c:pt idx="3">
                  <c:v>28.24</c:v>
                </c:pt>
                <c:pt idx="4">
                  <c:v>36.31</c:v>
                </c:pt>
                <c:pt idx="5">
                  <c:v>39.29</c:v>
                </c:pt>
                <c:pt idx="6">
                  <c:v>38.840000000000003</c:v>
                </c:pt>
                <c:pt idx="7">
                  <c:v>36.020000000000003</c:v>
                </c:pt>
                <c:pt idx="8">
                  <c:v>33.21</c:v>
                </c:pt>
                <c:pt idx="9">
                  <c:v>28.31</c:v>
                </c:pt>
                <c:pt idx="10">
                  <c:v>21.53</c:v>
                </c:pt>
                <c:pt idx="11">
                  <c:v>40.590000000000003</c:v>
                </c:pt>
                <c:pt idx="12">
                  <c:v>38.25</c:v>
                </c:pt>
                <c:pt idx="13">
                  <c:v>34.03</c:v>
                </c:pt>
                <c:pt idx="14">
                  <c:v>34.03</c:v>
                </c:pt>
                <c:pt idx="15">
                  <c:v>46.88</c:v>
                </c:pt>
                <c:pt idx="16">
                  <c:v>47.85</c:v>
                </c:pt>
                <c:pt idx="17">
                  <c:v>42.57</c:v>
                </c:pt>
                <c:pt idx="18">
                  <c:v>36.840000000000003</c:v>
                </c:pt>
                <c:pt idx="19">
                  <c:v>43.28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33856"/>
        <c:axId val="298647936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'合计-目标'!$H$34:$H$60</c:f>
              <c:numCache>
                <c:formatCode>0.00%</c:formatCode>
                <c:ptCount val="27"/>
                <c:pt idx="0">
                  <c:v>6.9999999999999999E-4</c:v>
                </c:pt>
                <c:pt idx="1">
                  <c:v>2.9999999999999997E-4</c:v>
                </c:pt>
                <c:pt idx="2">
                  <c:v>1.5E-3</c:v>
                </c:pt>
                <c:pt idx="3">
                  <c:v>2.7000000000000001E-3</c:v>
                </c:pt>
                <c:pt idx="4">
                  <c:v>3.5000000000000001E-3</c:v>
                </c:pt>
                <c:pt idx="5">
                  <c:v>3.8E-3</c:v>
                </c:pt>
                <c:pt idx="6">
                  <c:v>3.8E-3</c:v>
                </c:pt>
                <c:pt idx="7">
                  <c:v>3.5000000000000001E-3</c:v>
                </c:pt>
                <c:pt idx="8">
                  <c:v>3.2000000000000002E-3</c:v>
                </c:pt>
                <c:pt idx="9">
                  <c:v>2.7000000000000001E-3</c:v>
                </c:pt>
                <c:pt idx="10">
                  <c:v>2.0999999999999999E-3</c:v>
                </c:pt>
                <c:pt idx="11">
                  <c:v>3.8999999999999998E-3</c:v>
                </c:pt>
                <c:pt idx="12">
                  <c:v>3.7000000000000002E-3</c:v>
                </c:pt>
                <c:pt idx="13">
                  <c:v>3.3E-3</c:v>
                </c:pt>
                <c:pt idx="14">
                  <c:v>3.3E-3</c:v>
                </c:pt>
                <c:pt idx="15">
                  <c:v>4.5999999999999999E-3</c:v>
                </c:pt>
                <c:pt idx="16">
                  <c:v>4.5999999999999999E-3</c:v>
                </c:pt>
                <c:pt idx="17">
                  <c:v>4.1000000000000003E-3</c:v>
                </c:pt>
                <c:pt idx="18">
                  <c:v>3.5999999999999999E-3</c:v>
                </c:pt>
                <c:pt idx="19">
                  <c:v>4.1999999999999997E-3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6.253844966211803E-3"/>
                  <c:y val="4.56470898126981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'合计-目标'!$F$34:$F$60</c:f>
              <c:numCache>
                <c:formatCode>0.00%</c:formatCode>
                <c:ptCount val="27"/>
                <c:pt idx="0">
                  <c:v>-2.9999999999999997E-4</c:v>
                </c:pt>
                <c:pt idx="1">
                  <c:v>-4.0000000000000002E-4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8.0000000000000004E-4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-2.9999999999999997E-4</c:v>
                </c:pt>
                <c:pt idx="8">
                  <c:v>-2.9999999999999997E-4</c:v>
                </c:pt>
                <c:pt idx="9">
                  <c:v>-5.0000000000000001E-4</c:v>
                </c:pt>
                <c:pt idx="10">
                  <c:v>-6.9999999999999999E-4</c:v>
                </c:pt>
                <c:pt idx="11">
                  <c:v>1.8E-3</c:v>
                </c:pt>
                <c:pt idx="12">
                  <c:v>-2.0000000000000001E-4</c:v>
                </c:pt>
                <c:pt idx="13">
                  <c:v>-4.0000000000000002E-4</c:v>
                </c:pt>
                <c:pt idx="14">
                  <c:v>0</c:v>
                </c:pt>
                <c:pt idx="15">
                  <c:v>1.1999999999999999E-3</c:v>
                </c:pt>
                <c:pt idx="16">
                  <c:v>1E-4</c:v>
                </c:pt>
                <c:pt idx="17">
                  <c:v>-5.0000000000000001E-4</c:v>
                </c:pt>
                <c:pt idx="18">
                  <c:v>-5.9999999999999995E-4</c:v>
                </c:pt>
                <c:pt idx="19">
                  <c:v>5.9999999999999995E-4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63936"/>
        <c:axId val="298649856"/>
      </c:lineChart>
      <c:catAx>
        <c:axId val="2986338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8647936"/>
        <c:crosses val="autoZero"/>
        <c:auto val="0"/>
        <c:lblAlgn val="ctr"/>
        <c:lblOffset val="100"/>
        <c:noMultiLvlLbl val="0"/>
      </c:catAx>
      <c:valAx>
        <c:axId val="298647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8633856"/>
        <c:crosses val="autoZero"/>
        <c:crossBetween val="between"/>
      </c:valAx>
      <c:valAx>
        <c:axId val="2986498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8663936"/>
        <c:crosses val="max"/>
        <c:crossBetween val="between"/>
      </c:valAx>
      <c:catAx>
        <c:axId val="29866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986498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公司统管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'公司统管-目标'!$U$33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'公司统管-目标'!$Q$33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8739968"/>
        <c:axId val="298745856"/>
      </c:barChart>
      <c:lineChart>
        <c:grouping val="standard"/>
        <c:varyColors val="0"/>
        <c:ser>
          <c:idx val="0"/>
          <c:order val="0"/>
          <c:tx>
            <c:strRef>
              <c:f>'公司统管-目标'!$R$33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'公司统管-目标'!$R$34:$R$60</c:f>
              <c:numCache>
                <c:formatCode>_ * #,##0.0_ ;_ * \-#,##0.0_ ;_ * "-"??_ ;_ @_ </c:formatCode>
                <c:ptCount val="27"/>
                <c:pt idx="0">
                  <c:v>100.77200000000001</c:v>
                </c:pt>
                <c:pt idx="1">
                  <c:v>100.77200000000001</c:v>
                </c:pt>
                <c:pt idx="2">
                  <c:v>100.77200000000001</c:v>
                </c:pt>
                <c:pt idx="3">
                  <c:v>100.77200000000001</c:v>
                </c:pt>
                <c:pt idx="4">
                  <c:v>100.77200000000001</c:v>
                </c:pt>
                <c:pt idx="5">
                  <c:v>100.77200000000001</c:v>
                </c:pt>
                <c:pt idx="6">
                  <c:v>100.77200000000001</c:v>
                </c:pt>
                <c:pt idx="7">
                  <c:v>100.77200000000001</c:v>
                </c:pt>
                <c:pt idx="8">
                  <c:v>100.77200000000001</c:v>
                </c:pt>
                <c:pt idx="9">
                  <c:v>100.77200000000001</c:v>
                </c:pt>
                <c:pt idx="10">
                  <c:v>100.77200000000001</c:v>
                </c:pt>
                <c:pt idx="11">
                  <c:v>100.77200000000001</c:v>
                </c:pt>
                <c:pt idx="12">
                  <c:v>100.77200000000001</c:v>
                </c:pt>
                <c:pt idx="13">
                  <c:v>100.77200000000001</c:v>
                </c:pt>
                <c:pt idx="14">
                  <c:v>100.77200000000001</c:v>
                </c:pt>
                <c:pt idx="15">
                  <c:v>100.77200000000001</c:v>
                </c:pt>
                <c:pt idx="16">
                  <c:v>100.77200000000001</c:v>
                </c:pt>
                <c:pt idx="17">
                  <c:v>100.77200000000001</c:v>
                </c:pt>
                <c:pt idx="18">
                  <c:v>100.77200000000001</c:v>
                </c:pt>
                <c:pt idx="19">
                  <c:v>100.77200000000001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'公司统管-目标'!$V$33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'公司统管-目标'!$G$33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'公司统管-目标'!$E$33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'公司统管-目标'!$E$34:$E$60</c:f>
              <c:numCache>
                <c:formatCode>0.00</c:formatCode>
                <c:ptCount val="27"/>
                <c:pt idx="0">
                  <c:v>7.72</c:v>
                </c:pt>
                <c:pt idx="1">
                  <c:v>7.72</c:v>
                </c:pt>
                <c:pt idx="2">
                  <c:v>7.72</c:v>
                </c:pt>
                <c:pt idx="3">
                  <c:v>7.72</c:v>
                </c:pt>
                <c:pt idx="4">
                  <c:v>7.72</c:v>
                </c:pt>
                <c:pt idx="5">
                  <c:v>7.72</c:v>
                </c:pt>
                <c:pt idx="6">
                  <c:v>7.72</c:v>
                </c:pt>
                <c:pt idx="7">
                  <c:v>7.72</c:v>
                </c:pt>
                <c:pt idx="8">
                  <c:v>7.72</c:v>
                </c:pt>
                <c:pt idx="9">
                  <c:v>7.72</c:v>
                </c:pt>
                <c:pt idx="10">
                  <c:v>7.72</c:v>
                </c:pt>
                <c:pt idx="11">
                  <c:v>7.72</c:v>
                </c:pt>
                <c:pt idx="12">
                  <c:v>7.72</c:v>
                </c:pt>
                <c:pt idx="13">
                  <c:v>7.72</c:v>
                </c:pt>
                <c:pt idx="14">
                  <c:v>7.72</c:v>
                </c:pt>
                <c:pt idx="15">
                  <c:v>7.72</c:v>
                </c:pt>
                <c:pt idx="16">
                  <c:v>7.72</c:v>
                </c:pt>
                <c:pt idx="17">
                  <c:v>7.72</c:v>
                </c:pt>
                <c:pt idx="18">
                  <c:v>7.72</c:v>
                </c:pt>
                <c:pt idx="19">
                  <c:v>7.72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739968"/>
        <c:axId val="298745856"/>
      </c:lineChart>
      <c:lineChart>
        <c:grouping val="standard"/>
        <c:varyColors val="0"/>
        <c:ser>
          <c:idx val="5"/>
          <c:order val="4"/>
          <c:tx>
            <c:strRef>
              <c:f>'公司统管-目标'!$H$33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'公司统管-目标'!$H$34:$H$60</c:f>
              <c:numCache>
                <c:formatCode>0.00%</c:formatCode>
                <c:ptCount val="27"/>
                <c:pt idx="0">
                  <c:v>7.7000000000000002E-3</c:v>
                </c:pt>
                <c:pt idx="1">
                  <c:v>7.7000000000000002E-3</c:v>
                </c:pt>
                <c:pt idx="2">
                  <c:v>7.7000000000000002E-3</c:v>
                </c:pt>
                <c:pt idx="3">
                  <c:v>7.7000000000000002E-3</c:v>
                </c:pt>
                <c:pt idx="4">
                  <c:v>7.7000000000000002E-3</c:v>
                </c:pt>
                <c:pt idx="5">
                  <c:v>7.7000000000000002E-3</c:v>
                </c:pt>
                <c:pt idx="6">
                  <c:v>7.7000000000000002E-3</c:v>
                </c:pt>
                <c:pt idx="7">
                  <c:v>7.7000000000000002E-3</c:v>
                </c:pt>
                <c:pt idx="8">
                  <c:v>7.7000000000000002E-3</c:v>
                </c:pt>
                <c:pt idx="9">
                  <c:v>7.7000000000000002E-3</c:v>
                </c:pt>
                <c:pt idx="10">
                  <c:v>7.7000000000000002E-3</c:v>
                </c:pt>
                <c:pt idx="11">
                  <c:v>7.7000000000000002E-3</c:v>
                </c:pt>
                <c:pt idx="12">
                  <c:v>7.7000000000000002E-3</c:v>
                </c:pt>
                <c:pt idx="13">
                  <c:v>7.7000000000000002E-3</c:v>
                </c:pt>
                <c:pt idx="14">
                  <c:v>7.7000000000000002E-3</c:v>
                </c:pt>
                <c:pt idx="15">
                  <c:v>7.7000000000000002E-3</c:v>
                </c:pt>
                <c:pt idx="16">
                  <c:v>7.7000000000000002E-3</c:v>
                </c:pt>
                <c:pt idx="17">
                  <c:v>7.7000000000000002E-3</c:v>
                </c:pt>
                <c:pt idx="18">
                  <c:v>7.7000000000000002E-3</c:v>
                </c:pt>
                <c:pt idx="19">
                  <c:v>7.7000000000000002E-3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'公司统管-目标'!$X$33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'公司统管-目标'!$M$33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'公司统管-目标'!$F$33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749312"/>
        <c:axId val="298747776"/>
      </c:lineChart>
      <c:catAx>
        <c:axId val="2987399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8745856"/>
        <c:crosses val="autoZero"/>
        <c:auto val="0"/>
        <c:lblAlgn val="ctr"/>
        <c:lblOffset val="100"/>
        <c:noMultiLvlLbl val="0"/>
      </c:catAx>
      <c:valAx>
        <c:axId val="298745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8739968"/>
        <c:crosses val="autoZero"/>
        <c:crossBetween val="between"/>
      </c:valAx>
      <c:valAx>
        <c:axId val="2987477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8749312"/>
        <c:crosses val="max"/>
        <c:crossBetween val="between"/>
      </c:valAx>
      <c:catAx>
        <c:axId val="29874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987477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徐东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'徐东-目标'!$U$33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'徐东-目标'!$U$34:$U$60</c:f>
              <c:numCache>
                <c:formatCode>_ * #,##0.0_ ;_ * \-#,##0.0_ ;_ * "-"??_ ;_ @_ </c:formatCode>
                <c:ptCount val="27"/>
                <c:pt idx="0">
                  <c:v>9.7560000000000002</c:v>
                </c:pt>
                <c:pt idx="1">
                  <c:v>9.5489999999999995</c:v>
                </c:pt>
                <c:pt idx="2">
                  <c:v>9.9849999999999994</c:v>
                </c:pt>
                <c:pt idx="3">
                  <c:v>10.365</c:v>
                </c:pt>
                <c:pt idx="4">
                  <c:v>10.522</c:v>
                </c:pt>
                <c:pt idx="5">
                  <c:v>11.144</c:v>
                </c:pt>
                <c:pt idx="6">
                  <c:v>10.943000000000001</c:v>
                </c:pt>
                <c:pt idx="7">
                  <c:v>10.77</c:v>
                </c:pt>
                <c:pt idx="8">
                  <c:v>10.760999999999999</c:v>
                </c:pt>
                <c:pt idx="9">
                  <c:v>10.629000000000001</c:v>
                </c:pt>
                <c:pt idx="10">
                  <c:v>10.349</c:v>
                </c:pt>
                <c:pt idx="11">
                  <c:v>11.291</c:v>
                </c:pt>
                <c:pt idx="12">
                  <c:v>11.226000000000001</c:v>
                </c:pt>
                <c:pt idx="13">
                  <c:v>11.166</c:v>
                </c:pt>
                <c:pt idx="14">
                  <c:v>11.166</c:v>
                </c:pt>
                <c:pt idx="15">
                  <c:v>11.498999999999999</c:v>
                </c:pt>
                <c:pt idx="16">
                  <c:v>11.558</c:v>
                </c:pt>
                <c:pt idx="17">
                  <c:v>11.178000000000001</c:v>
                </c:pt>
                <c:pt idx="18">
                  <c:v>10.99</c:v>
                </c:pt>
                <c:pt idx="19">
                  <c:v>11.125</c:v>
                </c:pt>
              </c:numCache>
            </c:numRef>
          </c:val>
        </c:ser>
        <c:ser>
          <c:idx val="4"/>
          <c:order val="3"/>
          <c:tx>
            <c:strRef>
              <c:f>'徐东-目标'!$Q$33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10.522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10.629000000000001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11.166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8887424"/>
        <c:axId val="298909696"/>
      </c:barChart>
      <c:lineChart>
        <c:grouping val="standard"/>
        <c:varyColors val="0"/>
        <c:ser>
          <c:idx val="0"/>
          <c:order val="0"/>
          <c:tx>
            <c:strRef>
              <c:f>'徐东-目标'!$R$33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'徐东-目标'!$R$34:$R$60</c:f>
              <c:numCache>
                <c:formatCode>_ * #,##0.0_ ;_ * \-#,##0.0_ ;_ * "-"??_ ;_ @_ </c:formatCode>
                <c:ptCount val="27"/>
                <c:pt idx="0">
                  <c:v>29.167999999999999</c:v>
                </c:pt>
                <c:pt idx="1">
                  <c:v>28.961000000000002</c:v>
                </c:pt>
                <c:pt idx="2">
                  <c:v>29.397000000000002</c:v>
                </c:pt>
                <c:pt idx="3">
                  <c:v>29.776999999999997</c:v>
                </c:pt>
                <c:pt idx="4">
                  <c:v>29.933999999999997</c:v>
                </c:pt>
                <c:pt idx="5">
                  <c:v>30.556000000000001</c:v>
                </c:pt>
                <c:pt idx="6">
                  <c:v>30.355</c:v>
                </c:pt>
                <c:pt idx="7">
                  <c:v>30.181999999999999</c:v>
                </c:pt>
                <c:pt idx="8">
                  <c:v>30.173000000000002</c:v>
                </c:pt>
                <c:pt idx="9">
                  <c:v>30.041000000000004</c:v>
                </c:pt>
                <c:pt idx="10">
                  <c:v>29.761000000000003</c:v>
                </c:pt>
                <c:pt idx="11">
                  <c:v>30.702999999999996</c:v>
                </c:pt>
                <c:pt idx="12">
                  <c:v>30.637</c:v>
                </c:pt>
                <c:pt idx="13">
                  <c:v>30.577999999999996</c:v>
                </c:pt>
                <c:pt idx="14">
                  <c:v>30.577999999999996</c:v>
                </c:pt>
                <c:pt idx="15">
                  <c:v>30.911000000000001</c:v>
                </c:pt>
                <c:pt idx="16">
                  <c:v>30.97</c:v>
                </c:pt>
                <c:pt idx="17">
                  <c:v>30.589999999999996</c:v>
                </c:pt>
                <c:pt idx="18">
                  <c:v>30.401999999999997</c:v>
                </c:pt>
                <c:pt idx="19">
                  <c:v>30.536999999999999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'徐东-目标'!$V$33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'徐东-目标'!$G$33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'徐东-目标'!$G$34:$G$60</c:f>
              <c:numCache>
                <c:formatCode>_(* #,##0.00_);_(* \(#,##0.00\);_(* "-"??_);_(@_)</c:formatCode>
                <c:ptCount val="27"/>
                <c:pt idx="0">
                  <c:v>-0.88</c:v>
                </c:pt>
                <c:pt idx="1">
                  <c:v>-2.0699999999999998</c:v>
                </c:pt>
                <c:pt idx="2">
                  <c:v>4.3600000000000003</c:v>
                </c:pt>
                <c:pt idx="3">
                  <c:v>3.8</c:v>
                </c:pt>
                <c:pt idx="4">
                  <c:v>1.57</c:v>
                </c:pt>
                <c:pt idx="5">
                  <c:v>6.22</c:v>
                </c:pt>
                <c:pt idx="6">
                  <c:v>-2.0099999999999998</c:v>
                </c:pt>
                <c:pt idx="7">
                  <c:v>-1.73</c:v>
                </c:pt>
                <c:pt idx="8">
                  <c:v>-0.09</c:v>
                </c:pt>
                <c:pt idx="9">
                  <c:v>-1.32</c:v>
                </c:pt>
                <c:pt idx="10">
                  <c:v>-2.79</c:v>
                </c:pt>
                <c:pt idx="11">
                  <c:v>9.42</c:v>
                </c:pt>
                <c:pt idx="12">
                  <c:v>-0.66</c:v>
                </c:pt>
                <c:pt idx="13">
                  <c:v>-0.6</c:v>
                </c:pt>
                <c:pt idx="14">
                  <c:v>0</c:v>
                </c:pt>
                <c:pt idx="15">
                  <c:v>3.33</c:v>
                </c:pt>
                <c:pt idx="16">
                  <c:v>0.6</c:v>
                </c:pt>
                <c:pt idx="17">
                  <c:v>-3.8</c:v>
                </c:pt>
                <c:pt idx="18">
                  <c:v>-1.88</c:v>
                </c:pt>
                <c:pt idx="19">
                  <c:v>1.35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'徐东-目标'!$E$33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'徐东-目标'!$E$34:$E$60</c:f>
              <c:numCache>
                <c:formatCode>0.00</c:formatCode>
                <c:ptCount val="27"/>
                <c:pt idx="0">
                  <c:v>-8.32</c:v>
                </c:pt>
                <c:pt idx="1">
                  <c:v>-10.39</c:v>
                </c:pt>
                <c:pt idx="2">
                  <c:v>-6.03</c:v>
                </c:pt>
                <c:pt idx="3">
                  <c:v>-2.23</c:v>
                </c:pt>
                <c:pt idx="4">
                  <c:v>-0.66</c:v>
                </c:pt>
                <c:pt idx="5">
                  <c:v>5.56</c:v>
                </c:pt>
                <c:pt idx="6">
                  <c:v>3.55</c:v>
                </c:pt>
                <c:pt idx="7">
                  <c:v>1.82</c:v>
                </c:pt>
                <c:pt idx="8">
                  <c:v>1.73</c:v>
                </c:pt>
                <c:pt idx="9">
                  <c:v>0.41</c:v>
                </c:pt>
                <c:pt idx="10">
                  <c:v>-2.39</c:v>
                </c:pt>
                <c:pt idx="11">
                  <c:v>7.03</c:v>
                </c:pt>
                <c:pt idx="12">
                  <c:v>6.37</c:v>
                </c:pt>
                <c:pt idx="13">
                  <c:v>5.78</c:v>
                </c:pt>
                <c:pt idx="14">
                  <c:v>5.78</c:v>
                </c:pt>
                <c:pt idx="15">
                  <c:v>9.11</c:v>
                </c:pt>
                <c:pt idx="16">
                  <c:v>9.6999999999999993</c:v>
                </c:pt>
                <c:pt idx="17">
                  <c:v>5.9</c:v>
                </c:pt>
                <c:pt idx="18">
                  <c:v>4.0199999999999996</c:v>
                </c:pt>
                <c:pt idx="19">
                  <c:v>5.37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87424"/>
        <c:axId val="298909696"/>
      </c:lineChart>
      <c:lineChart>
        <c:grouping val="standard"/>
        <c:varyColors val="0"/>
        <c:ser>
          <c:idx val="5"/>
          <c:order val="4"/>
          <c:tx>
            <c:strRef>
              <c:f>'徐东-目标'!$H$33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'徐东-目标'!$H$34:$H$60</c:f>
              <c:numCache>
                <c:formatCode>0.00%</c:formatCode>
                <c:ptCount val="27"/>
                <c:pt idx="0">
                  <c:v>-2.7699999999999999E-2</c:v>
                </c:pt>
                <c:pt idx="1">
                  <c:v>-3.4599999999999999E-2</c:v>
                </c:pt>
                <c:pt idx="2">
                  <c:v>-2.01E-2</c:v>
                </c:pt>
                <c:pt idx="3">
                  <c:v>-7.4000000000000003E-3</c:v>
                </c:pt>
                <c:pt idx="4">
                  <c:v>-2.2000000000000001E-3</c:v>
                </c:pt>
                <c:pt idx="5">
                  <c:v>1.8499999999999999E-2</c:v>
                </c:pt>
                <c:pt idx="6">
                  <c:v>1.18E-2</c:v>
                </c:pt>
                <c:pt idx="7">
                  <c:v>6.1000000000000004E-3</c:v>
                </c:pt>
                <c:pt idx="8">
                  <c:v>5.7999999999999996E-3</c:v>
                </c:pt>
                <c:pt idx="9">
                  <c:v>1.4E-3</c:v>
                </c:pt>
                <c:pt idx="10">
                  <c:v>-8.0000000000000002E-3</c:v>
                </c:pt>
                <c:pt idx="11">
                  <c:v>2.3400000000000001E-2</c:v>
                </c:pt>
                <c:pt idx="12">
                  <c:v>2.12E-2</c:v>
                </c:pt>
                <c:pt idx="13">
                  <c:v>1.9300000000000001E-2</c:v>
                </c:pt>
                <c:pt idx="14">
                  <c:v>1.9300000000000001E-2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1.9699999999999999E-2</c:v>
                </c:pt>
                <c:pt idx="18">
                  <c:v>1.34E-2</c:v>
                </c:pt>
                <c:pt idx="19">
                  <c:v>1.7899999999999999E-2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'徐东-目标'!$X$33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'徐东-目标'!$M$33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'徐东-目标'!$F$33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'徐东-目标'!$F$34:$F$60</c:f>
              <c:numCache>
                <c:formatCode>0.00%</c:formatCode>
                <c:ptCount val="27"/>
                <c:pt idx="0">
                  <c:v>-3.0000000000000001E-3</c:v>
                </c:pt>
                <c:pt idx="1">
                  <c:v>-7.1999999999999998E-3</c:v>
                </c:pt>
                <c:pt idx="2">
                  <c:v>1.4800000000000001E-2</c:v>
                </c:pt>
                <c:pt idx="3">
                  <c:v>1.2800000000000001E-2</c:v>
                </c:pt>
                <c:pt idx="4">
                  <c:v>5.1999999999999998E-3</c:v>
                </c:pt>
                <c:pt idx="5">
                  <c:v>2.0299999999999999E-2</c:v>
                </c:pt>
                <c:pt idx="6">
                  <c:v>-6.6E-3</c:v>
                </c:pt>
                <c:pt idx="7">
                  <c:v>-5.7000000000000002E-3</c:v>
                </c:pt>
                <c:pt idx="8">
                  <c:v>-2.9999999999999997E-4</c:v>
                </c:pt>
                <c:pt idx="9">
                  <c:v>-4.4000000000000003E-3</c:v>
                </c:pt>
                <c:pt idx="10">
                  <c:v>-9.4000000000000004E-3</c:v>
                </c:pt>
                <c:pt idx="11">
                  <c:v>3.0700000000000002E-2</c:v>
                </c:pt>
                <c:pt idx="12">
                  <c:v>-2.2000000000000001E-3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1.0800000000000001E-2</c:v>
                </c:pt>
                <c:pt idx="16">
                  <c:v>1.9E-3</c:v>
                </c:pt>
                <c:pt idx="17">
                  <c:v>-1.24E-2</c:v>
                </c:pt>
                <c:pt idx="18">
                  <c:v>-6.1999999999999998E-3</c:v>
                </c:pt>
                <c:pt idx="19">
                  <c:v>4.4000000000000003E-3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13152"/>
        <c:axId val="298911616"/>
      </c:lineChart>
      <c:catAx>
        <c:axId val="2988874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8909696"/>
        <c:crosses val="autoZero"/>
        <c:auto val="0"/>
        <c:lblAlgn val="ctr"/>
        <c:lblOffset val="100"/>
        <c:noMultiLvlLbl val="0"/>
      </c:catAx>
      <c:valAx>
        <c:axId val="298909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8887424"/>
        <c:crosses val="autoZero"/>
        <c:crossBetween val="between"/>
      </c:valAx>
      <c:valAx>
        <c:axId val="2989116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8913152"/>
        <c:crosses val="max"/>
        <c:crossBetween val="between"/>
      </c:valAx>
      <c:catAx>
        <c:axId val="29891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989116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付加强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'付加强-目标'!$U$33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'付加强-目标'!$U$34:$U$60</c:f>
              <c:numCache>
                <c:formatCode>_ * #,##0.0_ ;_ * \-#,##0.0_ ;_ * "-"??_ ;_ @_ </c:formatCode>
                <c:ptCount val="27"/>
                <c:pt idx="0">
                  <c:v>10.805</c:v>
                </c:pt>
                <c:pt idx="1">
                  <c:v>10.641</c:v>
                </c:pt>
                <c:pt idx="2">
                  <c:v>11.473000000000001</c:v>
                </c:pt>
                <c:pt idx="3">
                  <c:v>19.312999999999999</c:v>
                </c:pt>
                <c:pt idx="4">
                  <c:v>16.323</c:v>
                </c:pt>
                <c:pt idx="5">
                  <c:v>15.999000000000001</c:v>
                </c:pt>
                <c:pt idx="6">
                  <c:v>16.155000000000001</c:v>
                </c:pt>
                <c:pt idx="7">
                  <c:v>16.045999999999999</c:v>
                </c:pt>
                <c:pt idx="8">
                  <c:v>15.774000000000001</c:v>
                </c:pt>
                <c:pt idx="9">
                  <c:v>15.416</c:v>
                </c:pt>
                <c:pt idx="10">
                  <c:v>15.018000000000001</c:v>
                </c:pt>
                <c:pt idx="11">
                  <c:v>15.981</c:v>
                </c:pt>
                <c:pt idx="12">
                  <c:v>15.812999999999999</c:v>
                </c:pt>
                <c:pt idx="13">
                  <c:v>15.450999999999999</c:v>
                </c:pt>
                <c:pt idx="14">
                  <c:v>15.450999999999999</c:v>
                </c:pt>
                <c:pt idx="15">
                  <c:v>16.402999999999999</c:v>
                </c:pt>
                <c:pt idx="16">
                  <c:v>16.440999999999999</c:v>
                </c:pt>
                <c:pt idx="17">
                  <c:v>16.291999999999998</c:v>
                </c:pt>
                <c:pt idx="18">
                  <c:v>15.908000000000001</c:v>
                </c:pt>
                <c:pt idx="19">
                  <c:v>16.416999999999998</c:v>
                </c:pt>
              </c:numCache>
            </c:numRef>
          </c:val>
        </c:ser>
        <c:ser>
          <c:idx val="4"/>
          <c:order val="3"/>
          <c:tx>
            <c:strRef>
              <c:f>'付加强-目标'!$Q$33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15.416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15.450999999999999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16.416999999999998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9165952"/>
        <c:axId val="299184128"/>
      </c:barChart>
      <c:lineChart>
        <c:grouping val="standard"/>
        <c:varyColors val="0"/>
        <c:ser>
          <c:idx val="0"/>
          <c:order val="0"/>
          <c:tx>
            <c:strRef>
              <c:f>'付加强-目标'!$R$33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6.052514378891689E-3"/>
                  <c:y val="4.84018666664617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'付加强-目标'!$R$34:$R$60</c:f>
              <c:numCache>
                <c:formatCode>_ * #,##0.0_ ;_ * \-#,##0.0_ ;_ * "-"??_ ;_ @_ </c:formatCode>
                <c:ptCount val="27"/>
                <c:pt idx="0">
                  <c:v>100.75800000000001</c:v>
                </c:pt>
                <c:pt idx="1">
                  <c:v>100.59299999999999</c:v>
                </c:pt>
                <c:pt idx="2">
                  <c:v>101.425</c:v>
                </c:pt>
                <c:pt idx="3">
                  <c:v>102.276</c:v>
                </c:pt>
                <c:pt idx="4">
                  <c:v>102.925</c:v>
                </c:pt>
                <c:pt idx="5">
                  <c:v>102.602</c:v>
                </c:pt>
                <c:pt idx="6">
                  <c:v>102.75699999999999</c:v>
                </c:pt>
                <c:pt idx="7">
                  <c:v>102.649</c:v>
                </c:pt>
                <c:pt idx="8">
                  <c:v>102.376</c:v>
                </c:pt>
                <c:pt idx="9">
                  <c:v>102.01900000000001</c:v>
                </c:pt>
                <c:pt idx="10">
                  <c:v>101.62</c:v>
                </c:pt>
                <c:pt idx="11">
                  <c:v>102.58399999999999</c:v>
                </c:pt>
                <c:pt idx="12">
                  <c:v>102.41600000000001</c:v>
                </c:pt>
                <c:pt idx="13">
                  <c:v>102.054</c:v>
                </c:pt>
                <c:pt idx="14">
                  <c:v>102.054</c:v>
                </c:pt>
                <c:pt idx="15">
                  <c:v>103.006</c:v>
                </c:pt>
                <c:pt idx="16">
                  <c:v>103.04300000000001</c:v>
                </c:pt>
                <c:pt idx="17">
                  <c:v>102.89500000000001</c:v>
                </c:pt>
                <c:pt idx="18">
                  <c:v>102.511</c:v>
                </c:pt>
                <c:pt idx="19">
                  <c:v>103.01900000000001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'付加强-目标'!$V$33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'付加强-目标'!$G$33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'付加强-目标'!$G$34:$G$60</c:f>
              <c:numCache>
                <c:formatCode>_(* #,##0.00_);_(* \(#,##0.00\);_(* "-"??_);_(@_)</c:formatCode>
                <c:ptCount val="27"/>
                <c:pt idx="0">
                  <c:v>-2.4900000000000002</c:v>
                </c:pt>
                <c:pt idx="1">
                  <c:v>-1.65</c:v>
                </c:pt>
                <c:pt idx="2">
                  <c:v>8.32</c:v>
                </c:pt>
                <c:pt idx="3">
                  <c:v>8.51</c:v>
                </c:pt>
                <c:pt idx="4">
                  <c:v>6.5</c:v>
                </c:pt>
                <c:pt idx="5">
                  <c:v>-3.24</c:v>
                </c:pt>
                <c:pt idx="6">
                  <c:v>1.55</c:v>
                </c:pt>
                <c:pt idx="7">
                  <c:v>-1.08</c:v>
                </c:pt>
                <c:pt idx="8">
                  <c:v>-2.72</c:v>
                </c:pt>
                <c:pt idx="9">
                  <c:v>-3.58</c:v>
                </c:pt>
                <c:pt idx="10">
                  <c:v>-3.98</c:v>
                </c:pt>
                <c:pt idx="11">
                  <c:v>9.64</c:v>
                </c:pt>
                <c:pt idx="12">
                  <c:v>-1.68</c:v>
                </c:pt>
                <c:pt idx="13">
                  <c:v>-3.62</c:v>
                </c:pt>
                <c:pt idx="14">
                  <c:v>0</c:v>
                </c:pt>
                <c:pt idx="15">
                  <c:v>9.52</c:v>
                </c:pt>
                <c:pt idx="16">
                  <c:v>0.37</c:v>
                </c:pt>
                <c:pt idx="17">
                  <c:v>-1.49</c:v>
                </c:pt>
                <c:pt idx="18">
                  <c:v>-3.84</c:v>
                </c:pt>
                <c:pt idx="19">
                  <c:v>5.08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'付加强-目标'!$E$33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'付加强-目标'!$E$34:$E$60</c:f>
              <c:numCache>
                <c:formatCode>0.00</c:formatCode>
                <c:ptCount val="27"/>
                <c:pt idx="0">
                  <c:v>7.58</c:v>
                </c:pt>
                <c:pt idx="1">
                  <c:v>5.93</c:v>
                </c:pt>
                <c:pt idx="2">
                  <c:v>14.25</c:v>
                </c:pt>
                <c:pt idx="3">
                  <c:v>22.76</c:v>
                </c:pt>
                <c:pt idx="4">
                  <c:v>29.25</c:v>
                </c:pt>
                <c:pt idx="5">
                  <c:v>26.02</c:v>
                </c:pt>
                <c:pt idx="6">
                  <c:v>27.57</c:v>
                </c:pt>
                <c:pt idx="7">
                  <c:v>26.49</c:v>
                </c:pt>
                <c:pt idx="8">
                  <c:v>23.76</c:v>
                </c:pt>
                <c:pt idx="9">
                  <c:v>20.190000000000001</c:v>
                </c:pt>
                <c:pt idx="10">
                  <c:v>16.2</c:v>
                </c:pt>
                <c:pt idx="11">
                  <c:v>25.84</c:v>
                </c:pt>
                <c:pt idx="12">
                  <c:v>24.16</c:v>
                </c:pt>
                <c:pt idx="13">
                  <c:v>20.54</c:v>
                </c:pt>
                <c:pt idx="14">
                  <c:v>20.54</c:v>
                </c:pt>
                <c:pt idx="15">
                  <c:v>30.06</c:v>
                </c:pt>
                <c:pt idx="16">
                  <c:v>30.43</c:v>
                </c:pt>
                <c:pt idx="17">
                  <c:v>28.95</c:v>
                </c:pt>
                <c:pt idx="18">
                  <c:v>25.11</c:v>
                </c:pt>
                <c:pt idx="19">
                  <c:v>30.19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65952"/>
        <c:axId val="299184128"/>
      </c:lineChart>
      <c:lineChart>
        <c:grouping val="standard"/>
        <c:varyColors val="0"/>
        <c:ser>
          <c:idx val="5"/>
          <c:order val="4"/>
          <c:tx>
            <c:strRef>
              <c:f>'付加强-目标'!$H$33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'付加强-目标'!$H$34:$H$60</c:f>
              <c:numCache>
                <c:formatCode>0.00%</c:formatCode>
                <c:ptCount val="27"/>
                <c:pt idx="0">
                  <c:v>7.6E-3</c:v>
                </c:pt>
                <c:pt idx="1">
                  <c:v>5.8999999999999999E-3</c:v>
                </c:pt>
                <c:pt idx="2">
                  <c:v>1.43E-2</c:v>
                </c:pt>
                <c:pt idx="3">
                  <c:v>2.2800000000000001E-2</c:v>
                </c:pt>
                <c:pt idx="4">
                  <c:v>2.93E-2</c:v>
                </c:pt>
                <c:pt idx="5">
                  <c:v>2.5999999999999999E-2</c:v>
                </c:pt>
                <c:pt idx="6">
                  <c:v>2.76E-2</c:v>
                </c:pt>
                <c:pt idx="7">
                  <c:v>2.6499999999999999E-2</c:v>
                </c:pt>
                <c:pt idx="8">
                  <c:v>2.3800000000000002E-2</c:v>
                </c:pt>
                <c:pt idx="9">
                  <c:v>2.0199999999999999E-2</c:v>
                </c:pt>
                <c:pt idx="10">
                  <c:v>1.6199999999999999E-2</c:v>
                </c:pt>
                <c:pt idx="11">
                  <c:v>2.58E-2</c:v>
                </c:pt>
                <c:pt idx="12">
                  <c:v>2.4199999999999999E-2</c:v>
                </c:pt>
                <c:pt idx="13">
                  <c:v>2.0500000000000001E-2</c:v>
                </c:pt>
                <c:pt idx="14">
                  <c:v>2.0500000000000001E-2</c:v>
                </c:pt>
                <c:pt idx="15">
                  <c:v>3.0099999999999998E-2</c:v>
                </c:pt>
                <c:pt idx="16">
                  <c:v>3.04E-2</c:v>
                </c:pt>
                <c:pt idx="17">
                  <c:v>2.8899999999999999E-2</c:v>
                </c:pt>
                <c:pt idx="18">
                  <c:v>2.5100000000000001E-2</c:v>
                </c:pt>
                <c:pt idx="19">
                  <c:v>3.0200000000000001E-2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'付加强-目标'!$X$33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'付加强-目标'!$M$33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'付加强-目标'!$F$33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'付加强-目标'!$F$34:$F$60</c:f>
              <c:numCache>
                <c:formatCode>0.00%</c:formatCode>
                <c:ptCount val="27"/>
                <c:pt idx="0">
                  <c:v>-2.5000000000000001E-3</c:v>
                </c:pt>
                <c:pt idx="1">
                  <c:v>-1.6000000000000001E-3</c:v>
                </c:pt>
                <c:pt idx="2">
                  <c:v>8.2000000000000007E-3</c:v>
                </c:pt>
                <c:pt idx="3">
                  <c:v>8.3000000000000001E-3</c:v>
                </c:pt>
                <c:pt idx="4">
                  <c:v>6.3E-3</c:v>
                </c:pt>
                <c:pt idx="5">
                  <c:v>-3.2000000000000002E-3</c:v>
                </c:pt>
                <c:pt idx="6">
                  <c:v>1.5E-3</c:v>
                </c:pt>
                <c:pt idx="7">
                  <c:v>-1.1000000000000001E-3</c:v>
                </c:pt>
                <c:pt idx="8">
                  <c:v>-2.7000000000000001E-3</c:v>
                </c:pt>
                <c:pt idx="9">
                  <c:v>-3.5000000000000001E-3</c:v>
                </c:pt>
                <c:pt idx="10">
                  <c:v>-3.8999999999999998E-3</c:v>
                </c:pt>
                <c:pt idx="11">
                  <c:v>9.4000000000000004E-3</c:v>
                </c:pt>
                <c:pt idx="12">
                  <c:v>-1.6000000000000001E-3</c:v>
                </c:pt>
                <c:pt idx="13">
                  <c:v>-3.5000000000000001E-3</c:v>
                </c:pt>
                <c:pt idx="14">
                  <c:v>0</c:v>
                </c:pt>
                <c:pt idx="15">
                  <c:v>9.1999999999999998E-3</c:v>
                </c:pt>
                <c:pt idx="16">
                  <c:v>4.0000000000000002E-4</c:v>
                </c:pt>
                <c:pt idx="17">
                  <c:v>-1.4E-3</c:v>
                </c:pt>
                <c:pt idx="18">
                  <c:v>-3.7000000000000002E-3</c:v>
                </c:pt>
                <c:pt idx="19">
                  <c:v>4.8999999999999998E-3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7584"/>
        <c:axId val="299186048"/>
      </c:lineChart>
      <c:catAx>
        <c:axId val="2991659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9184128"/>
        <c:crosses val="autoZero"/>
        <c:auto val="0"/>
        <c:lblAlgn val="ctr"/>
        <c:lblOffset val="100"/>
        <c:noMultiLvlLbl val="0"/>
      </c:catAx>
      <c:valAx>
        <c:axId val="29918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9165952"/>
        <c:crosses val="autoZero"/>
        <c:crossBetween val="between"/>
      </c:valAx>
      <c:valAx>
        <c:axId val="299186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9187584"/>
        <c:crosses val="max"/>
        <c:crossBetween val="between"/>
      </c:valAx>
      <c:catAx>
        <c:axId val="29918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99186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合计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合计!$U$34:$U$60</c:f>
              <c:numCache>
                <c:formatCode>_ * #,##0.0_ ;_ * \-#,##0.0_ ;_ * "-"??_ ;_ @_ </c:formatCode>
                <c:ptCount val="27"/>
                <c:pt idx="0">
                  <c:v>249.744</c:v>
                </c:pt>
                <c:pt idx="1">
                  <c:v>201.17400000000001</c:v>
                </c:pt>
                <c:pt idx="2">
                  <c:v>249.077</c:v>
                </c:pt>
                <c:pt idx="3">
                  <c:v>516.79399999999998</c:v>
                </c:pt>
                <c:pt idx="4">
                  <c:v>368.22800000000001</c:v>
                </c:pt>
                <c:pt idx="5">
                  <c:v>144</c:v>
                </c:pt>
                <c:pt idx="6">
                  <c:v>139.68900000000002</c:v>
                </c:pt>
                <c:pt idx="7">
                  <c:v>106.05499999999999</c:v>
                </c:pt>
                <c:pt idx="8">
                  <c:v>197.81700000000001</c:v>
                </c:pt>
                <c:pt idx="9">
                  <c:v>304.62900000000002</c:v>
                </c:pt>
                <c:pt idx="10">
                  <c:v>304.82800000000003</c:v>
                </c:pt>
                <c:pt idx="11">
                  <c:v>350.88099999999997</c:v>
                </c:pt>
                <c:pt idx="12">
                  <c:v>364.52100000000002</c:v>
                </c:pt>
                <c:pt idx="13">
                  <c:v>201.84800000000001</c:v>
                </c:pt>
                <c:pt idx="14">
                  <c:v>201.84800000000001</c:v>
                </c:pt>
                <c:pt idx="15">
                  <c:v>154.69400000000002</c:v>
                </c:pt>
                <c:pt idx="16">
                  <c:v>202.273</c:v>
                </c:pt>
                <c:pt idx="17">
                  <c:v>104.96400000000001</c:v>
                </c:pt>
                <c:pt idx="18">
                  <c:v>235.65</c:v>
                </c:pt>
                <c:pt idx="19">
                  <c:v>202.40199999999999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368.22800000000001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304.62900000000002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201.84800000000001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202.40199999999999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0611456"/>
        <c:axId val="280621440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合计!$R$34:$R$60</c:f>
              <c:numCache>
                <c:formatCode>_ * #,##0.0_ ;_ * \-#,##0.0_ ;_ * "-"??_ ;_ @_ </c:formatCode>
                <c:ptCount val="27"/>
                <c:pt idx="0">
                  <c:v>1016.3100000000001</c:v>
                </c:pt>
                <c:pt idx="1">
                  <c:v>1012.744</c:v>
                </c:pt>
                <c:pt idx="2">
                  <c:v>1024.0360000000001</c:v>
                </c:pt>
                <c:pt idx="3">
                  <c:v>1044.886</c:v>
                </c:pt>
                <c:pt idx="4">
                  <c:v>1065.2919999999999</c:v>
                </c:pt>
                <c:pt idx="5">
                  <c:v>1065.134</c:v>
                </c:pt>
                <c:pt idx="6">
                  <c:v>1067.8679999999999</c:v>
                </c:pt>
                <c:pt idx="7">
                  <c:v>1068.6420000000001</c:v>
                </c:pt>
                <c:pt idx="8">
                  <c:v>1069.1020000000001</c:v>
                </c:pt>
                <c:pt idx="9">
                  <c:v>1063.2329999999999</c:v>
                </c:pt>
                <c:pt idx="10">
                  <c:v>1056.4180000000001</c:v>
                </c:pt>
                <c:pt idx="11">
                  <c:v>1070.809</c:v>
                </c:pt>
                <c:pt idx="12">
                  <c:v>1073.8110000000001</c:v>
                </c:pt>
                <c:pt idx="13">
                  <c:v>1073.0520000000001</c:v>
                </c:pt>
                <c:pt idx="14">
                  <c:v>1073.0520000000001</c:v>
                </c:pt>
                <c:pt idx="15">
                  <c:v>1080.499</c:v>
                </c:pt>
                <c:pt idx="16">
                  <c:v>1082.7930000000001</c:v>
                </c:pt>
                <c:pt idx="17">
                  <c:v>1083.3910000000001</c:v>
                </c:pt>
                <c:pt idx="18">
                  <c:v>1084.943</c:v>
                </c:pt>
                <c:pt idx="19">
                  <c:v>1088.1990000000001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合计!$V$34:$V$60</c:f>
              <c:numCache>
                <c:formatCode>General</c:formatCode>
                <c:ptCount val="27"/>
                <c:pt idx="0">
                  <c:v>1056.077</c:v>
                </c:pt>
                <c:pt idx="1">
                  <c:v>1056.077</c:v>
                </c:pt>
                <c:pt idx="2">
                  <c:v>1056.077</c:v>
                </c:pt>
                <c:pt idx="3">
                  <c:v>1056.077</c:v>
                </c:pt>
                <c:pt idx="4">
                  <c:v>1056.077</c:v>
                </c:pt>
                <c:pt idx="5">
                  <c:v>1056.077</c:v>
                </c:pt>
                <c:pt idx="6">
                  <c:v>1056.077</c:v>
                </c:pt>
                <c:pt idx="7">
                  <c:v>1056.077</c:v>
                </c:pt>
                <c:pt idx="8">
                  <c:v>1056.077</c:v>
                </c:pt>
                <c:pt idx="9">
                  <c:v>1056.077</c:v>
                </c:pt>
                <c:pt idx="10">
                  <c:v>1056.077</c:v>
                </c:pt>
                <c:pt idx="11">
                  <c:v>1056.077</c:v>
                </c:pt>
                <c:pt idx="12">
                  <c:v>1056.077</c:v>
                </c:pt>
                <c:pt idx="13">
                  <c:v>1056.077</c:v>
                </c:pt>
                <c:pt idx="14">
                  <c:v>1056.077</c:v>
                </c:pt>
                <c:pt idx="15">
                  <c:v>1056.077</c:v>
                </c:pt>
                <c:pt idx="16">
                  <c:v>1056.077</c:v>
                </c:pt>
                <c:pt idx="17">
                  <c:v>1056.077</c:v>
                </c:pt>
                <c:pt idx="18">
                  <c:v>1056.077</c:v>
                </c:pt>
                <c:pt idx="19">
                  <c:v>1056.077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合计!$G$34:$G$60</c:f>
              <c:numCache>
                <c:formatCode>_(* #,##0.00_);_(* \(#,##0.00\);_(* "-"??_);_(@_)</c:formatCode>
                <c:ptCount val="27"/>
                <c:pt idx="0">
                  <c:v>-60.01</c:v>
                </c:pt>
                <c:pt idx="1">
                  <c:v>-35.659999999999997</c:v>
                </c:pt>
                <c:pt idx="2">
                  <c:v>112.92</c:v>
                </c:pt>
                <c:pt idx="3">
                  <c:v>208.5</c:v>
                </c:pt>
                <c:pt idx="4">
                  <c:v>204.06</c:v>
                </c:pt>
                <c:pt idx="5">
                  <c:v>-1.59</c:v>
                </c:pt>
                <c:pt idx="6">
                  <c:v>27.34</c:v>
                </c:pt>
                <c:pt idx="7">
                  <c:v>7.74</c:v>
                </c:pt>
                <c:pt idx="8">
                  <c:v>4.5999999999999996</c:v>
                </c:pt>
                <c:pt idx="9">
                  <c:v>-58.69</c:v>
                </c:pt>
                <c:pt idx="10">
                  <c:v>-68.16</c:v>
                </c:pt>
                <c:pt idx="11">
                  <c:v>143.91</c:v>
                </c:pt>
                <c:pt idx="12">
                  <c:v>30.02</c:v>
                </c:pt>
                <c:pt idx="13">
                  <c:v>-7.59</c:v>
                </c:pt>
                <c:pt idx="14">
                  <c:v>0</c:v>
                </c:pt>
                <c:pt idx="15">
                  <c:v>74.47</c:v>
                </c:pt>
                <c:pt idx="16">
                  <c:v>22.94</c:v>
                </c:pt>
                <c:pt idx="17">
                  <c:v>5.98</c:v>
                </c:pt>
                <c:pt idx="18">
                  <c:v>15.52</c:v>
                </c:pt>
                <c:pt idx="19">
                  <c:v>32.56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合计!$E$34:$E$60</c:f>
              <c:numCache>
                <c:formatCode>0.00</c:formatCode>
                <c:ptCount val="27"/>
                <c:pt idx="0">
                  <c:v>-397.67</c:v>
                </c:pt>
                <c:pt idx="1">
                  <c:v>-433.33</c:v>
                </c:pt>
                <c:pt idx="2">
                  <c:v>-320.41000000000003</c:v>
                </c:pt>
                <c:pt idx="3">
                  <c:v>-111.9</c:v>
                </c:pt>
                <c:pt idx="4">
                  <c:v>92.16</c:v>
                </c:pt>
                <c:pt idx="5">
                  <c:v>90.57</c:v>
                </c:pt>
                <c:pt idx="6">
                  <c:v>117.91</c:v>
                </c:pt>
                <c:pt idx="7">
                  <c:v>125.65</c:v>
                </c:pt>
                <c:pt idx="8">
                  <c:v>130.25</c:v>
                </c:pt>
                <c:pt idx="9">
                  <c:v>71.569999999999993</c:v>
                </c:pt>
                <c:pt idx="10">
                  <c:v>3.41</c:v>
                </c:pt>
                <c:pt idx="11">
                  <c:v>147.32</c:v>
                </c:pt>
                <c:pt idx="12">
                  <c:v>177.34</c:v>
                </c:pt>
                <c:pt idx="13">
                  <c:v>169.75</c:v>
                </c:pt>
                <c:pt idx="14">
                  <c:v>169.75</c:v>
                </c:pt>
                <c:pt idx="15">
                  <c:v>244.23</c:v>
                </c:pt>
                <c:pt idx="16">
                  <c:v>267.16000000000003</c:v>
                </c:pt>
                <c:pt idx="17">
                  <c:v>273.14</c:v>
                </c:pt>
                <c:pt idx="18">
                  <c:v>288.66000000000003</c:v>
                </c:pt>
                <c:pt idx="19">
                  <c:v>321.22000000000003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11456"/>
        <c:axId val="280621440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995292675959E-3"/>
                  <c:y val="3.182635502428756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合计!$H$34:$H$60</c:f>
              <c:numCache>
                <c:formatCode>0.00%</c:formatCode>
                <c:ptCount val="27"/>
                <c:pt idx="0">
                  <c:v>-3.7699999999999997E-2</c:v>
                </c:pt>
                <c:pt idx="1">
                  <c:v>-4.1000000000000002E-2</c:v>
                </c:pt>
                <c:pt idx="2">
                  <c:v>-3.0300000000000001E-2</c:v>
                </c:pt>
                <c:pt idx="3">
                  <c:v>-1.06E-2</c:v>
                </c:pt>
                <c:pt idx="4">
                  <c:v>8.6999999999999994E-3</c:v>
                </c:pt>
                <c:pt idx="5">
                  <c:v>8.6E-3</c:v>
                </c:pt>
                <c:pt idx="6">
                  <c:v>1.12E-2</c:v>
                </c:pt>
                <c:pt idx="7">
                  <c:v>1.1900000000000001E-2</c:v>
                </c:pt>
                <c:pt idx="8">
                  <c:v>1.23E-2</c:v>
                </c:pt>
                <c:pt idx="9">
                  <c:v>6.7999999999999996E-3</c:v>
                </c:pt>
                <c:pt idx="10">
                  <c:v>2.9999999999999997E-4</c:v>
                </c:pt>
                <c:pt idx="11">
                  <c:v>1.3899999999999999E-2</c:v>
                </c:pt>
                <c:pt idx="12">
                  <c:v>1.6799999999999999E-2</c:v>
                </c:pt>
                <c:pt idx="13">
                  <c:v>1.61E-2</c:v>
                </c:pt>
                <c:pt idx="14">
                  <c:v>1.61E-2</c:v>
                </c:pt>
                <c:pt idx="15">
                  <c:v>2.3099999999999999E-2</c:v>
                </c:pt>
                <c:pt idx="16">
                  <c:v>2.53E-2</c:v>
                </c:pt>
                <c:pt idx="17">
                  <c:v>2.5899999999999999E-2</c:v>
                </c:pt>
                <c:pt idx="18">
                  <c:v>2.7300000000000001E-2</c:v>
                </c:pt>
                <c:pt idx="19">
                  <c:v>3.04E-2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合计!$F$34:$F$60</c:f>
              <c:numCache>
                <c:formatCode>0.00%</c:formatCode>
                <c:ptCount val="27"/>
                <c:pt idx="0">
                  <c:v>-5.8999999999999999E-3</c:v>
                </c:pt>
                <c:pt idx="1">
                  <c:v>-3.5000000000000001E-3</c:v>
                </c:pt>
                <c:pt idx="2">
                  <c:v>1.0999999999999999E-2</c:v>
                </c:pt>
                <c:pt idx="3">
                  <c:v>0.02</c:v>
                </c:pt>
                <c:pt idx="4">
                  <c:v>1.9199999999999998E-2</c:v>
                </c:pt>
                <c:pt idx="5">
                  <c:v>-1E-4</c:v>
                </c:pt>
                <c:pt idx="6">
                  <c:v>2.5999999999999999E-3</c:v>
                </c:pt>
                <c:pt idx="7">
                  <c:v>6.9999999999999999E-4</c:v>
                </c:pt>
                <c:pt idx="8">
                  <c:v>4.0000000000000002E-4</c:v>
                </c:pt>
                <c:pt idx="9">
                  <c:v>-5.4999999999999997E-3</c:v>
                </c:pt>
                <c:pt idx="10">
                  <c:v>-6.4999999999999997E-3</c:v>
                </c:pt>
                <c:pt idx="11">
                  <c:v>1.34E-2</c:v>
                </c:pt>
                <c:pt idx="12">
                  <c:v>2.8E-3</c:v>
                </c:pt>
                <c:pt idx="13">
                  <c:v>-6.9999999999999999E-4</c:v>
                </c:pt>
                <c:pt idx="14">
                  <c:v>0</c:v>
                </c:pt>
                <c:pt idx="15">
                  <c:v>6.8999999999999999E-3</c:v>
                </c:pt>
                <c:pt idx="16">
                  <c:v>2.0999999999999999E-3</c:v>
                </c:pt>
                <c:pt idx="17">
                  <c:v>5.9999999999999995E-4</c:v>
                </c:pt>
                <c:pt idx="18">
                  <c:v>1.4E-3</c:v>
                </c:pt>
                <c:pt idx="19">
                  <c:v>3.0000000000000001E-3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48000"/>
        <c:axId val="280623360"/>
      </c:lineChart>
      <c:catAx>
        <c:axId val="2806114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0621440"/>
        <c:crosses val="autoZero"/>
        <c:auto val="0"/>
        <c:lblAlgn val="ctr"/>
        <c:lblOffset val="100"/>
        <c:noMultiLvlLbl val="0"/>
      </c:catAx>
      <c:valAx>
        <c:axId val="280621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0611456"/>
        <c:crosses val="autoZero"/>
        <c:crossBetween val="between"/>
      </c:valAx>
      <c:valAx>
        <c:axId val="2806233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3648000"/>
        <c:crosses val="max"/>
        <c:crossBetween val="between"/>
      </c:valAx>
      <c:catAx>
        <c:axId val="28364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06233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短差合计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短差合计!$U$34:$U$60</c:f>
              <c:numCache>
                <c:formatCode>_ * #,##0.0_ ;_ * \-#,##0.0_ ;_ * "-"??_ ;_ @_ </c:formatCode>
                <c:ptCount val="27"/>
                <c:pt idx="0">
                  <c:v>101.036</c:v>
                </c:pt>
                <c:pt idx="1">
                  <c:v>95.988</c:v>
                </c:pt>
                <c:pt idx="2">
                  <c:v>106.422</c:v>
                </c:pt>
                <c:pt idx="3">
                  <c:v>252.97899999999998</c:v>
                </c:pt>
                <c:pt idx="4">
                  <c:v>159.79000000000002</c:v>
                </c:pt>
                <c:pt idx="5">
                  <c:v>53.625999999999998</c:v>
                </c:pt>
                <c:pt idx="6">
                  <c:v>58.476999999999997</c:v>
                </c:pt>
                <c:pt idx="7">
                  <c:v>51.091000000000001</c:v>
                </c:pt>
                <c:pt idx="8">
                  <c:v>67.591999999999999</c:v>
                </c:pt>
                <c:pt idx="9">
                  <c:v>109.545</c:v>
                </c:pt>
                <c:pt idx="10">
                  <c:v>124.20899999999999</c:v>
                </c:pt>
                <c:pt idx="11">
                  <c:v>162.45699999999999</c:v>
                </c:pt>
                <c:pt idx="12">
                  <c:v>157.61700000000002</c:v>
                </c:pt>
                <c:pt idx="13">
                  <c:v>78.616</c:v>
                </c:pt>
                <c:pt idx="14">
                  <c:v>78.616</c:v>
                </c:pt>
                <c:pt idx="15">
                  <c:v>33.454999999999998</c:v>
                </c:pt>
                <c:pt idx="16">
                  <c:v>90.045000000000002</c:v>
                </c:pt>
                <c:pt idx="17">
                  <c:v>53.298000000000002</c:v>
                </c:pt>
                <c:pt idx="18">
                  <c:v>147.785</c:v>
                </c:pt>
                <c:pt idx="19">
                  <c:v>112.58499999999999</c:v>
                </c:pt>
              </c:numCache>
            </c:numRef>
          </c:val>
        </c:ser>
        <c:ser>
          <c:idx val="4"/>
          <c:order val="3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159.79000000000002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109.545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78.616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112.58499999999999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3814912"/>
        <c:axId val="283828992"/>
      </c:barChart>
      <c:lineChart>
        <c:grouping val="standard"/>
        <c:varyColors val="0"/>
        <c:ser>
          <c:idx val="0"/>
          <c:order val="0"/>
          <c:tx>
            <c:strRef>
              <c:f>短差合计!$R$33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短差合计!$R$34:$R$60</c:f>
              <c:numCache>
                <c:formatCode>_ * #,##0.0_ ;_ * \-#,##0.0_ ;_ * "-"??_ ;_ @_ </c:formatCode>
                <c:ptCount val="27"/>
                <c:pt idx="0">
                  <c:v>1011.51</c:v>
                </c:pt>
                <c:pt idx="1">
                  <c:v>1010.025</c:v>
                </c:pt>
                <c:pt idx="2">
                  <c:v>1015.8219999999999</c:v>
                </c:pt>
                <c:pt idx="3">
                  <c:v>1025.5530000000001</c:v>
                </c:pt>
                <c:pt idx="4">
                  <c:v>1036.42</c:v>
                </c:pt>
                <c:pt idx="5">
                  <c:v>1036.838</c:v>
                </c:pt>
                <c:pt idx="6">
                  <c:v>1037.357</c:v>
                </c:pt>
                <c:pt idx="7">
                  <c:v>1036.3120000000001</c:v>
                </c:pt>
                <c:pt idx="8">
                  <c:v>1037.528</c:v>
                </c:pt>
                <c:pt idx="9">
                  <c:v>1035.174</c:v>
                </c:pt>
                <c:pt idx="10">
                  <c:v>1031.6489999999999</c:v>
                </c:pt>
                <c:pt idx="11">
                  <c:v>1037.242</c:v>
                </c:pt>
                <c:pt idx="12">
                  <c:v>1040.163</c:v>
                </c:pt>
                <c:pt idx="13">
                  <c:v>1039.5360000000001</c:v>
                </c:pt>
                <c:pt idx="14">
                  <c:v>1039.5360000000001</c:v>
                </c:pt>
                <c:pt idx="15">
                  <c:v>1043.886</c:v>
                </c:pt>
                <c:pt idx="16">
                  <c:v>1046.7440000000001</c:v>
                </c:pt>
                <c:pt idx="17">
                  <c:v>1046.0509999999999</c:v>
                </c:pt>
                <c:pt idx="18">
                  <c:v>1047.5329999999999</c:v>
                </c:pt>
                <c:pt idx="19">
                  <c:v>1048.0149999999999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短差合计!$V$33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短差合计!$V$34:$V$60</c:f>
              <c:numCache>
                <c:formatCode>General</c:formatCode>
                <c:ptCount val="27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1030</c:v>
                </c:pt>
                <c:pt idx="17">
                  <c:v>1030</c:v>
                </c:pt>
                <c:pt idx="18">
                  <c:v>1030</c:v>
                </c:pt>
                <c:pt idx="19">
                  <c:v>1030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短差合计!$B$34:$B$60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短差合计!$G$34:$G$60</c:f>
              <c:numCache>
                <c:formatCode>_(* #,##0.00_);_(* \(#,##0.00\);_(* "-"??_);_(@_)</c:formatCode>
                <c:ptCount val="27"/>
                <c:pt idx="0">
                  <c:v>-35.4</c:v>
                </c:pt>
                <c:pt idx="1">
                  <c:v>-14.85</c:v>
                </c:pt>
                <c:pt idx="2">
                  <c:v>57.97</c:v>
                </c:pt>
                <c:pt idx="3">
                  <c:v>97.31</c:v>
                </c:pt>
                <c:pt idx="4">
                  <c:v>108.68</c:v>
                </c:pt>
                <c:pt idx="5">
                  <c:v>4.17</c:v>
                </c:pt>
                <c:pt idx="6">
                  <c:v>5.2</c:v>
                </c:pt>
                <c:pt idx="7">
                  <c:v>-10.45</c:v>
                </c:pt>
                <c:pt idx="8">
                  <c:v>12.15</c:v>
                </c:pt>
                <c:pt idx="9">
                  <c:v>-23.53</c:v>
                </c:pt>
                <c:pt idx="10">
                  <c:v>-35.25</c:v>
                </c:pt>
                <c:pt idx="11">
                  <c:v>55.94</c:v>
                </c:pt>
                <c:pt idx="12">
                  <c:v>29.21</c:v>
                </c:pt>
                <c:pt idx="13">
                  <c:v>-6.27</c:v>
                </c:pt>
                <c:pt idx="14">
                  <c:v>0</c:v>
                </c:pt>
                <c:pt idx="15">
                  <c:v>43.5</c:v>
                </c:pt>
                <c:pt idx="16">
                  <c:v>28.58</c:v>
                </c:pt>
                <c:pt idx="17">
                  <c:v>-6.93</c:v>
                </c:pt>
                <c:pt idx="18">
                  <c:v>14.83</c:v>
                </c:pt>
                <c:pt idx="19">
                  <c:v>4.82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短差合计!$E$34:$E$60</c:f>
              <c:numCache>
                <c:formatCode>0.00</c:formatCode>
                <c:ptCount val="27"/>
                <c:pt idx="0">
                  <c:v>-184.9</c:v>
                </c:pt>
                <c:pt idx="1">
                  <c:v>-199.75</c:v>
                </c:pt>
                <c:pt idx="2">
                  <c:v>-141.78</c:v>
                </c:pt>
                <c:pt idx="3">
                  <c:v>-44.47</c:v>
                </c:pt>
                <c:pt idx="4">
                  <c:v>64.2</c:v>
                </c:pt>
                <c:pt idx="5">
                  <c:v>68.38</c:v>
                </c:pt>
                <c:pt idx="6">
                  <c:v>73.569999999999993</c:v>
                </c:pt>
                <c:pt idx="7">
                  <c:v>63.12</c:v>
                </c:pt>
                <c:pt idx="8">
                  <c:v>75.28</c:v>
                </c:pt>
                <c:pt idx="9">
                  <c:v>51.74</c:v>
                </c:pt>
                <c:pt idx="10">
                  <c:v>16.489999999999998</c:v>
                </c:pt>
                <c:pt idx="11">
                  <c:v>72.42</c:v>
                </c:pt>
                <c:pt idx="12">
                  <c:v>101.63</c:v>
                </c:pt>
                <c:pt idx="13">
                  <c:v>95.36</c:v>
                </c:pt>
                <c:pt idx="14">
                  <c:v>95.36</c:v>
                </c:pt>
                <c:pt idx="15">
                  <c:v>138.86000000000001</c:v>
                </c:pt>
                <c:pt idx="16">
                  <c:v>167.44</c:v>
                </c:pt>
                <c:pt idx="17">
                  <c:v>160.51</c:v>
                </c:pt>
                <c:pt idx="18">
                  <c:v>175.33</c:v>
                </c:pt>
                <c:pt idx="19">
                  <c:v>180.15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14912"/>
        <c:axId val="283828992"/>
      </c:lineChart>
      <c:lineChart>
        <c:grouping val="standard"/>
        <c:varyColors val="0"/>
        <c:ser>
          <c:idx val="5"/>
          <c:order val="4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短差合计!$H$34:$H$60</c:f>
              <c:numCache>
                <c:formatCode>0.00%</c:formatCode>
                <c:ptCount val="27"/>
                <c:pt idx="0">
                  <c:v>-1.7999999999999999E-2</c:v>
                </c:pt>
                <c:pt idx="1">
                  <c:v>-1.9400000000000001E-2</c:v>
                </c:pt>
                <c:pt idx="2">
                  <c:v>-1.38E-2</c:v>
                </c:pt>
                <c:pt idx="3">
                  <c:v>-4.3E-3</c:v>
                </c:pt>
                <c:pt idx="4">
                  <c:v>6.1999999999999998E-3</c:v>
                </c:pt>
                <c:pt idx="5">
                  <c:v>6.6E-3</c:v>
                </c:pt>
                <c:pt idx="6">
                  <c:v>7.1000000000000004E-3</c:v>
                </c:pt>
                <c:pt idx="7">
                  <c:v>6.1000000000000004E-3</c:v>
                </c:pt>
                <c:pt idx="8">
                  <c:v>7.3000000000000001E-3</c:v>
                </c:pt>
                <c:pt idx="9">
                  <c:v>5.0000000000000001E-3</c:v>
                </c:pt>
                <c:pt idx="10">
                  <c:v>1.6000000000000001E-3</c:v>
                </c:pt>
                <c:pt idx="11">
                  <c:v>7.0000000000000001E-3</c:v>
                </c:pt>
                <c:pt idx="12">
                  <c:v>9.9000000000000008E-3</c:v>
                </c:pt>
                <c:pt idx="13">
                  <c:v>9.2999999999999992E-3</c:v>
                </c:pt>
                <c:pt idx="14">
                  <c:v>9.2999999999999992E-3</c:v>
                </c:pt>
                <c:pt idx="15">
                  <c:v>1.35E-2</c:v>
                </c:pt>
                <c:pt idx="16">
                  <c:v>1.6299999999999999E-2</c:v>
                </c:pt>
                <c:pt idx="17">
                  <c:v>1.5599999999999999E-2</c:v>
                </c:pt>
                <c:pt idx="18">
                  <c:v>1.7000000000000001E-2</c:v>
                </c:pt>
                <c:pt idx="19">
                  <c:v>1.7500000000000002E-2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短差合计!$F$34:$F$60</c:f>
              <c:numCache>
                <c:formatCode>0.00%</c:formatCode>
                <c:ptCount val="27"/>
                <c:pt idx="0">
                  <c:v>-3.5000000000000001E-3</c:v>
                </c:pt>
                <c:pt idx="1">
                  <c:v>-1.5E-3</c:v>
                </c:pt>
                <c:pt idx="2">
                  <c:v>5.7000000000000002E-3</c:v>
                </c:pt>
                <c:pt idx="3">
                  <c:v>9.4999999999999998E-3</c:v>
                </c:pt>
                <c:pt idx="4">
                  <c:v>1.0500000000000001E-2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-1E-3</c:v>
                </c:pt>
                <c:pt idx="8">
                  <c:v>1.1999999999999999E-3</c:v>
                </c:pt>
                <c:pt idx="9">
                  <c:v>-2.3E-3</c:v>
                </c:pt>
                <c:pt idx="10">
                  <c:v>-3.3999999999999998E-3</c:v>
                </c:pt>
                <c:pt idx="11">
                  <c:v>5.4000000000000003E-3</c:v>
                </c:pt>
                <c:pt idx="12">
                  <c:v>2.8E-3</c:v>
                </c:pt>
                <c:pt idx="13">
                  <c:v>-5.9999999999999995E-4</c:v>
                </c:pt>
                <c:pt idx="14">
                  <c:v>0</c:v>
                </c:pt>
                <c:pt idx="15">
                  <c:v>4.1999999999999997E-3</c:v>
                </c:pt>
                <c:pt idx="16">
                  <c:v>2.7000000000000001E-3</c:v>
                </c:pt>
                <c:pt idx="17">
                  <c:v>-6.9999999999999999E-4</c:v>
                </c:pt>
                <c:pt idx="18">
                  <c:v>1.4E-3</c:v>
                </c:pt>
                <c:pt idx="19">
                  <c:v>5.0000000000000001E-4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377024"/>
        <c:axId val="283830912"/>
      </c:lineChart>
      <c:catAx>
        <c:axId val="2838149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3828992"/>
        <c:crosses val="autoZero"/>
        <c:auto val="0"/>
        <c:lblAlgn val="ctr"/>
        <c:lblOffset val="100"/>
        <c:noMultiLvlLbl val="0"/>
      </c:catAx>
      <c:valAx>
        <c:axId val="283828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3814912"/>
        <c:crosses val="autoZero"/>
        <c:crossBetween val="between"/>
      </c:valAx>
      <c:valAx>
        <c:axId val="2838309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9377024"/>
        <c:crosses val="max"/>
        <c:crossBetween val="between"/>
      </c:valAx>
      <c:catAx>
        <c:axId val="29937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838309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潘佳欢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潘佳欢!$U$34:$U$60</c:f>
              <c:numCache>
                <c:formatCode>_ * #,##0.0_ ;_ * \-#,##0.0_ ;_ * "-"??_ ;_ @_ </c:formatCode>
                <c:ptCount val="27"/>
                <c:pt idx="0">
                  <c:v>30.032</c:v>
                </c:pt>
                <c:pt idx="1">
                  <c:v>12.606</c:v>
                </c:pt>
                <c:pt idx="2">
                  <c:v>21.002000000000002</c:v>
                </c:pt>
                <c:pt idx="3">
                  <c:v>58.176000000000002</c:v>
                </c:pt>
                <c:pt idx="4">
                  <c:v>5.9479999999999995</c:v>
                </c:pt>
                <c:pt idx="5">
                  <c:v>1.7350000000000001</c:v>
                </c:pt>
                <c:pt idx="6">
                  <c:v>9.8000000000000004E-2</c:v>
                </c:pt>
                <c:pt idx="7">
                  <c:v>9.5000000000000001E-2</c:v>
                </c:pt>
                <c:pt idx="8">
                  <c:v>3.4929999999999999</c:v>
                </c:pt>
                <c:pt idx="9">
                  <c:v>39.862000000000002</c:v>
                </c:pt>
                <c:pt idx="10">
                  <c:v>28.072000000000003</c:v>
                </c:pt>
                <c:pt idx="11">
                  <c:v>29.46</c:v>
                </c:pt>
                <c:pt idx="12">
                  <c:v>29.175000000000001</c:v>
                </c:pt>
                <c:pt idx="13">
                  <c:v>5.6120000000000001</c:v>
                </c:pt>
                <c:pt idx="14">
                  <c:v>5.6120000000000001</c:v>
                </c:pt>
                <c:pt idx="15">
                  <c:v>1.7489999999999999</c:v>
                </c:pt>
                <c:pt idx="16">
                  <c:v>15.98</c:v>
                </c:pt>
                <c:pt idx="17">
                  <c:v>-1.53</c:v>
                </c:pt>
                <c:pt idx="18">
                  <c:v>39.792000000000002</c:v>
                </c:pt>
                <c:pt idx="19">
                  <c:v>58.095000000000006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5.9479999999999995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39.862000000000002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5.6120000000000001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58.095000000000006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9445632"/>
        <c:axId val="299467904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潘佳欢!$R$34:$R$60</c:f>
              <c:numCache>
                <c:formatCode>_ * #,##0.0_ ;_ * \-#,##0.0_ ;_ * "-"??_ ;_ @_ </c:formatCode>
                <c:ptCount val="27"/>
                <c:pt idx="0">
                  <c:v>95.510999999999996</c:v>
                </c:pt>
                <c:pt idx="1">
                  <c:v>95.912000000000006</c:v>
                </c:pt>
                <c:pt idx="2">
                  <c:v>96.784999999999997</c:v>
                </c:pt>
                <c:pt idx="3">
                  <c:v>99.213999999999999</c:v>
                </c:pt>
                <c:pt idx="4">
                  <c:v>99.609000000000009</c:v>
                </c:pt>
                <c:pt idx="5">
                  <c:v>99.527000000000001</c:v>
                </c:pt>
                <c:pt idx="6">
                  <c:v>99.549000000000007</c:v>
                </c:pt>
                <c:pt idx="7">
                  <c:v>99.546000000000006</c:v>
                </c:pt>
                <c:pt idx="8">
                  <c:v>99.552999999999997</c:v>
                </c:pt>
                <c:pt idx="9">
                  <c:v>98.414000000000001</c:v>
                </c:pt>
                <c:pt idx="10">
                  <c:v>97.284999999999997</c:v>
                </c:pt>
                <c:pt idx="11">
                  <c:v>99.013000000000005</c:v>
                </c:pt>
                <c:pt idx="12">
                  <c:v>98.75800000000001</c:v>
                </c:pt>
                <c:pt idx="13">
                  <c:v>97.725999999999999</c:v>
                </c:pt>
                <c:pt idx="14">
                  <c:v>97.725999999999999</c:v>
                </c:pt>
                <c:pt idx="15">
                  <c:v>97.955999999999989</c:v>
                </c:pt>
                <c:pt idx="16">
                  <c:v>98.001000000000005</c:v>
                </c:pt>
                <c:pt idx="17">
                  <c:v>98.024000000000001</c:v>
                </c:pt>
                <c:pt idx="18">
                  <c:v>98.138000000000005</c:v>
                </c:pt>
                <c:pt idx="19">
                  <c:v>99.034999999999997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潘佳欢!$G$34:$G$60</c:f>
              <c:numCache>
                <c:formatCode>_(* #,##0.00_);_(* \(#,##0.00\);_(* "-"??_);_(@_)</c:formatCode>
                <c:ptCount val="27"/>
                <c:pt idx="0">
                  <c:v>-19.95</c:v>
                </c:pt>
                <c:pt idx="1">
                  <c:v>4.01</c:v>
                </c:pt>
                <c:pt idx="2">
                  <c:v>8.73</c:v>
                </c:pt>
                <c:pt idx="3">
                  <c:v>24.29</c:v>
                </c:pt>
                <c:pt idx="4">
                  <c:v>3.94</c:v>
                </c:pt>
                <c:pt idx="5">
                  <c:v>-0.82</c:v>
                </c:pt>
                <c:pt idx="6">
                  <c:v>0.22</c:v>
                </c:pt>
                <c:pt idx="7">
                  <c:v>-0.03</c:v>
                </c:pt>
                <c:pt idx="8">
                  <c:v>7.0000000000000007E-2</c:v>
                </c:pt>
                <c:pt idx="9">
                  <c:v>-11.38</c:v>
                </c:pt>
                <c:pt idx="10">
                  <c:v>-11.29</c:v>
                </c:pt>
                <c:pt idx="11">
                  <c:v>17.27</c:v>
                </c:pt>
                <c:pt idx="12">
                  <c:v>-2.54</c:v>
                </c:pt>
                <c:pt idx="13">
                  <c:v>-10.32</c:v>
                </c:pt>
                <c:pt idx="14">
                  <c:v>0</c:v>
                </c:pt>
                <c:pt idx="15">
                  <c:v>2.2999999999999998</c:v>
                </c:pt>
                <c:pt idx="16">
                  <c:v>0.45</c:v>
                </c:pt>
                <c:pt idx="17">
                  <c:v>0.23</c:v>
                </c:pt>
                <c:pt idx="18">
                  <c:v>1.1399999999999999</c:v>
                </c:pt>
                <c:pt idx="19">
                  <c:v>8.9600000000000009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潘佳欢!$E$34:$E$60</c:f>
              <c:numCache>
                <c:formatCode>0.00</c:formatCode>
                <c:ptCount val="27"/>
                <c:pt idx="0">
                  <c:v>-44.89</c:v>
                </c:pt>
                <c:pt idx="1">
                  <c:v>-40.880000000000003</c:v>
                </c:pt>
                <c:pt idx="2">
                  <c:v>-32.15</c:v>
                </c:pt>
                <c:pt idx="3">
                  <c:v>-7.86</c:v>
                </c:pt>
                <c:pt idx="4">
                  <c:v>-3.91</c:v>
                </c:pt>
                <c:pt idx="5">
                  <c:v>-4.7300000000000004</c:v>
                </c:pt>
                <c:pt idx="6">
                  <c:v>-4.51</c:v>
                </c:pt>
                <c:pt idx="7">
                  <c:v>-4.54</c:v>
                </c:pt>
                <c:pt idx="8">
                  <c:v>-4.47</c:v>
                </c:pt>
                <c:pt idx="9">
                  <c:v>-15.86</c:v>
                </c:pt>
                <c:pt idx="10">
                  <c:v>-27.15</c:v>
                </c:pt>
                <c:pt idx="11">
                  <c:v>-9.8699999999999992</c:v>
                </c:pt>
                <c:pt idx="12">
                  <c:v>-12.42</c:v>
                </c:pt>
                <c:pt idx="13">
                  <c:v>-22.74</c:v>
                </c:pt>
                <c:pt idx="14">
                  <c:v>-22.74</c:v>
                </c:pt>
                <c:pt idx="15">
                  <c:v>-20.440000000000001</c:v>
                </c:pt>
                <c:pt idx="16">
                  <c:v>-19.989999999999998</c:v>
                </c:pt>
                <c:pt idx="17">
                  <c:v>-19.760000000000002</c:v>
                </c:pt>
                <c:pt idx="18">
                  <c:v>-18.62</c:v>
                </c:pt>
                <c:pt idx="19">
                  <c:v>-9.65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45632"/>
        <c:axId val="299467904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潘佳欢!$H$34:$H$60</c:f>
              <c:numCache>
                <c:formatCode>0.00%</c:formatCode>
                <c:ptCount val="27"/>
                <c:pt idx="0">
                  <c:v>-4.4900000000000002E-2</c:v>
                </c:pt>
                <c:pt idx="1">
                  <c:v>-4.0899999999999999E-2</c:v>
                </c:pt>
                <c:pt idx="2">
                  <c:v>-3.2099999999999997E-2</c:v>
                </c:pt>
                <c:pt idx="3">
                  <c:v>-7.9000000000000008E-3</c:v>
                </c:pt>
                <c:pt idx="4">
                  <c:v>-3.8999999999999998E-3</c:v>
                </c:pt>
                <c:pt idx="5">
                  <c:v>-4.7000000000000002E-3</c:v>
                </c:pt>
                <c:pt idx="6">
                  <c:v>-4.4999999999999997E-3</c:v>
                </c:pt>
                <c:pt idx="7">
                  <c:v>-4.4999999999999997E-3</c:v>
                </c:pt>
                <c:pt idx="8">
                  <c:v>-4.4999999999999997E-3</c:v>
                </c:pt>
                <c:pt idx="9">
                  <c:v>-1.5900000000000001E-2</c:v>
                </c:pt>
                <c:pt idx="10">
                  <c:v>-2.7099999999999999E-2</c:v>
                </c:pt>
                <c:pt idx="11">
                  <c:v>-9.9000000000000008E-3</c:v>
                </c:pt>
                <c:pt idx="12">
                  <c:v>-1.24E-2</c:v>
                </c:pt>
                <c:pt idx="13">
                  <c:v>-2.2700000000000001E-2</c:v>
                </c:pt>
                <c:pt idx="14">
                  <c:v>-2.2700000000000001E-2</c:v>
                </c:pt>
                <c:pt idx="15">
                  <c:v>-2.0400000000000001E-2</c:v>
                </c:pt>
                <c:pt idx="16">
                  <c:v>-0.02</c:v>
                </c:pt>
                <c:pt idx="17">
                  <c:v>-1.9800000000000002E-2</c:v>
                </c:pt>
                <c:pt idx="18">
                  <c:v>-1.8599999999999998E-2</c:v>
                </c:pt>
                <c:pt idx="19">
                  <c:v>-9.7000000000000003E-3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潘佳欢!$F$34:$F$60</c:f>
              <c:numCache>
                <c:formatCode>0.00%</c:formatCode>
                <c:ptCount val="27"/>
                <c:pt idx="0">
                  <c:v>-2.0899999999999998E-2</c:v>
                </c:pt>
                <c:pt idx="1">
                  <c:v>4.1999999999999997E-3</c:v>
                </c:pt>
                <c:pt idx="2">
                  <c:v>8.9999999999999993E-3</c:v>
                </c:pt>
                <c:pt idx="3">
                  <c:v>2.4500000000000001E-2</c:v>
                </c:pt>
                <c:pt idx="4">
                  <c:v>4.0000000000000001E-3</c:v>
                </c:pt>
                <c:pt idx="5">
                  <c:v>-8.0000000000000004E-4</c:v>
                </c:pt>
                <c:pt idx="6">
                  <c:v>2.0000000000000001E-4</c:v>
                </c:pt>
                <c:pt idx="7">
                  <c:v>0</c:v>
                </c:pt>
                <c:pt idx="8">
                  <c:v>1E-4</c:v>
                </c:pt>
                <c:pt idx="9">
                  <c:v>-1.1599999999999999E-2</c:v>
                </c:pt>
                <c:pt idx="10">
                  <c:v>-1.1599999999999999E-2</c:v>
                </c:pt>
                <c:pt idx="11">
                  <c:v>1.7399999999999999E-2</c:v>
                </c:pt>
                <c:pt idx="12">
                  <c:v>-2.5999999999999999E-3</c:v>
                </c:pt>
                <c:pt idx="13">
                  <c:v>-1.06E-2</c:v>
                </c:pt>
                <c:pt idx="14">
                  <c:v>0</c:v>
                </c:pt>
                <c:pt idx="15">
                  <c:v>2.3E-3</c:v>
                </c:pt>
                <c:pt idx="16">
                  <c:v>5.0000000000000001E-4</c:v>
                </c:pt>
                <c:pt idx="17">
                  <c:v>2.0000000000000001E-4</c:v>
                </c:pt>
                <c:pt idx="18">
                  <c:v>1.1999999999999999E-3</c:v>
                </c:pt>
                <c:pt idx="19">
                  <c:v>9.1000000000000004E-3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75712"/>
        <c:axId val="299469824"/>
      </c:lineChart>
      <c:catAx>
        <c:axId val="2994456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9467904"/>
        <c:crosses val="autoZero"/>
        <c:auto val="0"/>
        <c:lblAlgn val="ctr"/>
        <c:lblOffset val="100"/>
        <c:noMultiLvlLbl val="0"/>
      </c:catAx>
      <c:valAx>
        <c:axId val="299467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9445632"/>
        <c:crosses val="autoZero"/>
        <c:crossBetween val="between"/>
      </c:valAx>
      <c:valAx>
        <c:axId val="2994698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9475712"/>
        <c:crosses val="max"/>
        <c:crossBetween val="between"/>
      </c:valAx>
      <c:catAx>
        <c:axId val="29947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994698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檀显峰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檀显峰!$U$34:$U$60</c:f>
              <c:numCache>
                <c:formatCode>_ * #,##0.0_ ;_ * \-#,##0.0_ ;_ * "-"??_ ;_ @_ </c:formatCode>
                <c:ptCount val="27"/>
                <c:pt idx="0">
                  <c:v>26.416000000000004</c:v>
                </c:pt>
                <c:pt idx="1">
                  <c:v>7.5290000000000008</c:v>
                </c:pt>
                <c:pt idx="2">
                  <c:v>7.4819999999999993</c:v>
                </c:pt>
                <c:pt idx="3">
                  <c:v>24.613999999999997</c:v>
                </c:pt>
                <c:pt idx="4">
                  <c:v>18.024000000000001</c:v>
                </c:pt>
                <c:pt idx="5">
                  <c:v>4.3940000000000001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0.22200000000000003</c:v>
                </c:pt>
                <c:pt idx="10">
                  <c:v>0.24399999999999999</c:v>
                </c:pt>
                <c:pt idx="11">
                  <c:v>19.962</c:v>
                </c:pt>
                <c:pt idx="12">
                  <c:v>8.7759999999999998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9.7959999999999994</c:v>
                </c:pt>
                <c:pt idx="17">
                  <c:v>3.5909999999999997</c:v>
                </c:pt>
                <c:pt idx="18">
                  <c:v>14.315000000000001</c:v>
                </c:pt>
                <c:pt idx="19">
                  <c:v>7.1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18.024000000000001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9773952"/>
        <c:axId val="29977548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檀显峰!$R$34:$R$60</c:f>
              <c:numCache>
                <c:formatCode>_ * #,##0.0_ ;_ * \-#,##0.0_ ;_ * "-"??_ ;_ @_ </c:formatCode>
                <c:ptCount val="27"/>
                <c:pt idx="0">
                  <c:v>94.381</c:v>
                </c:pt>
                <c:pt idx="1">
                  <c:v>93.972999999999999</c:v>
                </c:pt>
                <c:pt idx="2">
                  <c:v>94.350999999999999</c:v>
                </c:pt>
                <c:pt idx="3">
                  <c:v>96.171999999999997</c:v>
                </c:pt>
                <c:pt idx="4">
                  <c:v>98.122</c:v>
                </c:pt>
                <c:pt idx="5">
                  <c:v>98.051999999999992</c:v>
                </c:pt>
                <c:pt idx="6">
                  <c:v>97.924999999999997</c:v>
                </c:pt>
                <c:pt idx="7">
                  <c:v>97.941000000000003</c:v>
                </c:pt>
                <c:pt idx="8">
                  <c:v>97.975999999999999</c:v>
                </c:pt>
                <c:pt idx="9">
                  <c:v>98.159000000000006</c:v>
                </c:pt>
                <c:pt idx="10">
                  <c:v>98.200999999999993</c:v>
                </c:pt>
                <c:pt idx="11">
                  <c:v>98.438000000000002</c:v>
                </c:pt>
                <c:pt idx="12">
                  <c:v>98.623000000000005</c:v>
                </c:pt>
                <c:pt idx="13">
                  <c:v>98.582000000000008</c:v>
                </c:pt>
                <c:pt idx="14">
                  <c:v>98.582000000000008</c:v>
                </c:pt>
                <c:pt idx="15">
                  <c:v>98.539000000000001</c:v>
                </c:pt>
                <c:pt idx="16">
                  <c:v>98.62</c:v>
                </c:pt>
                <c:pt idx="17">
                  <c:v>98.402999999999992</c:v>
                </c:pt>
                <c:pt idx="18">
                  <c:v>98.605999999999995</c:v>
                </c:pt>
                <c:pt idx="19">
                  <c:v>98.680999999999997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檀显峰!$G$34:$G$60</c:f>
              <c:numCache>
                <c:formatCode>_(* #,##0.00_);_(* \(#,##0.00\);_(* "-"??_);_(@_)</c:formatCode>
                <c:ptCount val="27"/>
                <c:pt idx="0">
                  <c:v>-9.02</c:v>
                </c:pt>
                <c:pt idx="1">
                  <c:v>-4.08</c:v>
                </c:pt>
                <c:pt idx="2">
                  <c:v>3.78</c:v>
                </c:pt>
                <c:pt idx="3">
                  <c:v>18.21</c:v>
                </c:pt>
                <c:pt idx="4">
                  <c:v>19.5</c:v>
                </c:pt>
                <c:pt idx="5">
                  <c:v>-0.69</c:v>
                </c:pt>
                <c:pt idx="6">
                  <c:v>-1.28</c:v>
                </c:pt>
                <c:pt idx="7">
                  <c:v>0.17</c:v>
                </c:pt>
                <c:pt idx="8">
                  <c:v>0.35</c:v>
                </c:pt>
                <c:pt idx="9">
                  <c:v>1.82</c:v>
                </c:pt>
                <c:pt idx="10">
                  <c:v>0.42</c:v>
                </c:pt>
                <c:pt idx="11">
                  <c:v>2.38</c:v>
                </c:pt>
                <c:pt idx="12">
                  <c:v>1.85</c:v>
                </c:pt>
                <c:pt idx="13">
                  <c:v>-0.41</c:v>
                </c:pt>
                <c:pt idx="14">
                  <c:v>0</c:v>
                </c:pt>
                <c:pt idx="15">
                  <c:v>-0.44</c:v>
                </c:pt>
                <c:pt idx="16">
                  <c:v>0.82</c:v>
                </c:pt>
                <c:pt idx="17">
                  <c:v>-2.17</c:v>
                </c:pt>
                <c:pt idx="18">
                  <c:v>2.0299999999999998</c:v>
                </c:pt>
                <c:pt idx="19">
                  <c:v>0.75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檀显峰!$E$34:$E$60</c:f>
              <c:numCache>
                <c:formatCode>0.00</c:formatCode>
                <c:ptCount val="27"/>
                <c:pt idx="0">
                  <c:v>-56.19</c:v>
                </c:pt>
                <c:pt idx="1">
                  <c:v>-60.27</c:v>
                </c:pt>
                <c:pt idx="2">
                  <c:v>-56.49</c:v>
                </c:pt>
                <c:pt idx="3">
                  <c:v>-38.28</c:v>
                </c:pt>
                <c:pt idx="4">
                  <c:v>-18.78</c:v>
                </c:pt>
                <c:pt idx="5">
                  <c:v>-19.48</c:v>
                </c:pt>
                <c:pt idx="6">
                  <c:v>-20.75</c:v>
                </c:pt>
                <c:pt idx="7">
                  <c:v>-20.59</c:v>
                </c:pt>
                <c:pt idx="8">
                  <c:v>-20.239999999999998</c:v>
                </c:pt>
                <c:pt idx="9">
                  <c:v>-18.41</c:v>
                </c:pt>
                <c:pt idx="10">
                  <c:v>-17.989999999999998</c:v>
                </c:pt>
                <c:pt idx="11">
                  <c:v>-15.62</c:v>
                </c:pt>
                <c:pt idx="12">
                  <c:v>-13.77</c:v>
                </c:pt>
                <c:pt idx="13">
                  <c:v>-14.18</c:v>
                </c:pt>
                <c:pt idx="14">
                  <c:v>-14.18</c:v>
                </c:pt>
                <c:pt idx="15">
                  <c:v>-14.61</c:v>
                </c:pt>
                <c:pt idx="16">
                  <c:v>-13.8</c:v>
                </c:pt>
                <c:pt idx="17">
                  <c:v>-15.97</c:v>
                </c:pt>
                <c:pt idx="18">
                  <c:v>-13.94</c:v>
                </c:pt>
                <c:pt idx="19">
                  <c:v>-13.19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773952"/>
        <c:axId val="299775488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檀显峰!$H$34:$H$60</c:f>
              <c:numCache>
                <c:formatCode>0.00%</c:formatCode>
                <c:ptCount val="27"/>
                <c:pt idx="0">
                  <c:v>-5.62E-2</c:v>
                </c:pt>
                <c:pt idx="1">
                  <c:v>-6.0299999999999999E-2</c:v>
                </c:pt>
                <c:pt idx="2">
                  <c:v>-5.6500000000000002E-2</c:v>
                </c:pt>
                <c:pt idx="3">
                  <c:v>-3.8300000000000001E-2</c:v>
                </c:pt>
                <c:pt idx="4">
                  <c:v>-1.8800000000000001E-2</c:v>
                </c:pt>
                <c:pt idx="5">
                  <c:v>-1.95E-2</c:v>
                </c:pt>
                <c:pt idx="6">
                  <c:v>-2.0799999999999999E-2</c:v>
                </c:pt>
                <c:pt idx="7">
                  <c:v>-2.06E-2</c:v>
                </c:pt>
                <c:pt idx="8">
                  <c:v>-2.0199999999999999E-2</c:v>
                </c:pt>
                <c:pt idx="9">
                  <c:v>-1.84E-2</c:v>
                </c:pt>
                <c:pt idx="10">
                  <c:v>-1.7999999999999999E-2</c:v>
                </c:pt>
                <c:pt idx="11">
                  <c:v>-1.5599999999999999E-2</c:v>
                </c:pt>
                <c:pt idx="12">
                  <c:v>-1.38E-2</c:v>
                </c:pt>
                <c:pt idx="13">
                  <c:v>-1.4200000000000001E-2</c:v>
                </c:pt>
                <c:pt idx="14">
                  <c:v>-1.4200000000000001E-2</c:v>
                </c:pt>
                <c:pt idx="15">
                  <c:v>-1.46E-2</c:v>
                </c:pt>
                <c:pt idx="16">
                  <c:v>-1.38E-2</c:v>
                </c:pt>
                <c:pt idx="17">
                  <c:v>-1.6E-2</c:v>
                </c:pt>
                <c:pt idx="18">
                  <c:v>-1.3899999999999999E-2</c:v>
                </c:pt>
                <c:pt idx="19">
                  <c:v>-1.32E-2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檀显峰!$F$34:$F$60</c:f>
              <c:numCache>
                <c:formatCode>0.00%</c:formatCode>
                <c:ptCount val="27"/>
                <c:pt idx="0">
                  <c:v>-9.5999999999999992E-3</c:v>
                </c:pt>
                <c:pt idx="1">
                  <c:v>-4.3E-3</c:v>
                </c:pt>
                <c:pt idx="2">
                  <c:v>4.0000000000000001E-3</c:v>
                </c:pt>
                <c:pt idx="3">
                  <c:v>1.89E-2</c:v>
                </c:pt>
                <c:pt idx="4">
                  <c:v>1.9900000000000001E-2</c:v>
                </c:pt>
                <c:pt idx="5">
                  <c:v>-6.9999999999999999E-4</c:v>
                </c:pt>
                <c:pt idx="6">
                  <c:v>-1.2999999999999999E-3</c:v>
                </c:pt>
                <c:pt idx="7">
                  <c:v>2.0000000000000001E-4</c:v>
                </c:pt>
                <c:pt idx="8">
                  <c:v>4.0000000000000002E-4</c:v>
                </c:pt>
                <c:pt idx="9">
                  <c:v>1.9E-3</c:v>
                </c:pt>
                <c:pt idx="10">
                  <c:v>4.0000000000000002E-4</c:v>
                </c:pt>
                <c:pt idx="11">
                  <c:v>2.3999999999999998E-3</c:v>
                </c:pt>
                <c:pt idx="12">
                  <c:v>1.9E-3</c:v>
                </c:pt>
                <c:pt idx="13">
                  <c:v>-4.0000000000000002E-4</c:v>
                </c:pt>
                <c:pt idx="14">
                  <c:v>0</c:v>
                </c:pt>
                <c:pt idx="15">
                  <c:v>-4.0000000000000002E-4</c:v>
                </c:pt>
                <c:pt idx="16">
                  <c:v>8.0000000000000004E-4</c:v>
                </c:pt>
                <c:pt idx="17">
                  <c:v>-2.2000000000000001E-3</c:v>
                </c:pt>
                <c:pt idx="18">
                  <c:v>2.0999999999999999E-3</c:v>
                </c:pt>
                <c:pt idx="19">
                  <c:v>8.0000000000000004E-4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791488"/>
        <c:axId val="299777408"/>
      </c:lineChart>
      <c:catAx>
        <c:axId val="2997739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9775488"/>
        <c:crosses val="autoZero"/>
        <c:auto val="0"/>
        <c:lblAlgn val="ctr"/>
        <c:lblOffset val="100"/>
        <c:noMultiLvlLbl val="0"/>
      </c:catAx>
      <c:valAx>
        <c:axId val="299775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9773952"/>
        <c:crosses val="autoZero"/>
        <c:crossBetween val="between"/>
      </c:valAx>
      <c:valAx>
        <c:axId val="2997774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9791488"/>
        <c:crosses val="max"/>
        <c:crossBetween val="between"/>
      </c:valAx>
      <c:catAx>
        <c:axId val="29979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997774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程玲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程玲!$U$33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程玲!$U$34:$U$60</c:f>
              <c:numCache>
                <c:formatCode>_ * #,##0.0_ ;_ * \-#,##0.0_ ;_ * "-"??_ ;_ @_ </c:formatCode>
                <c:ptCount val="27"/>
                <c:pt idx="0">
                  <c:v>14.891999999999999</c:v>
                </c:pt>
                <c:pt idx="1">
                  <c:v>29.207999999999998</c:v>
                </c:pt>
                <c:pt idx="2">
                  <c:v>43.216999999999999</c:v>
                </c:pt>
                <c:pt idx="3">
                  <c:v>70.842999999999989</c:v>
                </c:pt>
                <c:pt idx="4">
                  <c:v>52.025999999999996</c:v>
                </c:pt>
                <c:pt idx="5">
                  <c:v>28.25</c:v>
                </c:pt>
                <c:pt idx="6">
                  <c:v>26.812000000000001</c:v>
                </c:pt>
                <c:pt idx="7">
                  <c:v>45.563000000000002</c:v>
                </c:pt>
                <c:pt idx="8">
                  <c:v>46</c:v>
                </c:pt>
                <c:pt idx="9">
                  <c:v>51.857000000000006</c:v>
                </c:pt>
                <c:pt idx="10">
                  <c:v>52.092999999999996</c:v>
                </c:pt>
                <c:pt idx="11">
                  <c:v>59.691999999999993</c:v>
                </c:pt>
                <c:pt idx="12">
                  <c:v>64.885000000000005</c:v>
                </c:pt>
                <c:pt idx="13">
                  <c:v>44.801000000000002</c:v>
                </c:pt>
                <c:pt idx="14">
                  <c:v>44.801000000000002</c:v>
                </c:pt>
                <c:pt idx="15">
                  <c:v>45.144999999999996</c:v>
                </c:pt>
                <c:pt idx="16">
                  <c:v>47.293999999999997</c:v>
                </c:pt>
                <c:pt idx="17">
                  <c:v>26.457000000000001</c:v>
                </c:pt>
                <c:pt idx="18">
                  <c:v>4.4000000000000004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程玲!$Q$33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52.025999999999996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51.857000000000006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44.801000000000002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0200320"/>
        <c:axId val="300201856"/>
      </c:barChart>
      <c:lineChart>
        <c:grouping val="standard"/>
        <c:varyColors val="0"/>
        <c:ser>
          <c:idx val="0"/>
          <c:order val="0"/>
          <c:tx>
            <c:strRef>
              <c:f>程玲!$R$33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程玲!$R$34:$R$60</c:f>
              <c:numCache>
                <c:formatCode>_ * #,##0.0_ ;_ * \-#,##0.0_ ;_ * "-"??_ ;_ @_ </c:formatCode>
                <c:ptCount val="27"/>
                <c:pt idx="0">
                  <c:v>65.11</c:v>
                </c:pt>
                <c:pt idx="1">
                  <c:v>64.691999999999993</c:v>
                </c:pt>
                <c:pt idx="2">
                  <c:v>66.561000000000007</c:v>
                </c:pt>
                <c:pt idx="3">
                  <c:v>70.268000000000001</c:v>
                </c:pt>
                <c:pt idx="4">
                  <c:v>73.846000000000004</c:v>
                </c:pt>
                <c:pt idx="5">
                  <c:v>74.003</c:v>
                </c:pt>
                <c:pt idx="6">
                  <c:v>74.367999999999995</c:v>
                </c:pt>
                <c:pt idx="7">
                  <c:v>73.28</c:v>
                </c:pt>
                <c:pt idx="8">
                  <c:v>73.760000000000005</c:v>
                </c:pt>
                <c:pt idx="9">
                  <c:v>72.921000000000006</c:v>
                </c:pt>
                <c:pt idx="10">
                  <c:v>70.929999999999993</c:v>
                </c:pt>
                <c:pt idx="11">
                  <c:v>73.445000000000007</c:v>
                </c:pt>
                <c:pt idx="12">
                  <c:v>75.861999999999995</c:v>
                </c:pt>
                <c:pt idx="13">
                  <c:v>76.638999999999996</c:v>
                </c:pt>
                <c:pt idx="14">
                  <c:v>76.638999999999996</c:v>
                </c:pt>
                <c:pt idx="15">
                  <c:v>77.519000000000005</c:v>
                </c:pt>
                <c:pt idx="16">
                  <c:v>80.082999999999998</c:v>
                </c:pt>
                <c:pt idx="17">
                  <c:v>79.75</c:v>
                </c:pt>
                <c:pt idx="18">
                  <c:v>80.294000000000011</c:v>
                </c:pt>
                <c:pt idx="19">
                  <c:v>80.397999999999996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程玲!$V$33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程玲!$V$34:$V$60</c:f>
              <c:numCache>
                <c:formatCode>General</c:formatCode>
                <c:ptCount val="2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程玲!$G$33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程玲!$G$34:$G$60</c:f>
              <c:numCache>
                <c:formatCode>_(* #,##0.00_);_(* \(#,##0.00\);_(* "-"??_);_(@_)</c:formatCode>
                <c:ptCount val="27"/>
                <c:pt idx="0">
                  <c:v>-3</c:v>
                </c:pt>
                <c:pt idx="1">
                  <c:v>-4.17</c:v>
                </c:pt>
                <c:pt idx="2">
                  <c:v>18.690000000000001</c:v>
                </c:pt>
                <c:pt idx="3">
                  <c:v>37.07</c:v>
                </c:pt>
                <c:pt idx="4">
                  <c:v>35.78</c:v>
                </c:pt>
                <c:pt idx="5">
                  <c:v>1.57</c:v>
                </c:pt>
                <c:pt idx="6">
                  <c:v>3.65</c:v>
                </c:pt>
                <c:pt idx="7">
                  <c:v>-10.88</c:v>
                </c:pt>
                <c:pt idx="8">
                  <c:v>4.79</c:v>
                </c:pt>
                <c:pt idx="9">
                  <c:v>-8.39</c:v>
                </c:pt>
                <c:pt idx="10">
                  <c:v>-19.91</c:v>
                </c:pt>
                <c:pt idx="11">
                  <c:v>25.15</c:v>
                </c:pt>
                <c:pt idx="12">
                  <c:v>24.17</c:v>
                </c:pt>
                <c:pt idx="13">
                  <c:v>7.77</c:v>
                </c:pt>
                <c:pt idx="14">
                  <c:v>0</c:v>
                </c:pt>
                <c:pt idx="15">
                  <c:v>8.8000000000000007</c:v>
                </c:pt>
                <c:pt idx="16">
                  <c:v>25.64</c:v>
                </c:pt>
                <c:pt idx="17">
                  <c:v>-3.33</c:v>
                </c:pt>
                <c:pt idx="18">
                  <c:v>5.44</c:v>
                </c:pt>
                <c:pt idx="19">
                  <c:v>1.04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程玲!$E$33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程玲!$E$34:$E$60</c:f>
              <c:numCache>
                <c:formatCode>0.00</c:formatCode>
                <c:ptCount val="27"/>
                <c:pt idx="0">
                  <c:v>-48.9</c:v>
                </c:pt>
                <c:pt idx="1">
                  <c:v>-53.08</c:v>
                </c:pt>
                <c:pt idx="2">
                  <c:v>-34.39</c:v>
                </c:pt>
                <c:pt idx="3">
                  <c:v>2.68</c:v>
                </c:pt>
                <c:pt idx="4">
                  <c:v>38.46</c:v>
                </c:pt>
                <c:pt idx="5">
                  <c:v>40.03</c:v>
                </c:pt>
                <c:pt idx="6">
                  <c:v>43.68</c:v>
                </c:pt>
                <c:pt idx="7">
                  <c:v>32.799999999999997</c:v>
                </c:pt>
                <c:pt idx="8">
                  <c:v>37.6</c:v>
                </c:pt>
                <c:pt idx="9">
                  <c:v>29.21</c:v>
                </c:pt>
                <c:pt idx="10">
                  <c:v>9.3000000000000007</c:v>
                </c:pt>
                <c:pt idx="11">
                  <c:v>34.450000000000003</c:v>
                </c:pt>
                <c:pt idx="12">
                  <c:v>58.62</c:v>
                </c:pt>
                <c:pt idx="13">
                  <c:v>66.39</c:v>
                </c:pt>
                <c:pt idx="14">
                  <c:v>66.39</c:v>
                </c:pt>
                <c:pt idx="15">
                  <c:v>75.19</c:v>
                </c:pt>
                <c:pt idx="16">
                  <c:v>100.83</c:v>
                </c:pt>
                <c:pt idx="17">
                  <c:v>97.5</c:v>
                </c:pt>
                <c:pt idx="18">
                  <c:v>102.94</c:v>
                </c:pt>
                <c:pt idx="19">
                  <c:v>103.98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200320"/>
        <c:axId val="300201856"/>
      </c:lineChart>
      <c:lineChart>
        <c:grouping val="standard"/>
        <c:varyColors val="0"/>
        <c:ser>
          <c:idx val="5"/>
          <c:order val="4"/>
          <c:tx>
            <c:strRef>
              <c:f>程玲!$H$33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程玲!$H$34:$H$60</c:f>
              <c:numCache>
                <c:formatCode>0.00%</c:formatCode>
                <c:ptCount val="27"/>
                <c:pt idx="0">
                  <c:v>-6.9900000000000004E-2</c:v>
                </c:pt>
                <c:pt idx="1">
                  <c:v>-7.5800000000000006E-2</c:v>
                </c:pt>
                <c:pt idx="2">
                  <c:v>-4.9099999999999998E-2</c:v>
                </c:pt>
                <c:pt idx="3">
                  <c:v>3.8E-3</c:v>
                </c:pt>
                <c:pt idx="4">
                  <c:v>5.4899999999999997E-2</c:v>
                </c:pt>
                <c:pt idx="5">
                  <c:v>5.7200000000000001E-2</c:v>
                </c:pt>
                <c:pt idx="6">
                  <c:v>6.2399999999999997E-2</c:v>
                </c:pt>
                <c:pt idx="7">
                  <c:v>4.6899999999999997E-2</c:v>
                </c:pt>
                <c:pt idx="8">
                  <c:v>5.3699999999999998E-2</c:v>
                </c:pt>
                <c:pt idx="9">
                  <c:v>4.1700000000000001E-2</c:v>
                </c:pt>
                <c:pt idx="10">
                  <c:v>1.3299999999999999E-2</c:v>
                </c:pt>
                <c:pt idx="11">
                  <c:v>4.9200000000000001E-2</c:v>
                </c:pt>
                <c:pt idx="12">
                  <c:v>8.3699999999999997E-2</c:v>
                </c:pt>
                <c:pt idx="13">
                  <c:v>9.4799999999999995E-2</c:v>
                </c:pt>
                <c:pt idx="14">
                  <c:v>9.4799999999999995E-2</c:v>
                </c:pt>
                <c:pt idx="15">
                  <c:v>0.1074</c:v>
                </c:pt>
                <c:pt idx="16">
                  <c:v>0.14399999999999999</c:v>
                </c:pt>
                <c:pt idx="17">
                  <c:v>0.13930000000000001</c:v>
                </c:pt>
                <c:pt idx="18">
                  <c:v>0.14710000000000001</c:v>
                </c:pt>
                <c:pt idx="19">
                  <c:v>0.14849999999999999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程玲!$X$33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程玲!$M$33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程玲!$F$33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252984791044E-3"/>
                  <c:y val="2.04804709838236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程玲!$F$34:$F$60</c:f>
              <c:numCache>
                <c:formatCode>0.00%</c:formatCode>
                <c:ptCount val="27"/>
                <c:pt idx="0">
                  <c:v>-4.5999999999999999E-3</c:v>
                </c:pt>
                <c:pt idx="1">
                  <c:v>-6.4999999999999997E-3</c:v>
                </c:pt>
                <c:pt idx="2">
                  <c:v>2.81E-2</c:v>
                </c:pt>
                <c:pt idx="3">
                  <c:v>5.28E-2</c:v>
                </c:pt>
                <c:pt idx="4">
                  <c:v>4.8399999999999999E-2</c:v>
                </c:pt>
                <c:pt idx="5">
                  <c:v>2.0999999999999999E-3</c:v>
                </c:pt>
                <c:pt idx="6">
                  <c:v>4.8999999999999998E-3</c:v>
                </c:pt>
                <c:pt idx="7">
                  <c:v>-1.4800000000000001E-2</c:v>
                </c:pt>
                <c:pt idx="8">
                  <c:v>6.4999999999999997E-3</c:v>
                </c:pt>
                <c:pt idx="9">
                  <c:v>-1.15E-2</c:v>
                </c:pt>
                <c:pt idx="10">
                  <c:v>-2.81E-2</c:v>
                </c:pt>
                <c:pt idx="11">
                  <c:v>3.4200000000000001E-2</c:v>
                </c:pt>
                <c:pt idx="12">
                  <c:v>3.1899999999999998E-2</c:v>
                </c:pt>
                <c:pt idx="13">
                  <c:v>1.01E-2</c:v>
                </c:pt>
                <c:pt idx="14">
                  <c:v>0</c:v>
                </c:pt>
                <c:pt idx="15">
                  <c:v>1.14E-2</c:v>
                </c:pt>
                <c:pt idx="16">
                  <c:v>3.2000000000000001E-2</c:v>
                </c:pt>
                <c:pt idx="17">
                  <c:v>-4.1999999999999997E-3</c:v>
                </c:pt>
                <c:pt idx="18">
                  <c:v>6.7999999999999996E-3</c:v>
                </c:pt>
                <c:pt idx="19">
                  <c:v>1.2999999999999999E-3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213760"/>
        <c:axId val="300212224"/>
      </c:lineChart>
      <c:catAx>
        <c:axId val="3002003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0201856"/>
        <c:crosses val="autoZero"/>
        <c:auto val="0"/>
        <c:lblAlgn val="ctr"/>
        <c:lblOffset val="100"/>
        <c:noMultiLvlLbl val="0"/>
      </c:catAx>
      <c:valAx>
        <c:axId val="300201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0200320"/>
        <c:crosses val="autoZero"/>
        <c:crossBetween val="between"/>
      </c:valAx>
      <c:valAx>
        <c:axId val="3002122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0213760"/>
        <c:crosses val="max"/>
        <c:crossBetween val="between"/>
      </c:valAx>
      <c:catAx>
        <c:axId val="30021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3002122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潘佳欢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潘佳欢!$U$33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潘佳欢!$U$34:$U$60</c:f>
              <c:numCache>
                <c:formatCode>_ * #,##0.0_ ;_ * \-#,##0.0_ ;_ * "-"??_ ;_ @_ </c:formatCode>
                <c:ptCount val="27"/>
                <c:pt idx="0">
                  <c:v>30.032</c:v>
                </c:pt>
                <c:pt idx="1">
                  <c:v>12.606</c:v>
                </c:pt>
                <c:pt idx="2">
                  <c:v>21.002000000000002</c:v>
                </c:pt>
                <c:pt idx="3">
                  <c:v>58.176000000000002</c:v>
                </c:pt>
                <c:pt idx="4">
                  <c:v>5.9479999999999995</c:v>
                </c:pt>
                <c:pt idx="5">
                  <c:v>1.7350000000000001</c:v>
                </c:pt>
                <c:pt idx="6">
                  <c:v>9.8000000000000004E-2</c:v>
                </c:pt>
                <c:pt idx="7">
                  <c:v>9.5000000000000001E-2</c:v>
                </c:pt>
                <c:pt idx="8">
                  <c:v>3.4929999999999999</c:v>
                </c:pt>
                <c:pt idx="9">
                  <c:v>39.862000000000002</c:v>
                </c:pt>
                <c:pt idx="10">
                  <c:v>28.072000000000003</c:v>
                </c:pt>
                <c:pt idx="11">
                  <c:v>29.46</c:v>
                </c:pt>
                <c:pt idx="12">
                  <c:v>29.175000000000001</c:v>
                </c:pt>
                <c:pt idx="13">
                  <c:v>5.6120000000000001</c:v>
                </c:pt>
                <c:pt idx="14">
                  <c:v>5.6120000000000001</c:v>
                </c:pt>
                <c:pt idx="15">
                  <c:v>1.7489999999999999</c:v>
                </c:pt>
                <c:pt idx="16">
                  <c:v>15.98</c:v>
                </c:pt>
                <c:pt idx="17">
                  <c:v>-1.53</c:v>
                </c:pt>
                <c:pt idx="18">
                  <c:v>39.792000000000002</c:v>
                </c:pt>
                <c:pt idx="19">
                  <c:v>58.095000000000006</c:v>
                </c:pt>
              </c:numCache>
            </c:numRef>
          </c:val>
        </c:ser>
        <c:ser>
          <c:idx val="4"/>
          <c:order val="3"/>
          <c:tx>
            <c:strRef>
              <c:f>潘佳欢!$Q$33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5.9479999999999995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39.862000000000002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5.6120000000000001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58.095000000000006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363392"/>
        <c:axId val="284385664"/>
      </c:barChart>
      <c:lineChart>
        <c:grouping val="standard"/>
        <c:varyColors val="0"/>
        <c:ser>
          <c:idx val="0"/>
          <c:order val="0"/>
          <c:tx>
            <c:strRef>
              <c:f>潘佳欢!$R$33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潘佳欢!$R$34:$R$60</c:f>
              <c:numCache>
                <c:formatCode>_ * #,##0.0_ ;_ * \-#,##0.0_ ;_ * "-"??_ ;_ @_ </c:formatCode>
                <c:ptCount val="27"/>
                <c:pt idx="0">
                  <c:v>95.510999999999996</c:v>
                </c:pt>
                <c:pt idx="1">
                  <c:v>95.912000000000006</c:v>
                </c:pt>
                <c:pt idx="2">
                  <c:v>96.784999999999997</c:v>
                </c:pt>
                <c:pt idx="3">
                  <c:v>99.213999999999999</c:v>
                </c:pt>
                <c:pt idx="4">
                  <c:v>99.609000000000009</c:v>
                </c:pt>
                <c:pt idx="5">
                  <c:v>99.527000000000001</c:v>
                </c:pt>
                <c:pt idx="6">
                  <c:v>99.549000000000007</c:v>
                </c:pt>
                <c:pt idx="7">
                  <c:v>99.546000000000006</c:v>
                </c:pt>
                <c:pt idx="8">
                  <c:v>99.552999999999997</c:v>
                </c:pt>
                <c:pt idx="9">
                  <c:v>98.414000000000001</c:v>
                </c:pt>
                <c:pt idx="10">
                  <c:v>97.284999999999997</c:v>
                </c:pt>
                <c:pt idx="11">
                  <c:v>99.013000000000005</c:v>
                </c:pt>
                <c:pt idx="12">
                  <c:v>98.75800000000001</c:v>
                </c:pt>
                <c:pt idx="13">
                  <c:v>97.725999999999999</c:v>
                </c:pt>
                <c:pt idx="14">
                  <c:v>97.725999999999999</c:v>
                </c:pt>
                <c:pt idx="15">
                  <c:v>97.955999999999989</c:v>
                </c:pt>
                <c:pt idx="16">
                  <c:v>98.001000000000005</c:v>
                </c:pt>
                <c:pt idx="17">
                  <c:v>98.024000000000001</c:v>
                </c:pt>
                <c:pt idx="18">
                  <c:v>98.138000000000005</c:v>
                </c:pt>
                <c:pt idx="19">
                  <c:v>99.034999999999997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潘佳欢!$V$33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潘佳欢!$G$33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潘佳欢!$B$34:$B$60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潘佳欢!$G$34:$G$60</c:f>
              <c:numCache>
                <c:formatCode>_(* #,##0.00_);_(* \(#,##0.00\);_(* "-"??_);_(@_)</c:formatCode>
                <c:ptCount val="27"/>
                <c:pt idx="0">
                  <c:v>-19.95</c:v>
                </c:pt>
                <c:pt idx="1">
                  <c:v>4.01</c:v>
                </c:pt>
                <c:pt idx="2">
                  <c:v>8.73</c:v>
                </c:pt>
                <c:pt idx="3">
                  <c:v>24.29</c:v>
                </c:pt>
                <c:pt idx="4">
                  <c:v>3.94</c:v>
                </c:pt>
                <c:pt idx="5">
                  <c:v>-0.82</c:v>
                </c:pt>
                <c:pt idx="6">
                  <c:v>0.22</c:v>
                </c:pt>
                <c:pt idx="7">
                  <c:v>-0.03</c:v>
                </c:pt>
                <c:pt idx="8">
                  <c:v>7.0000000000000007E-2</c:v>
                </c:pt>
                <c:pt idx="9">
                  <c:v>-11.38</c:v>
                </c:pt>
                <c:pt idx="10">
                  <c:v>-11.29</c:v>
                </c:pt>
                <c:pt idx="11">
                  <c:v>17.27</c:v>
                </c:pt>
                <c:pt idx="12">
                  <c:v>-2.54</c:v>
                </c:pt>
                <c:pt idx="13">
                  <c:v>-10.32</c:v>
                </c:pt>
                <c:pt idx="14">
                  <c:v>0</c:v>
                </c:pt>
                <c:pt idx="15">
                  <c:v>2.2999999999999998</c:v>
                </c:pt>
                <c:pt idx="16">
                  <c:v>0.45</c:v>
                </c:pt>
                <c:pt idx="17">
                  <c:v>0.23</c:v>
                </c:pt>
                <c:pt idx="18">
                  <c:v>1.1399999999999999</c:v>
                </c:pt>
                <c:pt idx="19">
                  <c:v>8.9600000000000009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潘佳欢!$E$33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潘佳欢!$E$34:$E$60</c:f>
              <c:numCache>
                <c:formatCode>0.00</c:formatCode>
                <c:ptCount val="27"/>
                <c:pt idx="0">
                  <c:v>-44.89</c:v>
                </c:pt>
                <c:pt idx="1">
                  <c:v>-40.880000000000003</c:v>
                </c:pt>
                <c:pt idx="2">
                  <c:v>-32.15</c:v>
                </c:pt>
                <c:pt idx="3">
                  <c:v>-7.86</c:v>
                </c:pt>
                <c:pt idx="4">
                  <c:v>-3.91</c:v>
                </c:pt>
                <c:pt idx="5">
                  <c:v>-4.7300000000000004</c:v>
                </c:pt>
                <c:pt idx="6">
                  <c:v>-4.51</c:v>
                </c:pt>
                <c:pt idx="7">
                  <c:v>-4.54</c:v>
                </c:pt>
                <c:pt idx="8">
                  <c:v>-4.47</c:v>
                </c:pt>
                <c:pt idx="9">
                  <c:v>-15.86</c:v>
                </c:pt>
                <c:pt idx="10">
                  <c:v>-27.15</c:v>
                </c:pt>
                <c:pt idx="11">
                  <c:v>-9.8699999999999992</c:v>
                </c:pt>
                <c:pt idx="12">
                  <c:v>-12.42</c:v>
                </c:pt>
                <c:pt idx="13">
                  <c:v>-22.74</c:v>
                </c:pt>
                <c:pt idx="14">
                  <c:v>-22.74</c:v>
                </c:pt>
                <c:pt idx="15">
                  <c:v>-20.440000000000001</c:v>
                </c:pt>
                <c:pt idx="16">
                  <c:v>-19.989999999999998</c:v>
                </c:pt>
                <c:pt idx="17">
                  <c:v>-19.760000000000002</c:v>
                </c:pt>
                <c:pt idx="18">
                  <c:v>-18.62</c:v>
                </c:pt>
                <c:pt idx="19">
                  <c:v>-9.65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63392"/>
        <c:axId val="284385664"/>
      </c:lineChart>
      <c:lineChart>
        <c:grouping val="standard"/>
        <c:varyColors val="0"/>
        <c:ser>
          <c:idx val="5"/>
          <c:order val="4"/>
          <c:tx>
            <c:strRef>
              <c:f>潘佳欢!$H$33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潘佳欢!$H$34:$H$60</c:f>
              <c:numCache>
                <c:formatCode>0.00%</c:formatCode>
                <c:ptCount val="27"/>
                <c:pt idx="0">
                  <c:v>-4.4900000000000002E-2</c:v>
                </c:pt>
                <c:pt idx="1">
                  <c:v>-4.0899999999999999E-2</c:v>
                </c:pt>
                <c:pt idx="2">
                  <c:v>-3.2099999999999997E-2</c:v>
                </c:pt>
                <c:pt idx="3">
                  <c:v>-7.9000000000000008E-3</c:v>
                </c:pt>
                <c:pt idx="4">
                  <c:v>-3.8999999999999998E-3</c:v>
                </c:pt>
                <c:pt idx="5">
                  <c:v>-4.7000000000000002E-3</c:v>
                </c:pt>
                <c:pt idx="6">
                  <c:v>-4.4999999999999997E-3</c:v>
                </c:pt>
                <c:pt idx="7">
                  <c:v>-4.4999999999999997E-3</c:v>
                </c:pt>
                <c:pt idx="8">
                  <c:v>-4.4999999999999997E-3</c:v>
                </c:pt>
                <c:pt idx="9">
                  <c:v>-1.5900000000000001E-2</c:v>
                </c:pt>
                <c:pt idx="10">
                  <c:v>-2.7099999999999999E-2</c:v>
                </c:pt>
                <c:pt idx="11">
                  <c:v>-9.9000000000000008E-3</c:v>
                </c:pt>
                <c:pt idx="12">
                  <c:v>-1.24E-2</c:v>
                </c:pt>
                <c:pt idx="13">
                  <c:v>-2.2700000000000001E-2</c:v>
                </c:pt>
                <c:pt idx="14">
                  <c:v>-2.2700000000000001E-2</c:v>
                </c:pt>
                <c:pt idx="15">
                  <c:v>-2.0400000000000001E-2</c:v>
                </c:pt>
                <c:pt idx="16">
                  <c:v>-0.02</c:v>
                </c:pt>
                <c:pt idx="17">
                  <c:v>-1.9800000000000002E-2</c:v>
                </c:pt>
                <c:pt idx="18">
                  <c:v>-1.8599999999999998E-2</c:v>
                </c:pt>
                <c:pt idx="19">
                  <c:v>-9.7000000000000003E-3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潘佳欢!$X$33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潘佳欢!$M$33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潘佳欢!$F$33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潘佳欢!$F$34:$F$60</c:f>
              <c:numCache>
                <c:formatCode>0.00%</c:formatCode>
                <c:ptCount val="27"/>
                <c:pt idx="0">
                  <c:v>-2.0899999999999998E-2</c:v>
                </c:pt>
                <c:pt idx="1">
                  <c:v>4.1999999999999997E-3</c:v>
                </c:pt>
                <c:pt idx="2">
                  <c:v>8.9999999999999993E-3</c:v>
                </c:pt>
                <c:pt idx="3">
                  <c:v>2.4500000000000001E-2</c:v>
                </c:pt>
                <c:pt idx="4">
                  <c:v>4.0000000000000001E-3</c:v>
                </c:pt>
                <c:pt idx="5">
                  <c:v>-8.0000000000000004E-4</c:v>
                </c:pt>
                <c:pt idx="6">
                  <c:v>2.0000000000000001E-4</c:v>
                </c:pt>
                <c:pt idx="7">
                  <c:v>0</c:v>
                </c:pt>
                <c:pt idx="8">
                  <c:v>1E-4</c:v>
                </c:pt>
                <c:pt idx="9">
                  <c:v>-1.1599999999999999E-2</c:v>
                </c:pt>
                <c:pt idx="10">
                  <c:v>-1.1599999999999999E-2</c:v>
                </c:pt>
                <c:pt idx="11">
                  <c:v>1.7399999999999999E-2</c:v>
                </c:pt>
                <c:pt idx="12">
                  <c:v>-2.5999999999999999E-3</c:v>
                </c:pt>
                <c:pt idx="13">
                  <c:v>-1.06E-2</c:v>
                </c:pt>
                <c:pt idx="14">
                  <c:v>0</c:v>
                </c:pt>
                <c:pt idx="15">
                  <c:v>2.3E-3</c:v>
                </c:pt>
                <c:pt idx="16">
                  <c:v>5.0000000000000001E-4</c:v>
                </c:pt>
                <c:pt idx="17">
                  <c:v>2.0000000000000001E-4</c:v>
                </c:pt>
                <c:pt idx="18">
                  <c:v>1.1999999999999999E-3</c:v>
                </c:pt>
                <c:pt idx="19">
                  <c:v>9.1000000000000004E-3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01664"/>
        <c:axId val="284387584"/>
      </c:lineChart>
      <c:catAx>
        <c:axId val="2843633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385664"/>
        <c:crosses val="autoZero"/>
        <c:auto val="0"/>
        <c:lblAlgn val="ctr"/>
        <c:lblOffset val="100"/>
        <c:noMultiLvlLbl val="0"/>
      </c:catAx>
      <c:valAx>
        <c:axId val="284385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363392"/>
        <c:crosses val="autoZero"/>
        <c:crossBetween val="between"/>
      </c:valAx>
      <c:valAx>
        <c:axId val="2843875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401664"/>
        <c:crosses val="max"/>
        <c:crossBetween val="between"/>
      </c:valAx>
      <c:catAx>
        <c:axId val="28440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43875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吕帅杰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吕帅杰!$U$33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吕帅杰!$U$34:$U$60</c:f>
              <c:numCache>
                <c:formatCode>_ * #,##0.0_ ;_ * \-#,##0.0_ ;_ * "-"??_ ;_ @_ </c:formatCode>
                <c:ptCount val="27"/>
                <c:pt idx="0">
                  <c:v>-1.6160000000000001</c:v>
                </c:pt>
                <c:pt idx="1">
                  <c:v>-8.331999999999999</c:v>
                </c:pt>
                <c:pt idx="2">
                  <c:v>-9.3490000000000002</c:v>
                </c:pt>
                <c:pt idx="3">
                  <c:v>2.0329999999999999</c:v>
                </c:pt>
                <c:pt idx="4">
                  <c:v>2.915</c:v>
                </c:pt>
                <c:pt idx="5">
                  <c:v>-0.14199999999999999</c:v>
                </c:pt>
                <c:pt idx="6">
                  <c:v>-0.10500000000000001</c:v>
                </c:pt>
                <c:pt idx="7">
                  <c:v>-0.10300000000000001</c:v>
                </c:pt>
                <c:pt idx="8">
                  <c:v>-0.13300000000000001</c:v>
                </c:pt>
                <c:pt idx="9">
                  <c:v>-0.13100000000000001</c:v>
                </c:pt>
                <c:pt idx="10">
                  <c:v>-0.13200000000000001</c:v>
                </c:pt>
                <c:pt idx="11">
                  <c:v>-0.14399999999999999</c:v>
                </c:pt>
                <c:pt idx="12">
                  <c:v>-0.11000000000000001</c:v>
                </c:pt>
                <c:pt idx="13">
                  <c:v>-0.10900000000000001</c:v>
                </c:pt>
                <c:pt idx="14">
                  <c:v>-0.10900000000000001</c:v>
                </c:pt>
                <c:pt idx="15">
                  <c:v>-0.11200000000000002</c:v>
                </c:pt>
                <c:pt idx="16">
                  <c:v>-0.11299999999999999</c:v>
                </c:pt>
                <c:pt idx="17">
                  <c:v>-0.10900000000000001</c:v>
                </c:pt>
                <c:pt idx="18">
                  <c:v>2.04</c:v>
                </c:pt>
                <c:pt idx="19">
                  <c:v>-0.10900000000000001</c:v>
                </c:pt>
              </c:numCache>
            </c:numRef>
          </c:val>
        </c:ser>
        <c:ser>
          <c:idx val="4"/>
          <c:order val="3"/>
          <c:tx>
            <c:strRef>
              <c:f>吕帅杰!$Q$33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-0.13100000000000001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-0.10900000000000001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-0.10900000000000001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0608896"/>
        <c:axId val="300288256"/>
      </c:barChart>
      <c:lineChart>
        <c:grouping val="standard"/>
        <c:varyColors val="0"/>
        <c:ser>
          <c:idx val="0"/>
          <c:order val="0"/>
          <c:tx>
            <c:strRef>
              <c:f>吕帅杰!$R$33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吕帅杰!$R$34:$R$60</c:f>
              <c:numCache>
                <c:formatCode>_ * #,##0.0_ ;_ * \-#,##0.0_ ;_ * "-"??_ ;_ @_ </c:formatCode>
                <c:ptCount val="27"/>
                <c:pt idx="0">
                  <c:v>49.772000000000006</c:v>
                </c:pt>
                <c:pt idx="1">
                  <c:v>49.81</c:v>
                </c:pt>
                <c:pt idx="2">
                  <c:v>49.406999999999996</c:v>
                </c:pt>
                <c:pt idx="3">
                  <c:v>49.066000000000003</c:v>
                </c:pt>
                <c:pt idx="4">
                  <c:v>49.435000000000002</c:v>
                </c:pt>
                <c:pt idx="5">
                  <c:v>49.302999999999997</c:v>
                </c:pt>
                <c:pt idx="6">
                  <c:v>49.314999999999998</c:v>
                </c:pt>
                <c:pt idx="7">
                  <c:v>49.338999999999999</c:v>
                </c:pt>
                <c:pt idx="8">
                  <c:v>49.344999999999999</c:v>
                </c:pt>
                <c:pt idx="9">
                  <c:v>49.363</c:v>
                </c:pt>
                <c:pt idx="10">
                  <c:v>49.417000000000002</c:v>
                </c:pt>
                <c:pt idx="11">
                  <c:v>49.393999999999998</c:v>
                </c:pt>
                <c:pt idx="12">
                  <c:v>49.370999999999995</c:v>
                </c:pt>
                <c:pt idx="13">
                  <c:v>49.369</c:v>
                </c:pt>
                <c:pt idx="14">
                  <c:v>49.369</c:v>
                </c:pt>
                <c:pt idx="15">
                  <c:v>49.363</c:v>
                </c:pt>
                <c:pt idx="16">
                  <c:v>49.362000000000002</c:v>
                </c:pt>
                <c:pt idx="17">
                  <c:v>49.369</c:v>
                </c:pt>
                <c:pt idx="18">
                  <c:v>49.369</c:v>
                </c:pt>
                <c:pt idx="19">
                  <c:v>49.400999999999996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吕帅杰!$V$33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吕帅杰!$G$33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吕帅杰!$G$34:$G$60</c:f>
              <c:numCache>
                <c:formatCode>_(* #,##0.00_);_(* \(#,##0.00\);_(* "-"??_);_(@_)</c:formatCode>
                <c:ptCount val="27"/>
                <c:pt idx="0">
                  <c:v>-0.74</c:v>
                </c:pt>
                <c:pt idx="1">
                  <c:v>0.38</c:v>
                </c:pt>
                <c:pt idx="2">
                  <c:v>-4.03</c:v>
                </c:pt>
                <c:pt idx="3">
                  <c:v>-3.41</c:v>
                </c:pt>
                <c:pt idx="4">
                  <c:v>3.69</c:v>
                </c:pt>
                <c:pt idx="5">
                  <c:v>-1.32</c:v>
                </c:pt>
                <c:pt idx="6">
                  <c:v>0.12</c:v>
                </c:pt>
                <c:pt idx="7">
                  <c:v>0.25</c:v>
                </c:pt>
                <c:pt idx="8">
                  <c:v>0.06</c:v>
                </c:pt>
                <c:pt idx="9">
                  <c:v>0.18</c:v>
                </c:pt>
                <c:pt idx="10">
                  <c:v>0.54</c:v>
                </c:pt>
                <c:pt idx="11">
                  <c:v>-0.23</c:v>
                </c:pt>
                <c:pt idx="12">
                  <c:v>-0.23</c:v>
                </c:pt>
                <c:pt idx="13">
                  <c:v>-0.01</c:v>
                </c:pt>
                <c:pt idx="14">
                  <c:v>0</c:v>
                </c:pt>
                <c:pt idx="15">
                  <c:v>-0.06</c:v>
                </c:pt>
                <c:pt idx="16">
                  <c:v>-0.01</c:v>
                </c:pt>
                <c:pt idx="17">
                  <c:v>0.06</c:v>
                </c:pt>
                <c:pt idx="18">
                  <c:v>0</c:v>
                </c:pt>
                <c:pt idx="19">
                  <c:v>0.32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吕帅杰!$E$33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吕帅杰!$E$34:$E$60</c:f>
              <c:numCache>
                <c:formatCode>0.00</c:formatCode>
                <c:ptCount val="27"/>
                <c:pt idx="0">
                  <c:v>-2.2799999999999998</c:v>
                </c:pt>
                <c:pt idx="1">
                  <c:v>-1.9</c:v>
                </c:pt>
                <c:pt idx="2">
                  <c:v>-5.93</c:v>
                </c:pt>
                <c:pt idx="3">
                  <c:v>-9.34</c:v>
                </c:pt>
                <c:pt idx="4">
                  <c:v>-5.65</c:v>
                </c:pt>
                <c:pt idx="5">
                  <c:v>-6.97</c:v>
                </c:pt>
                <c:pt idx="6">
                  <c:v>-6.85</c:v>
                </c:pt>
                <c:pt idx="7">
                  <c:v>-6.61</c:v>
                </c:pt>
                <c:pt idx="8">
                  <c:v>-6.55</c:v>
                </c:pt>
                <c:pt idx="9">
                  <c:v>-6.37</c:v>
                </c:pt>
                <c:pt idx="10">
                  <c:v>-5.83</c:v>
                </c:pt>
                <c:pt idx="11">
                  <c:v>-6.06</c:v>
                </c:pt>
                <c:pt idx="12">
                  <c:v>-6.29</c:v>
                </c:pt>
                <c:pt idx="13">
                  <c:v>-6.31</c:v>
                </c:pt>
                <c:pt idx="14">
                  <c:v>-6.31</c:v>
                </c:pt>
                <c:pt idx="15">
                  <c:v>-6.37</c:v>
                </c:pt>
                <c:pt idx="16">
                  <c:v>-6.38</c:v>
                </c:pt>
                <c:pt idx="17">
                  <c:v>-6.31</c:v>
                </c:pt>
                <c:pt idx="18">
                  <c:v>-6.31</c:v>
                </c:pt>
                <c:pt idx="19">
                  <c:v>-5.99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08896"/>
        <c:axId val="300288256"/>
      </c:lineChart>
      <c:lineChart>
        <c:grouping val="standard"/>
        <c:varyColors val="0"/>
        <c:ser>
          <c:idx val="5"/>
          <c:order val="4"/>
          <c:tx>
            <c:strRef>
              <c:f>吕帅杰!$H$33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吕帅杰!$H$34:$H$60</c:f>
              <c:numCache>
                <c:formatCode>0.00%</c:formatCode>
                <c:ptCount val="27"/>
                <c:pt idx="0">
                  <c:v>-4.5999999999999999E-3</c:v>
                </c:pt>
                <c:pt idx="1">
                  <c:v>-3.8E-3</c:v>
                </c:pt>
                <c:pt idx="2">
                  <c:v>-1.1900000000000001E-2</c:v>
                </c:pt>
                <c:pt idx="3">
                  <c:v>-1.8700000000000001E-2</c:v>
                </c:pt>
                <c:pt idx="4">
                  <c:v>-1.1299999999999999E-2</c:v>
                </c:pt>
                <c:pt idx="5">
                  <c:v>-1.3899999999999999E-2</c:v>
                </c:pt>
                <c:pt idx="6">
                  <c:v>-1.37E-2</c:v>
                </c:pt>
                <c:pt idx="7">
                  <c:v>-1.32E-2</c:v>
                </c:pt>
                <c:pt idx="8">
                  <c:v>-1.3100000000000001E-2</c:v>
                </c:pt>
                <c:pt idx="9">
                  <c:v>-1.2699999999999999E-2</c:v>
                </c:pt>
                <c:pt idx="10">
                  <c:v>-1.17E-2</c:v>
                </c:pt>
                <c:pt idx="11">
                  <c:v>-1.21E-2</c:v>
                </c:pt>
                <c:pt idx="12">
                  <c:v>-1.26E-2</c:v>
                </c:pt>
                <c:pt idx="13">
                  <c:v>-1.26E-2</c:v>
                </c:pt>
                <c:pt idx="14">
                  <c:v>-1.26E-2</c:v>
                </c:pt>
                <c:pt idx="15">
                  <c:v>-1.2699999999999999E-2</c:v>
                </c:pt>
                <c:pt idx="16">
                  <c:v>-1.2800000000000001E-2</c:v>
                </c:pt>
                <c:pt idx="17">
                  <c:v>-1.26E-2</c:v>
                </c:pt>
                <c:pt idx="18">
                  <c:v>-1.26E-2</c:v>
                </c:pt>
                <c:pt idx="19">
                  <c:v>-1.2E-2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吕帅杰!$X$33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吕帅杰!$M$33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吕帅杰!$F$33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吕帅杰!$F$34:$F$60</c:f>
              <c:numCache>
                <c:formatCode>0.00%</c:formatCode>
                <c:ptCount val="27"/>
                <c:pt idx="0">
                  <c:v>-1.5E-3</c:v>
                </c:pt>
                <c:pt idx="1">
                  <c:v>8.0000000000000004E-4</c:v>
                </c:pt>
                <c:pt idx="2">
                  <c:v>-8.2000000000000007E-3</c:v>
                </c:pt>
                <c:pt idx="3">
                  <c:v>-6.8999999999999999E-3</c:v>
                </c:pt>
                <c:pt idx="4">
                  <c:v>7.4999999999999997E-3</c:v>
                </c:pt>
                <c:pt idx="5">
                  <c:v>-2.7000000000000001E-3</c:v>
                </c:pt>
                <c:pt idx="6">
                  <c:v>2.0000000000000001E-4</c:v>
                </c:pt>
                <c:pt idx="7">
                  <c:v>5.0000000000000001E-4</c:v>
                </c:pt>
                <c:pt idx="8">
                  <c:v>1E-4</c:v>
                </c:pt>
                <c:pt idx="9">
                  <c:v>4.0000000000000002E-4</c:v>
                </c:pt>
                <c:pt idx="10">
                  <c:v>1.1000000000000001E-3</c:v>
                </c:pt>
                <c:pt idx="11">
                  <c:v>-5.0000000000000001E-4</c:v>
                </c:pt>
                <c:pt idx="12">
                  <c:v>-5.0000000000000001E-4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-1E-4</c:v>
                </c:pt>
                <c:pt idx="16">
                  <c:v>0</c:v>
                </c:pt>
                <c:pt idx="17">
                  <c:v>1E-4</c:v>
                </c:pt>
                <c:pt idx="18">
                  <c:v>0</c:v>
                </c:pt>
                <c:pt idx="19">
                  <c:v>6.9999999999999999E-4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00160"/>
        <c:axId val="300298624"/>
      </c:lineChart>
      <c:catAx>
        <c:axId val="3006088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0288256"/>
        <c:crosses val="autoZero"/>
        <c:auto val="0"/>
        <c:lblAlgn val="ctr"/>
        <c:lblOffset val="100"/>
        <c:noMultiLvlLbl val="0"/>
      </c:catAx>
      <c:valAx>
        <c:axId val="300288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0608896"/>
        <c:crosses val="autoZero"/>
        <c:crossBetween val="between"/>
      </c:valAx>
      <c:valAx>
        <c:axId val="300298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0300160"/>
        <c:crosses val="max"/>
        <c:crossBetween val="between"/>
      </c:valAx>
      <c:catAx>
        <c:axId val="30030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00298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骆加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骆加!$U$34:$U$60</c:f>
              <c:numCache>
                <c:formatCode>_ * #,##0.0_ ;_ * \-#,##0.0_ ;_ * "-"??_ ;_ @_ </c:formatCode>
                <c:ptCount val="27"/>
                <c:pt idx="0">
                  <c:v>13.13</c:v>
                </c:pt>
                <c:pt idx="1">
                  <c:v>28.642000000000003</c:v>
                </c:pt>
                <c:pt idx="2">
                  <c:v>29.483999999999998</c:v>
                </c:pt>
                <c:pt idx="3">
                  <c:v>31.104000000000003</c:v>
                </c:pt>
                <c:pt idx="4">
                  <c:v>33.356000000000002</c:v>
                </c:pt>
                <c:pt idx="5">
                  <c:v>10.045</c:v>
                </c:pt>
                <c:pt idx="6">
                  <c:v>10.18</c:v>
                </c:pt>
                <c:pt idx="7">
                  <c:v>12.106999999999999</c:v>
                </c:pt>
                <c:pt idx="8">
                  <c:v>4.6719999999999997</c:v>
                </c:pt>
                <c:pt idx="9">
                  <c:v>-3.7450000000000001</c:v>
                </c:pt>
                <c:pt idx="10">
                  <c:v>0</c:v>
                </c:pt>
                <c:pt idx="11">
                  <c:v>-1.4339999999999999</c:v>
                </c:pt>
                <c:pt idx="12">
                  <c:v>0.20800000000000002</c:v>
                </c:pt>
                <c:pt idx="13">
                  <c:v>-34.351999999999997</c:v>
                </c:pt>
                <c:pt idx="14">
                  <c:v>-34.351999999999997</c:v>
                </c:pt>
                <c:pt idx="15">
                  <c:v>-22.829000000000001</c:v>
                </c:pt>
                <c:pt idx="16">
                  <c:v>9.3940000000000001</c:v>
                </c:pt>
                <c:pt idx="17">
                  <c:v>17.152000000000001</c:v>
                </c:pt>
                <c:pt idx="18">
                  <c:v>44.408000000000001</c:v>
                </c:pt>
                <c:pt idx="19">
                  <c:v>16.282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33.356000000000002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-3.7450000000000001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-34.351999999999997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16.282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0438656"/>
        <c:axId val="30044019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骆加!$R$34:$R$60</c:f>
              <c:numCache>
                <c:formatCode>_ * #,##0.0_ ;_ * \-#,##0.0_ ;_ * "-"??_ ;_ @_ </c:formatCode>
                <c:ptCount val="27"/>
                <c:pt idx="0">
                  <c:v>49.027000000000001</c:v>
                </c:pt>
                <c:pt idx="1">
                  <c:v>48.320999999999998</c:v>
                </c:pt>
                <c:pt idx="2">
                  <c:v>49.152000000000001</c:v>
                </c:pt>
                <c:pt idx="3">
                  <c:v>50.886000000000003</c:v>
                </c:pt>
                <c:pt idx="4">
                  <c:v>53.177999999999997</c:v>
                </c:pt>
                <c:pt idx="5">
                  <c:v>53.65</c:v>
                </c:pt>
                <c:pt idx="6">
                  <c:v>53.814999999999998</c:v>
                </c:pt>
                <c:pt idx="7">
                  <c:v>54.04</c:v>
                </c:pt>
                <c:pt idx="8">
                  <c:v>54.738999999999997</c:v>
                </c:pt>
                <c:pt idx="9">
                  <c:v>54.790999999999997</c:v>
                </c:pt>
                <c:pt idx="10">
                  <c:v>54.890999999999998</c:v>
                </c:pt>
                <c:pt idx="11">
                  <c:v>54.679999999999993</c:v>
                </c:pt>
                <c:pt idx="12">
                  <c:v>54.851999999999997</c:v>
                </c:pt>
                <c:pt idx="13">
                  <c:v>54.748000000000005</c:v>
                </c:pt>
                <c:pt idx="14">
                  <c:v>54.748000000000005</c:v>
                </c:pt>
                <c:pt idx="15">
                  <c:v>55.066999999999993</c:v>
                </c:pt>
                <c:pt idx="16">
                  <c:v>55.220000000000006</c:v>
                </c:pt>
                <c:pt idx="17">
                  <c:v>55.037999999999997</c:v>
                </c:pt>
                <c:pt idx="18">
                  <c:v>55.591999999999999</c:v>
                </c:pt>
                <c:pt idx="19">
                  <c:v>55.759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骆加!$G$34:$G$60</c:f>
              <c:numCache>
                <c:formatCode>_(* #,##0.00_);_(* \(#,##0.00\);_(* "-"??_);_(@_)</c:formatCode>
                <c:ptCount val="27"/>
                <c:pt idx="0">
                  <c:v>-1.34</c:v>
                </c:pt>
                <c:pt idx="1">
                  <c:v>-7.06</c:v>
                </c:pt>
                <c:pt idx="2">
                  <c:v>8.3000000000000007</c:v>
                </c:pt>
                <c:pt idx="3">
                  <c:v>17.350000000000001</c:v>
                </c:pt>
                <c:pt idx="4">
                  <c:v>22.92</c:v>
                </c:pt>
                <c:pt idx="5">
                  <c:v>4.72</c:v>
                </c:pt>
                <c:pt idx="6">
                  <c:v>1.65</c:v>
                </c:pt>
                <c:pt idx="7">
                  <c:v>2.25</c:v>
                </c:pt>
                <c:pt idx="8">
                  <c:v>6.99</c:v>
                </c:pt>
                <c:pt idx="9">
                  <c:v>0.52</c:v>
                </c:pt>
                <c:pt idx="10">
                  <c:v>1</c:v>
                </c:pt>
                <c:pt idx="11">
                  <c:v>-2.11</c:v>
                </c:pt>
                <c:pt idx="12">
                  <c:v>1.71</c:v>
                </c:pt>
                <c:pt idx="13">
                  <c:v>-1.04</c:v>
                </c:pt>
                <c:pt idx="14">
                  <c:v>0</c:v>
                </c:pt>
                <c:pt idx="15">
                  <c:v>3.2</c:v>
                </c:pt>
                <c:pt idx="16">
                  <c:v>1.53</c:v>
                </c:pt>
                <c:pt idx="17">
                  <c:v>-1.82</c:v>
                </c:pt>
                <c:pt idx="18">
                  <c:v>5.54</c:v>
                </c:pt>
                <c:pt idx="19">
                  <c:v>1.67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骆加!$E$34:$E$60</c:f>
              <c:numCache>
                <c:formatCode>0.00</c:formatCode>
                <c:ptCount val="27"/>
                <c:pt idx="0">
                  <c:v>-9.73</c:v>
                </c:pt>
                <c:pt idx="1">
                  <c:v>-16.79</c:v>
                </c:pt>
                <c:pt idx="2">
                  <c:v>-8.48</c:v>
                </c:pt>
                <c:pt idx="3">
                  <c:v>8.86</c:v>
                </c:pt>
                <c:pt idx="4">
                  <c:v>31.78</c:v>
                </c:pt>
                <c:pt idx="5">
                  <c:v>36.5</c:v>
                </c:pt>
                <c:pt idx="6">
                  <c:v>38.15</c:v>
                </c:pt>
                <c:pt idx="7">
                  <c:v>40.4</c:v>
                </c:pt>
                <c:pt idx="8">
                  <c:v>47.39</c:v>
                </c:pt>
                <c:pt idx="9">
                  <c:v>47.91</c:v>
                </c:pt>
                <c:pt idx="10">
                  <c:v>48.91</c:v>
                </c:pt>
                <c:pt idx="11">
                  <c:v>46.8</c:v>
                </c:pt>
                <c:pt idx="12">
                  <c:v>48.52</c:v>
                </c:pt>
                <c:pt idx="13">
                  <c:v>47.48</c:v>
                </c:pt>
                <c:pt idx="14">
                  <c:v>47.48</c:v>
                </c:pt>
                <c:pt idx="15">
                  <c:v>50.67</c:v>
                </c:pt>
                <c:pt idx="16">
                  <c:v>52.2</c:v>
                </c:pt>
                <c:pt idx="17">
                  <c:v>50.38</c:v>
                </c:pt>
                <c:pt idx="18">
                  <c:v>55.92</c:v>
                </c:pt>
                <c:pt idx="19">
                  <c:v>57.59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38656"/>
        <c:axId val="30044019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骆加!$H$34:$H$60</c:f>
              <c:numCache>
                <c:formatCode>0.00%</c:formatCode>
                <c:ptCount val="27"/>
                <c:pt idx="0">
                  <c:v>-1.95E-2</c:v>
                </c:pt>
                <c:pt idx="1">
                  <c:v>-3.3599999999999998E-2</c:v>
                </c:pt>
                <c:pt idx="2">
                  <c:v>-1.7000000000000001E-2</c:v>
                </c:pt>
                <c:pt idx="3">
                  <c:v>1.77E-2</c:v>
                </c:pt>
                <c:pt idx="4">
                  <c:v>6.3600000000000004E-2</c:v>
                </c:pt>
                <c:pt idx="5">
                  <c:v>7.2999999999999995E-2</c:v>
                </c:pt>
                <c:pt idx="6">
                  <c:v>7.6300000000000007E-2</c:v>
                </c:pt>
                <c:pt idx="7">
                  <c:v>8.0799999999999997E-2</c:v>
                </c:pt>
                <c:pt idx="8">
                  <c:v>9.4799999999999995E-2</c:v>
                </c:pt>
                <c:pt idx="9">
                  <c:v>9.5799999999999996E-2</c:v>
                </c:pt>
                <c:pt idx="10">
                  <c:v>9.7799999999999998E-2</c:v>
                </c:pt>
                <c:pt idx="11">
                  <c:v>9.3600000000000003E-2</c:v>
                </c:pt>
                <c:pt idx="12">
                  <c:v>9.7000000000000003E-2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0.1013</c:v>
                </c:pt>
                <c:pt idx="16">
                  <c:v>0.10440000000000001</c:v>
                </c:pt>
                <c:pt idx="17">
                  <c:v>0.1008</c:v>
                </c:pt>
                <c:pt idx="18">
                  <c:v>0.1118</c:v>
                </c:pt>
                <c:pt idx="19">
                  <c:v>0.1152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骆加!$F$34:$F$60</c:f>
              <c:numCache>
                <c:formatCode>0.00%</c:formatCode>
                <c:ptCount val="27"/>
                <c:pt idx="0">
                  <c:v>-2.7000000000000001E-3</c:v>
                </c:pt>
                <c:pt idx="1">
                  <c:v>-1.46E-2</c:v>
                </c:pt>
                <c:pt idx="2">
                  <c:v>1.6899999999999998E-2</c:v>
                </c:pt>
                <c:pt idx="3">
                  <c:v>3.4099999999999998E-2</c:v>
                </c:pt>
                <c:pt idx="4">
                  <c:v>4.3099999999999999E-2</c:v>
                </c:pt>
                <c:pt idx="5">
                  <c:v>8.8000000000000005E-3</c:v>
                </c:pt>
                <c:pt idx="6">
                  <c:v>3.0999999999999999E-3</c:v>
                </c:pt>
                <c:pt idx="7">
                  <c:v>4.1999999999999997E-3</c:v>
                </c:pt>
                <c:pt idx="8">
                  <c:v>1.2800000000000001E-2</c:v>
                </c:pt>
                <c:pt idx="9">
                  <c:v>8.9999999999999998E-4</c:v>
                </c:pt>
                <c:pt idx="10">
                  <c:v>1.8E-3</c:v>
                </c:pt>
                <c:pt idx="11">
                  <c:v>-3.8999999999999998E-3</c:v>
                </c:pt>
                <c:pt idx="12">
                  <c:v>3.0999999999999999E-3</c:v>
                </c:pt>
                <c:pt idx="13">
                  <c:v>-1.9E-3</c:v>
                </c:pt>
                <c:pt idx="14">
                  <c:v>0</c:v>
                </c:pt>
                <c:pt idx="15">
                  <c:v>5.7999999999999996E-3</c:v>
                </c:pt>
                <c:pt idx="16">
                  <c:v>2.8E-3</c:v>
                </c:pt>
                <c:pt idx="17">
                  <c:v>-3.3E-3</c:v>
                </c:pt>
                <c:pt idx="18">
                  <c:v>0.01</c:v>
                </c:pt>
                <c:pt idx="19">
                  <c:v>3.0000000000000001E-3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56192"/>
        <c:axId val="300454656"/>
      </c:lineChart>
      <c:catAx>
        <c:axId val="3004386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0440192"/>
        <c:crosses val="autoZero"/>
        <c:auto val="0"/>
        <c:lblAlgn val="ctr"/>
        <c:lblOffset val="100"/>
        <c:noMultiLvlLbl val="0"/>
      </c:catAx>
      <c:valAx>
        <c:axId val="300440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0438656"/>
        <c:crosses val="autoZero"/>
        <c:crossBetween val="between"/>
      </c:valAx>
      <c:valAx>
        <c:axId val="3004546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0456192"/>
        <c:crosses val="max"/>
        <c:crossBetween val="between"/>
      </c:valAx>
      <c:catAx>
        <c:axId val="30045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004546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王宇生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王宇生!$U$33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-2.5000000000000001E-2</c:v>
                </c:pt>
                <c:pt idx="7">
                  <c:v>-2.7000000000000003E-2</c:v>
                </c:pt>
                <c:pt idx="8">
                  <c:v>-2.6000000000000002E-2</c:v>
                </c:pt>
                <c:pt idx="9">
                  <c:v>-2.5000000000000001E-2</c:v>
                </c:pt>
                <c:pt idx="10">
                  <c:v>-0.748</c:v>
                </c:pt>
                <c:pt idx="11">
                  <c:v>-2.6000000000000002E-2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2.097</c:v>
                </c:pt>
                <c:pt idx="19">
                  <c:v>-1E-3</c:v>
                </c:pt>
              </c:numCache>
            </c:numRef>
          </c:val>
        </c:ser>
        <c:ser>
          <c:idx val="4"/>
          <c:order val="3"/>
          <c:tx>
            <c:strRef>
              <c:f>王宇生!$Q$33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-2.5000000000000001E-2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0762624"/>
        <c:axId val="300764160"/>
      </c:barChart>
      <c:lineChart>
        <c:grouping val="standard"/>
        <c:varyColors val="0"/>
        <c:ser>
          <c:idx val="0"/>
          <c:order val="0"/>
          <c:tx>
            <c:strRef>
              <c:f>王宇生!$R$33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王宇生!$R$34:$R$60</c:f>
              <c:numCache>
                <c:formatCode>_ * #,##0.0_ ;_ * \-#,##0.0_ ;_ * "-"??_ ;_ @_ </c:formatCode>
                <c:ptCount val="27"/>
                <c:pt idx="0">
                  <c:v>29.661999999999999</c:v>
                </c:pt>
                <c:pt idx="1">
                  <c:v>29.661999999999999</c:v>
                </c:pt>
                <c:pt idx="2">
                  <c:v>29.661999999999999</c:v>
                </c:pt>
                <c:pt idx="3">
                  <c:v>29.661999999999999</c:v>
                </c:pt>
                <c:pt idx="4">
                  <c:v>29.661999999999999</c:v>
                </c:pt>
                <c:pt idx="5">
                  <c:v>29.652999999999999</c:v>
                </c:pt>
                <c:pt idx="6">
                  <c:v>29.683999999999997</c:v>
                </c:pt>
                <c:pt idx="7">
                  <c:v>29.766000000000002</c:v>
                </c:pt>
                <c:pt idx="8">
                  <c:v>29.767000000000003</c:v>
                </c:pt>
                <c:pt idx="9">
                  <c:v>29.768000000000001</c:v>
                </c:pt>
                <c:pt idx="10">
                  <c:v>29.802</c:v>
                </c:pt>
                <c:pt idx="11">
                  <c:v>29.736000000000001</c:v>
                </c:pt>
                <c:pt idx="12">
                  <c:v>29.736000000000001</c:v>
                </c:pt>
                <c:pt idx="13">
                  <c:v>29.736000000000001</c:v>
                </c:pt>
                <c:pt idx="14">
                  <c:v>29.736000000000001</c:v>
                </c:pt>
                <c:pt idx="15">
                  <c:v>29.736000000000001</c:v>
                </c:pt>
                <c:pt idx="16">
                  <c:v>29.736000000000001</c:v>
                </c:pt>
                <c:pt idx="17">
                  <c:v>29.736000000000001</c:v>
                </c:pt>
                <c:pt idx="18">
                  <c:v>29.756</c:v>
                </c:pt>
                <c:pt idx="19">
                  <c:v>29.788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王宇生!$V$33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王宇生!$G$33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-0.09</c:v>
                </c:pt>
                <c:pt idx="6">
                  <c:v>0.3</c:v>
                </c:pt>
                <c:pt idx="7">
                  <c:v>0.82</c:v>
                </c:pt>
                <c:pt idx="8">
                  <c:v>0.01</c:v>
                </c:pt>
                <c:pt idx="9">
                  <c:v>0.01</c:v>
                </c:pt>
                <c:pt idx="10">
                  <c:v>0.35</c:v>
                </c:pt>
                <c:pt idx="11">
                  <c:v>-0.67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王宇生!$E$33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王宇生!$E$34:$E$60</c:f>
              <c:numCache>
                <c:formatCode>0.00</c:formatCode>
                <c:ptCount val="27"/>
                <c:pt idx="0">
                  <c:v>-3.38</c:v>
                </c:pt>
                <c:pt idx="1">
                  <c:v>-3.38</c:v>
                </c:pt>
                <c:pt idx="2">
                  <c:v>-3.38</c:v>
                </c:pt>
                <c:pt idx="3">
                  <c:v>-3.38</c:v>
                </c:pt>
                <c:pt idx="4">
                  <c:v>-3.38</c:v>
                </c:pt>
                <c:pt idx="5">
                  <c:v>-3.47</c:v>
                </c:pt>
                <c:pt idx="6">
                  <c:v>-3.16</c:v>
                </c:pt>
                <c:pt idx="7">
                  <c:v>-2.34</c:v>
                </c:pt>
                <c:pt idx="8">
                  <c:v>-2.33</c:v>
                </c:pt>
                <c:pt idx="9">
                  <c:v>-2.3199999999999998</c:v>
                </c:pt>
                <c:pt idx="10">
                  <c:v>-1.98</c:v>
                </c:pt>
                <c:pt idx="11">
                  <c:v>-2.64</c:v>
                </c:pt>
                <c:pt idx="12">
                  <c:v>-2.64</c:v>
                </c:pt>
                <c:pt idx="13">
                  <c:v>-2.64</c:v>
                </c:pt>
                <c:pt idx="14">
                  <c:v>-2.64</c:v>
                </c:pt>
                <c:pt idx="15">
                  <c:v>-2.64</c:v>
                </c:pt>
                <c:pt idx="16">
                  <c:v>-2.64</c:v>
                </c:pt>
                <c:pt idx="17">
                  <c:v>-2.64</c:v>
                </c:pt>
                <c:pt idx="18">
                  <c:v>-2.44</c:v>
                </c:pt>
                <c:pt idx="19">
                  <c:v>-2.12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62624"/>
        <c:axId val="300764160"/>
      </c:lineChart>
      <c:lineChart>
        <c:grouping val="standard"/>
        <c:varyColors val="0"/>
        <c:ser>
          <c:idx val="5"/>
          <c:order val="4"/>
          <c:tx>
            <c:strRef>
              <c:f>王宇生!$H$33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王宇生!$H$34:$H$60</c:f>
              <c:numCache>
                <c:formatCode>0.00%</c:formatCode>
                <c:ptCount val="27"/>
                <c:pt idx="0">
                  <c:v>-1.1299999999999999E-2</c:v>
                </c:pt>
                <c:pt idx="1">
                  <c:v>-1.1299999999999999E-2</c:v>
                </c:pt>
                <c:pt idx="2">
                  <c:v>-1.1299999999999999E-2</c:v>
                </c:pt>
                <c:pt idx="3">
                  <c:v>-1.1299999999999999E-2</c:v>
                </c:pt>
                <c:pt idx="4">
                  <c:v>-1.1299999999999999E-2</c:v>
                </c:pt>
                <c:pt idx="5">
                  <c:v>-1.1599999999999999E-2</c:v>
                </c:pt>
                <c:pt idx="6">
                  <c:v>-1.0500000000000001E-2</c:v>
                </c:pt>
                <c:pt idx="7">
                  <c:v>-7.7999999999999996E-3</c:v>
                </c:pt>
                <c:pt idx="8">
                  <c:v>-7.7999999999999996E-3</c:v>
                </c:pt>
                <c:pt idx="9">
                  <c:v>-7.7000000000000002E-3</c:v>
                </c:pt>
                <c:pt idx="10">
                  <c:v>-6.6E-3</c:v>
                </c:pt>
                <c:pt idx="11">
                  <c:v>-8.8000000000000005E-3</c:v>
                </c:pt>
                <c:pt idx="12">
                  <c:v>-8.8000000000000005E-3</c:v>
                </c:pt>
                <c:pt idx="13">
                  <c:v>-8.8000000000000005E-3</c:v>
                </c:pt>
                <c:pt idx="14">
                  <c:v>-8.8000000000000005E-3</c:v>
                </c:pt>
                <c:pt idx="15">
                  <c:v>-8.8000000000000005E-3</c:v>
                </c:pt>
                <c:pt idx="16">
                  <c:v>-8.8000000000000005E-3</c:v>
                </c:pt>
                <c:pt idx="17">
                  <c:v>-8.8000000000000005E-3</c:v>
                </c:pt>
                <c:pt idx="18">
                  <c:v>-8.0999999999999996E-3</c:v>
                </c:pt>
                <c:pt idx="19">
                  <c:v>-7.1000000000000004E-3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王宇生!$X$33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王宇生!$M$33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王宇生!$F$33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-2.9999999999999997E-4</c:v>
                </c:pt>
                <c:pt idx="6">
                  <c:v>1E-3</c:v>
                </c:pt>
                <c:pt idx="7">
                  <c:v>2.8E-3</c:v>
                </c:pt>
                <c:pt idx="8">
                  <c:v>0</c:v>
                </c:pt>
                <c:pt idx="9">
                  <c:v>0</c:v>
                </c:pt>
                <c:pt idx="10">
                  <c:v>1.1999999999999999E-3</c:v>
                </c:pt>
                <c:pt idx="11">
                  <c:v>-2.2000000000000001E-3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6.9999999999999999E-4</c:v>
                </c:pt>
                <c:pt idx="19">
                  <c:v>1.1000000000000001E-3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80160"/>
        <c:axId val="300778624"/>
      </c:lineChart>
      <c:catAx>
        <c:axId val="3007626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0764160"/>
        <c:crosses val="autoZero"/>
        <c:auto val="0"/>
        <c:lblAlgn val="ctr"/>
        <c:lblOffset val="100"/>
        <c:noMultiLvlLbl val="0"/>
      </c:catAx>
      <c:valAx>
        <c:axId val="300764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0762624"/>
        <c:crosses val="autoZero"/>
        <c:crossBetween val="between"/>
      </c:valAx>
      <c:valAx>
        <c:axId val="300778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0780160"/>
        <c:crosses val="max"/>
        <c:crossBetween val="between"/>
      </c:valAx>
      <c:catAx>
        <c:axId val="30078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00778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肖伟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肖伟!$U$33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肖伟!$U$34:$U$60</c:f>
              <c:numCache>
                <c:formatCode>_ * #,##0.0_ ;_ * \-#,##0.0_ ;_ * "-"??_ ;_ @_ </c:formatCode>
                <c:ptCount val="27"/>
                <c:pt idx="0">
                  <c:v>7.6480000000000006</c:v>
                </c:pt>
                <c:pt idx="1">
                  <c:v>0.96199999999999997</c:v>
                </c:pt>
                <c:pt idx="2">
                  <c:v>0.99399999999999999</c:v>
                </c:pt>
                <c:pt idx="3">
                  <c:v>15.580000000000002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0.99399999999999999</c:v>
                </c:pt>
                <c:pt idx="12">
                  <c:v>0.99399999999999999</c:v>
                </c:pt>
                <c:pt idx="13">
                  <c:v>0.99399999999999999</c:v>
                </c:pt>
                <c:pt idx="14">
                  <c:v>0.99399999999999999</c:v>
                </c:pt>
                <c:pt idx="15">
                  <c:v>0.99399999999999999</c:v>
                </c:pt>
                <c:pt idx="16">
                  <c:v>0.99399999999999999</c:v>
                </c:pt>
                <c:pt idx="17">
                  <c:v>1.093</c:v>
                </c:pt>
                <c:pt idx="18">
                  <c:v>4.1689999999999996</c:v>
                </c:pt>
                <c:pt idx="19">
                  <c:v>1.0580000000000001</c:v>
                </c:pt>
              </c:numCache>
            </c:numRef>
          </c:val>
        </c:ser>
        <c:ser>
          <c:idx val="4"/>
          <c:order val="3"/>
          <c:tx>
            <c:strRef>
              <c:f>肖伟!$Q$33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0.99399999999999999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0.99399999999999999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0988288"/>
        <c:axId val="300989824"/>
      </c:barChart>
      <c:lineChart>
        <c:grouping val="standard"/>
        <c:varyColors val="0"/>
        <c:ser>
          <c:idx val="0"/>
          <c:order val="0"/>
          <c:tx>
            <c:strRef>
              <c:f>肖伟!$R$33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肖伟!$R$34:$R$60</c:f>
              <c:numCache>
                <c:formatCode>_ * #,##0.0_ ;_ * \-#,##0.0_ ;_ * "-"??_ ;_ @_ </c:formatCode>
                <c:ptCount val="27"/>
                <c:pt idx="0">
                  <c:v>49.134</c:v>
                </c:pt>
                <c:pt idx="1">
                  <c:v>49.123000000000005</c:v>
                </c:pt>
                <c:pt idx="2">
                  <c:v>49.161000000000001</c:v>
                </c:pt>
                <c:pt idx="3">
                  <c:v>49.457000000000001</c:v>
                </c:pt>
                <c:pt idx="4">
                  <c:v>49.692</c:v>
                </c:pt>
                <c:pt idx="5">
                  <c:v>49.692</c:v>
                </c:pt>
                <c:pt idx="6">
                  <c:v>49.692</c:v>
                </c:pt>
                <c:pt idx="7">
                  <c:v>49.692</c:v>
                </c:pt>
                <c:pt idx="8">
                  <c:v>49.692</c:v>
                </c:pt>
                <c:pt idx="9">
                  <c:v>49.692</c:v>
                </c:pt>
                <c:pt idx="10">
                  <c:v>49.692</c:v>
                </c:pt>
                <c:pt idx="11">
                  <c:v>49.692</c:v>
                </c:pt>
                <c:pt idx="12">
                  <c:v>49.692</c:v>
                </c:pt>
                <c:pt idx="13">
                  <c:v>49.692</c:v>
                </c:pt>
                <c:pt idx="14">
                  <c:v>49.692</c:v>
                </c:pt>
                <c:pt idx="15">
                  <c:v>49.692</c:v>
                </c:pt>
                <c:pt idx="16">
                  <c:v>49.692</c:v>
                </c:pt>
                <c:pt idx="17">
                  <c:v>49.791000000000004</c:v>
                </c:pt>
                <c:pt idx="18">
                  <c:v>49.777000000000001</c:v>
                </c:pt>
                <c:pt idx="19">
                  <c:v>49.884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肖伟!$V$33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肖伟!$G$33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肖伟!$G$34:$G$60</c:f>
              <c:numCache>
                <c:formatCode>_(* #,##0.00_);_(* \(#,##0.00\);_(* "-"??_);_(@_)</c:formatCode>
                <c:ptCount val="27"/>
                <c:pt idx="0">
                  <c:v>-2.77</c:v>
                </c:pt>
                <c:pt idx="1">
                  <c:v>-0.11</c:v>
                </c:pt>
                <c:pt idx="2">
                  <c:v>0.38</c:v>
                </c:pt>
                <c:pt idx="3">
                  <c:v>2.96</c:v>
                </c:pt>
                <c:pt idx="4">
                  <c:v>2.35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</c:v>
                </c:pt>
                <c:pt idx="18">
                  <c:v>-0.15</c:v>
                </c:pt>
                <c:pt idx="19">
                  <c:v>1.08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肖伟!$E$33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肖伟!$E$34:$E$60</c:f>
              <c:numCache>
                <c:formatCode>0.00</c:formatCode>
                <c:ptCount val="27"/>
                <c:pt idx="0">
                  <c:v>-8.66</c:v>
                </c:pt>
                <c:pt idx="1">
                  <c:v>-8.77</c:v>
                </c:pt>
                <c:pt idx="2">
                  <c:v>-8.39</c:v>
                </c:pt>
                <c:pt idx="3">
                  <c:v>-5.43</c:v>
                </c:pt>
                <c:pt idx="4">
                  <c:v>-3.08</c:v>
                </c:pt>
                <c:pt idx="5">
                  <c:v>-3.08</c:v>
                </c:pt>
                <c:pt idx="6">
                  <c:v>-3.08</c:v>
                </c:pt>
                <c:pt idx="7">
                  <c:v>-3.08</c:v>
                </c:pt>
                <c:pt idx="8">
                  <c:v>-3.08</c:v>
                </c:pt>
                <c:pt idx="9">
                  <c:v>-3.08</c:v>
                </c:pt>
                <c:pt idx="10">
                  <c:v>-3.08</c:v>
                </c:pt>
                <c:pt idx="11">
                  <c:v>-3.08</c:v>
                </c:pt>
                <c:pt idx="12">
                  <c:v>-3.08</c:v>
                </c:pt>
                <c:pt idx="13">
                  <c:v>-3.08</c:v>
                </c:pt>
                <c:pt idx="14">
                  <c:v>-3.08</c:v>
                </c:pt>
                <c:pt idx="15">
                  <c:v>-3.08</c:v>
                </c:pt>
                <c:pt idx="16">
                  <c:v>-3.08</c:v>
                </c:pt>
                <c:pt idx="17">
                  <c:v>-2.09</c:v>
                </c:pt>
                <c:pt idx="18">
                  <c:v>-2.23</c:v>
                </c:pt>
                <c:pt idx="19">
                  <c:v>-1.1599999999999999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88288"/>
        <c:axId val="300989824"/>
      </c:lineChart>
      <c:lineChart>
        <c:grouping val="standard"/>
        <c:varyColors val="0"/>
        <c:ser>
          <c:idx val="5"/>
          <c:order val="4"/>
          <c:tx>
            <c:strRef>
              <c:f>肖伟!$H$33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肖伟!$H$34:$H$60</c:f>
              <c:numCache>
                <c:formatCode>0.00%</c:formatCode>
                <c:ptCount val="27"/>
                <c:pt idx="0">
                  <c:v>-1.7299999999999999E-2</c:v>
                </c:pt>
                <c:pt idx="1">
                  <c:v>-1.7500000000000002E-2</c:v>
                </c:pt>
                <c:pt idx="2">
                  <c:v>-1.6799999999999999E-2</c:v>
                </c:pt>
                <c:pt idx="3">
                  <c:v>-1.09E-2</c:v>
                </c:pt>
                <c:pt idx="4">
                  <c:v>-6.1999999999999998E-3</c:v>
                </c:pt>
                <c:pt idx="5">
                  <c:v>-6.1999999999999998E-3</c:v>
                </c:pt>
                <c:pt idx="6">
                  <c:v>-6.1999999999999998E-3</c:v>
                </c:pt>
                <c:pt idx="7">
                  <c:v>-6.1999999999999998E-3</c:v>
                </c:pt>
                <c:pt idx="8">
                  <c:v>-6.1999999999999998E-3</c:v>
                </c:pt>
                <c:pt idx="9">
                  <c:v>-6.1999999999999998E-3</c:v>
                </c:pt>
                <c:pt idx="10">
                  <c:v>-6.1999999999999998E-3</c:v>
                </c:pt>
                <c:pt idx="11">
                  <c:v>-6.1999999999999998E-3</c:v>
                </c:pt>
                <c:pt idx="12">
                  <c:v>-6.1999999999999998E-3</c:v>
                </c:pt>
                <c:pt idx="13">
                  <c:v>-6.1999999999999998E-3</c:v>
                </c:pt>
                <c:pt idx="14">
                  <c:v>-6.1999999999999998E-3</c:v>
                </c:pt>
                <c:pt idx="15">
                  <c:v>-6.1999999999999998E-3</c:v>
                </c:pt>
                <c:pt idx="16">
                  <c:v>-6.1999999999999998E-3</c:v>
                </c:pt>
                <c:pt idx="17">
                  <c:v>-4.1999999999999997E-3</c:v>
                </c:pt>
                <c:pt idx="18">
                  <c:v>-4.4999999999999997E-3</c:v>
                </c:pt>
                <c:pt idx="19">
                  <c:v>-2.3E-3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肖伟!$X$33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肖伟!$M$33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肖伟!$F$33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肖伟!$F$34:$F$60</c:f>
              <c:numCache>
                <c:formatCode>0.00%</c:formatCode>
                <c:ptCount val="27"/>
                <c:pt idx="0">
                  <c:v>-5.5999999999999999E-3</c:v>
                </c:pt>
                <c:pt idx="1">
                  <c:v>-2.0000000000000001E-4</c:v>
                </c:pt>
                <c:pt idx="2">
                  <c:v>8.0000000000000004E-4</c:v>
                </c:pt>
                <c:pt idx="3">
                  <c:v>6.0000000000000001E-3</c:v>
                </c:pt>
                <c:pt idx="4">
                  <c:v>4.7000000000000002E-3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-2.9999999999999997E-4</c:v>
                </c:pt>
                <c:pt idx="19">
                  <c:v>2.2000000000000001E-3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001728"/>
        <c:axId val="301000192"/>
      </c:lineChart>
      <c:catAx>
        <c:axId val="3009882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0989824"/>
        <c:crosses val="autoZero"/>
        <c:auto val="0"/>
        <c:lblAlgn val="ctr"/>
        <c:lblOffset val="100"/>
        <c:noMultiLvlLbl val="0"/>
      </c:catAx>
      <c:valAx>
        <c:axId val="300989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0988288"/>
        <c:crosses val="autoZero"/>
        <c:crossBetween val="between"/>
      </c:valAx>
      <c:valAx>
        <c:axId val="3010001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1001728"/>
        <c:crosses val="max"/>
        <c:crossBetween val="between"/>
      </c:valAx>
      <c:catAx>
        <c:axId val="30100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010001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刘兴兴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刘兴兴!$U$34:$U$60</c:f>
              <c:numCache>
                <c:formatCode>_ * #,##0.0_ ;_ * \-#,##0.0_ ;_ * "-"??_ ;_ @_ </c:formatCode>
                <c:ptCount val="27"/>
                <c:pt idx="0">
                  <c:v>5.49</c:v>
                </c:pt>
                <c:pt idx="1">
                  <c:v>5.6619999999999999</c:v>
                </c:pt>
                <c:pt idx="2">
                  <c:v>6.4640000000000004</c:v>
                </c:pt>
                <c:pt idx="3">
                  <c:v>18.559999999999999</c:v>
                </c:pt>
                <c:pt idx="4">
                  <c:v>17.574999999999999</c:v>
                </c:pt>
                <c:pt idx="5">
                  <c:v>2.23</c:v>
                </c:pt>
                <c:pt idx="6">
                  <c:v>0</c:v>
                </c:pt>
                <c:pt idx="7">
                  <c:v>7.4319999999999995</c:v>
                </c:pt>
                <c:pt idx="8">
                  <c:v>9.2750000000000004</c:v>
                </c:pt>
                <c:pt idx="9">
                  <c:v>12.733000000000001</c:v>
                </c:pt>
                <c:pt idx="10">
                  <c:v>17.431000000000001</c:v>
                </c:pt>
                <c:pt idx="11">
                  <c:v>18.127000000000002</c:v>
                </c:pt>
                <c:pt idx="12">
                  <c:v>18.41</c:v>
                </c:pt>
                <c:pt idx="13">
                  <c:v>17.181999999999999</c:v>
                </c:pt>
                <c:pt idx="14">
                  <c:v>17.181999999999999</c:v>
                </c:pt>
                <c:pt idx="15">
                  <c:v>4.2569999999999997</c:v>
                </c:pt>
                <c:pt idx="16">
                  <c:v>1.86</c:v>
                </c:pt>
                <c:pt idx="17">
                  <c:v>1.7969999999999999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17.574999999999999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12.733000000000001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17.181999999999999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1246720"/>
        <c:axId val="301260800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刘兴兴!$R$34:$R$60</c:f>
              <c:numCache>
                <c:formatCode>_ * #,##0.0_ ;_ * \-#,##0.0_ ;_ * "-"??_ ;_ @_ </c:formatCode>
                <c:ptCount val="27"/>
                <c:pt idx="0">
                  <c:v>50.149000000000001</c:v>
                </c:pt>
                <c:pt idx="1">
                  <c:v>50.052</c:v>
                </c:pt>
                <c:pt idx="2">
                  <c:v>50.275999999999996</c:v>
                </c:pt>
                <c:pt idx="3">
                  <c:v>50.497</c:v>
                </c:pt>
                <c:pt idx="4">
                  <c:v>50.966999999999999</c:v>
                </c:pt>
                <c:pt idx="5">
                  <c:v>51.327999999999996</c:v>
                </c:pt>
                <c:pt idx="6">
                  <c:v>51.33</c:v>
                </c:pt>
                <c:pt idx="7">
                  <c:v>51.297000000000004</c:v>
                </c:pt>
                <c:pt idx="8">
                  <c:v>51.370000000000005</c:v>
                </c:pt>
                <c:pt idx="9">
                  <c:v>51.03</c:v>
                </c:pt>
                <c:pt idx="10">
                  <c:v>50.185000000000002</c:v>
                </c:pt>
                <c:pt idx="11">
                  <c:v>50.93</c:v>
                </c:pt>
                <c:pt idx="12">
                  <c:v>51.278999999999996</c:v>
                </c:pt>
                <c:pt idx="13">
                  <c:v>50.968000000000004</c:v>
                </c:pt>
                <c:pt idx="14">
                  <c:v>50.968000000000004</c:v>
                </c:pt>
                <c:pt idx="15">
                  <c:v>51.515000000000001</c:v>
                </c:pt>
                <c:pt idx="16">
                  <c:v>51.546000000000006</c:v>
                </c:pt>
                <c:pt idx="17">
                  <c:v>51.405999999999992</c:v>
                </c:pt>
                <c:pt idx="18">
                  <c:v>51.345000000000006</c:v>
                </c:pt>
                <c:pt idx="19">
                  <c:v>51.345000000000006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刘兴兴!$B$34:$B$60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刘兴兴!$G$34:$G$60</c:f>
              <c:numCache>
                <c:formatCode>_(* #,##0.00_);_(* \(#,##0.00\);_(* "-"??_);_(@_)</c:formatCode>
                <c:ptCount val="27"/>
                <c:pt idx="0">
                  <c:v>2.1800000000000002</c:v>
                </c:pt>
                <c:pt idx="1">
                  <c:v>-0.97</c:v>
                </c:pt>
                <c:pt idx="2">
                  <c:v>2.2400000000000002</c:v>
                </c:pt>
                <c:pt idx="3">
                  <c:v>2.21</c:v>
                </c:pt>
                <c:pt idx="4">
                  <c:v>4.6900000000000004</c:v>
                </c:pt>
                <c:pt idx="5">
                  <c:v>3.62</c:v>
                </c:pt>
                <c:pt idx="6">
                  <c:v>0.01</c:v>
                </c:pt>
                <c:pt idx="7">
                  <c:v>-0.33</c:v>
                </c:pt>
                <c:pt idx="8">
                  <c:v>0.73</c:v>
                </c:pt>
                <c:pt idx="9">
                  <c:v>-3.4</c:v>
                </c:pt>
                <c:pt idx="10">
                  <c:v>-8.4499999999999993</c:v>
                </c:pt>
                <c:pt idx="11">
                  <c:v>7.44</c:v>
                </c:pt>
                <c:pt idx="12">
                  <c:v>3.49</c:v>
                </c:pt>
                <c:pt idx="13">
                  <c:v>-3.11</c:v>
                </c:pt>
                <c:pt idx="14">
                  <c:v>0</c:v>
                </c:pt>
                <c:pt idx="15">
                  <c:v>5.47</c:v>
                </c:pt>
                <c:pt idx="16">
                  <c:v>0.31</c:v>
                </c:pt>
                <c:pt idx="17">
                  <c:v>-1.4</c:v>
                </c:pt>
                <c:pt idx="18">
                  <c:v>-0.61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刘兴兴!$E$34:$E$60</c:f>
              <c:numCache>
                <c:formatCode>0.00</c:formatCode>
                <c:ptCount val="27"/>
                <c:pt idx="0">
                  <c:v>1.49</c:v>
                </c:pt>
                <c:pt idx="1">
                  <c:v>0.52</c:v>
                </c:pt>
                <c:pt idx="2">
                  <c:v>2.76</c:v>
                </c:pt>
                <c:pt idx="3">
                  <c:v>4.97</c:v>
                </c:pt>
                <c:pt idx="4">
                  <c:v>9.67</c:v>
                </c:pt>
                <c:pt idx="5">
                  <c:v>13.28</c:v>
                </c:pt>
                <c:pt idx="6">
                  <c:v>13.3</c:v>
                </c:pt>
                <c:pt idx="7">
                  <c:v>12.97</c:v>
                </c:pt>
                <c:pt idx="8">
                  <c:v>13.7</c:v>
                </c:pt>
                <c:pt idx="9">
                  <c:v>10.3</c:v>
                </c:pt>
                <c:pt idx="10">
                  <c:v>1.85</c:v>
                </c:pt>
                <c:pt idx="11">
                  <c:v>9.3000000000000007</c:v>
                </c:pt>
                <c:pt idx="12">
                  <c:v>12.79</c:v>
                </c:pt>
                <c:pt idx="13">
                  <c:v>9.68</c:v>
                </c:pt>
                <c:pt idx="14">
                  <c:v>9.68</c:v>
                </c:pt>
                <c:pt idx="15">
                  <c:v>15.15</c:v>
                </c:pt>
                <c:pt idx="16">
                  <c:v>15.46</c:v>
                </c:pt>
                <c:pt idx="17">
                  <c:v>14.06</c:v>
                </c:pt>
                <c:pt idx="18">
                  <c:v>13.45</c:v>
                </c:pt>
                <c:pt idx="19">
                  <c:v>13.45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46720"/>
        <c:axId val="301260800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995292675959E-3"/>
                  <c:y val="1.7913314086351415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刘兴兴!$H$34:$H$60</c:f>
              <c:numCache>
                <c:formatCode>0.00%</c:formatCode>
                <c:ptCount val="27"/>
                <c:pt idx="0">
                  <c:v>3.0000000000000001E-3</c:v>
                </c:pt>
                <c:pt idx="1">
                  <c:v>1E-3</c:v>
                </c:pt>
                <c:pt idx="2">
                  <c:v>5.4999999999999997E-3</c:v>
                </c:pt>
                <c:pt idx="3">
                  <c:v>9.9000000000000008E-3</c:v>
                </c:pt>
                <c:pt idx="4">
                  <c:v>1.9300000000000001E-2</c:v>
                </c:pt>
                <c:pt idx="5">
                  <c:v>2.6599999999999999E-2</c:v>
                </c:pt>
                <c:pt idx="6">
                  <c:v>2.6599999999999999E-2</c:v>
                </c:pt>
                <c:pt idx="7">
                  <c:v>2.5899999999999999E-2</c:v>
                </c:pt>
                <c:pt idx="8">
                  <c:v>2.7400000000000001E-2</c:v>
                </c:pt>
                <c:pt idx="9">
                  <c:v>2.06E-2</c:v>
                </c:pt>
                <c:pt idx="10">
                  <c:v>3.7000000000000002E-3</c:v>
                </c:pt>
                <c:pt idx="11">
                  <c:v>1.8599999999999998E-2</c:v>
                </c:pt>
                <c:pt idx="12">
                  <c:v>2.5600000000000001E-2</c:v>
                </c:pt>
                <c:pt idx="13">
                  <c:v>1.9400000000000001E-2</c:v>
                </c:pt>
                <c:pt idx="14">
                  <c:v>1.9400000000000001E-2</c:v>
                </c:pt>
                <c:pt idx="15">
                  <c:v>3.0300000000000001E-2</c:v>
                </c:pt>
                <c:pt idx="16">
                  <c:v>3.09E-2</c:v>
                </c:pt>
                <c:pt idx="17">
                  <c:v>2.81E-2</c:v>
                </c:pt>
                <c:pt idx="18">
                  <c:v>2.69E-2</c:v>
                </c:pt>
                <c:pt idx="19">
                  <c:v>2.69E-2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2.3247935758871892E-4"/>
                  <c:y val="2.04804709838236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刘兴兴!$F$34:$F$60</c:f>
              <c:numCache>
                <c:formatCode>0.00%</c:formatCode>
                <c:ptCount val="27"/>
                <c:pt idx="0">
                  <c:v>4.3E-3</c:v>
                </c:pt>
                <c:pt idx="1">
                  <c:v>-1.9E-3</c:v>
                </c:pt>
                <c:pt idx="2">
                  <c:v>4.4999999999999997E-3</c:v>
                </c:pt>
                <c:pt idx="3">
                  <c:v>4.4000000000000003E-3</c:v>
                </c:pt>
                <c:pt idx="4">
                  <c:v>9.1999999999999998E-3</c:v>
                </c:pt>
                <c:pt idx="5">
                  <c:v>7.1000000000000004E-3</c:v>
                </c:pt>
                <c:pt idx="6">
                  <c:v>0</c:v>
                </c:pt>
                <c:pt idx="7">
                  <c:v>-5.9999999999999995E-4</c:v>
                </c:pt>
                <c:pt idx="8">
                  <c:v>1.4E-3</c:v>
                </c:pt>
                <c:pt idx="9">
                  <c:v>-6.7000000000000002E-3</c:v>
                </c:pt>
                <c:pt idx="10">
                  <c:v>-1.6799999999999999E-2</c:v>
                </c:pt>
                <c:pt idx="11">
                  <c:v>1.46E-2</c:v>
                </c:pt>
                <c:pt idx="12">
                  <c:v>6.7999999999999996E-3</c:v>
                </c:pt>
                <c:pt idx="13">
                  <c:v>-6.1000000000000004E-3</c:v>
                </c:pt>
                <c:pt idx="14">
                  <c:v>0</c:v>
                </c:pt>
                <c:pt idx="15">
                  <c:v>1.06E-2</c:v>
                </c:pt>
                <c:pt idx="16">
                  <c:v>5.9999999999999995E-4</c:v>
                </c:pt>
                <c:pt idx="17">
                  <c:v>-2.7000000000000001E-3</c:v>
                </c:pt>
                <c:pt idx="18">
                  <c:v>-1.1999999999999999E-3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64256"/>
        <c:axId val="301262720"/>
      </c:lineChart>
      <c:catAx>
        <c:axId val="3012467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1260800"/>
        <c:crosses val="autoZero"/>
        <c:auto val="0"/>
        <c:lblAlgn val="ctr"/>
        <c:lblOffset val="100"/>
        <c:noMultiLvlLbl val="0"/>
      </c:catAx>
      <c:valAx>
        <c:axId val="30126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1246720"/>
        <c:crosses val="autoZero"/>
        <c:crossBetween val="between"/>
      </c:valAx>
      <c:valAx>
        <c:axId val="3012627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1264256"/>
        <c:crosses val="max"/>
        <c:crossBetween val="between"/>
      </c:valAx>
      <c:catAx>
        <c:axId val="30126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012627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许远望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许远望!$U$33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许远望!$U$34:$U$60</c:f>
              <c:numCache>
                <c:formatCode>_ * #,##0.0_ ;_ * \-#,##0.0_ ;_ * "-"??_ ;_ @_ </c:formatCode>
                <c:ptCount val="27"/>
                <c:pt idx="0">
                  <c:v>5.0439999999999996</c:v>
                </c:pt>
                <c:pt idx="1">
                  <c:v>19.712</c:v>
                </c:pt>
                <c:pt idx="2">
                  <c:v>7.1079999999999997</c:v>
                </c:pt>
                <c:pt idx="3">
                  <c:v>32.069000000000003</c:v>
                </c:pt>
                <c:pt idx="4">
                  <c:v>28.951999999999998</c:v>
                </c:pt>
                <c:pt idx="5">
                  <c:v>6.1040000000000001</c:v>
                </c:pt>
                <c:pt idx="6">
                  <c:v>20.509999999999998</c:v>
                </c:pt>
                <c:pt idx="7">
                  <c:v>15.062999999999999</c:v>
                </c:pt>
                <c:pt idx="8">
                  <c:v>9.125</c:v>
                </c:pt>
                <c:pt idx="9">
                  <c:v>10.298999999999999</c:v>
                </c:pt>
                <c:pt idx="10">
                  <c:v>11.681999999999999</c:v>
                </c:pt>
                <c:pt idx="11">
                  <c:v>12.605</c:v>
                </c:pt>
                <c:pt idx="12">
                  <c:v>12.123999999999999</c:v>
                </c:pt>
                <c:pt idx="13">
                  <c:v>21.240000000000002</c:v>
                </c:pt>
                <c:pt idx="14">
                  <c:v>21.240000000000002</c:v>
                </c:pt>
                <c:pt idx="15">
                  <c:v>4.2560000000000002</c:v>
                </c:pt>
                <c:pt idx="16">
                  <c:v>4.8450000000000006</c:v>
                </c:pt>
                <c:pt idx="17">
                  <c:v>4.851</c:v>
                </c:pt>
                <c:pt idx="18">
                  <c:v>31.449000000000002</c:v>
                </c:pt>
                <c:pt idx="19">
                  <c:v>27.04</c:v>
                </c:pt>
              </c:numCache>
            </c:numRef>
          </c:val>
        </c:ser>
        <c:ser>
          <c:idx val="4"/>
          <c:order val="3"/>
          <c:tx>
            <c:strRef>
              <c:f>许远望!$Q$33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28.951999999999998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10.298999999999999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21.240000000000002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1402752"/>
        <c:axId val="301433216"/>
      </c:barChart>
      <c:lineChart>
        <c:grouping val="standard"/>
        <c:varyColors val="0"/>
        <c:ser>
          <c:idx val="0"/>
          <c:order val="0"/>
          <c:tx>
            <c:strRef>
              <c:f>许远望!$R$33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许远望!$R$34:$R$60</c:f>
              <c:numCache>
                <c:formatCode>_ * #,##0.0_ ;_ * \-#,##0.0_ ;_ * "-"??_ ;_ @_ </c:formatCode>
                <c:ptCount val="27"/>
                <c:pt idx="0">
                  <c:v>29.744</c:v>
                </c:pt>
                <c:pt idx="1">
                  <c:v>29.437000000000001</c:v>
                </c:pt>
                <c:pt idx="2">
                  <c:v>31.405999999999999</c:v>
                </c:pt>
                <c:pt idx="3">
                  <c:v>31.268000000000001</c:v>
                </c:pt>
                <c:pt idx="4">
                  <c:v>32.783000000000001</c:v>
                </c:pt>
                <c:pt idx="5">
                  <c:v>32.451000000000001</c:v>
                </c:pt>
                <c:pt idx="6">
                  <c:v>32.518000000000001</c:v>
                </c:pt>
                <c:pt idx="7">
                  <c:v>31.905000000000001</c:v>
                </c:pt>
                <c:pt idx="8">
                  <c:v>32.107999999999997</c:v>
                </c:pt>
                <c:pt idx="9">
                  <c:v>31.814999999999998</c:v>
                </c:pt>
                <c:pt idx="10">
                  <c:v>32.045000000000002</c:v>
                </c:pt>
                <c:pt idx="11">
                  <c:v>32.430999999999997</c:v>
                </c:pt>
                <c:pt idx="12">
                  <c:v>32.589999999999996</c:v>
                </c:pt>
                <c:pt idx="13">
                  <c:v>32.573</c:v>
                </c:pt>
                <c:pt idx="14">
                  <c:v>32.573</c:v>
                </c:pt>
                <c:pt idx="15">
                  <c:v>32.714999999999996</c:v>
                </c:pt>
                <c:pt idx="16">
                  <c:v>32.698999999999998</c:v>
                </c:pt>
                <c:pt idx="17">
                  <c:v>32.749000000000002</c:v>
                </c:pt>
                <c:pt idx="18">
                  <c:v>32.823</c:v>
                </c:pt>
                <c:pt idx="19">
                  <c:v>31.826999999999998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许远望!$V$33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许远望!$G$33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许远望!$B$34:$B$60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许远望!$G$34:$G$60</c:f>
              <c:numCache>
                <c:formatCode>_(* #,##0.00_);_(* \(#,##0.00\);_(* "-"??_);_(@_)</c:formatCode>
                <c:ptCount val="27"/>
                <c:pt idx="0">
                  <c:v>-0.99</c:v>
                </c:pt>
                <c:pt idx="1">
                  <c:v>-3.07</c:v>
                </c:pt>
                <c:pt idx="2">
                  <c:v>19.68</c:v>
                </c:pt>
                <c:pt idx="3">
                  <c:v>-1.37</c:v>
                </c:pt>
                <c:pt idx="4">
                  <c:v>15.15</c:v>
                </c:pt>
                <c:pt idx="5">
                  <c:v>-3.32</c:v>
                </c:pt>
                <c:pt idx="6">
                  <c:v>0.66</c:v>
                </c:pt>
                <c:pt idx="7">
                  <c:v>-6.13</c:v>
                </c:pt>
                <c:pt idx="8">
                  <c:v>2.04</c:v>
                </c:pt>
                <c:pt idx="9">
                  <c:v>-2.94</c:v>
                </c:pt>
                <c:pt idx="10">
                  <c:v>2.31</c:v>
                </c:pt>
                <c:pt idx="11">
                  <c:v>3.86</c:v>
                </c:pt>
                <c:pt idx="12">
                  <c:v>1.59</c:v>
                </c:pt>
                <c:pt idx="13">
                  <c:v>-0.17</c:v>
                </c:pt>
                <c:pt idx="14">
                  <c:v>0</c:v>
                </c:pt>
                <c:pt idx="15">
                  <c:v>1.42</c:v>
                </c:pt>
                <c:pt idx="16">
                  <c:v>-0.16</c:v>
                </c:pt>
                <c:pt idx="17">
                  <c:v>0.49</c:v>
                </c:pt>
                <c:pt idx="18">
                  <c:v>0.75</c:v>
                </c:pt>
                <c:pt idx="19">
                  <c:v>-9.9700000000000006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许远望!$E$33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许远望!$E$34:$E$60</c:f>
              <c:numCache>
                <c:formatCode>0.00</c:formatCode>
                <c:ptCount val="27"/>
                <c:pt idx="0">
                  <c:v>-2.56</c:v>
                </c:pt>
                <c:pt idx="1">
                  <c:v>-5.63</c:v>
                </c:pt>
                <c:pt idx="2">
                  <c:v>14.06</c:v>
                </c:pt>
                <c:pt idx="3">
                  <c:v>12.68</c:v>
                </c:pt>
                <c:pt idx="4">
                  <c:v>27.83</c:v>
                </c:pt>
                <c:pt idx="5">
                  <c:v>24.51</c:v>
                </c:pt>
                <c:pt idx="6">
                  <c:v>25.18</c:v>
                </c:pt>
                <c:pt idx="7">
                  <c:v>19.05</c:v>
                </c:pt>
                <c:pt idx="8">
                  <c:v>21.08</c:v>
                </c:pt>
                <c:pt idx="9">
                  <c:v>18.149999999999999</c:v>
                </c:pt>
                <c:pt idx="10">
                  <c:v>20.45</c:v>
                </c:pt>
                <c:pt idx="11">
                  <c:v>24.31</c:v>
                </c:pt>
                <c:pt idx="12">
                  <c:v>25.9</c:v>
                </c:pt>
                <c:pt idx="13">
                  <c:v>25.73</c:v>
                </c:pt>
                <c:pt idx="14">
                  <c:v>25.73</c:v>
                </c:pt>
                <c:pt idx="15">
                  <c:v>27.15</c:v>
                </c:pt>
                <c:pt idx="16">
                  <c:v>26.99</c:v>
                </c:pt>
                <c:pt idx="17">
                  <c:v>27.49</c:v>
                </c:pt>
                <c:pt idx="18">
                  <c:v>28.23</c:v>
                </c:pt>
                <c:pt idx="19">
                  <c:v>18.27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02752"/>
        <c:axId val="301433216"/>
      </c:lineChart>
      <c:lineChart>
        <c:grouping val="standard"/>
        <c:varyColors val="0"/>
        <c:ser>
          <c:idx val="5"/>
          <c:order val="4"/>
          <c:tx>
            <c:strRef>
              <c:f>许远望!$H$33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许远望!$H$34:$H$60</c:f>
              <c:numCache>
                <c:formatCode>0.00%</c:formatCode>
                <c:ptCount val="27"/>
                <c:pt idx="0">
                  <c:v>-8.5000000000000006E-3</c:v>
                </c:pt>
                <c:pt idx="1">
                  <c:v>-1.8800000000000001E-2</c:v>
                </c:pt>
                <c:pt idx="2">
                  <c:v>4.6899999999999997E-2</c:v>
                </c:pt>
                <c:pt idx="3">
                  <c:v>4.2299999999999997E-2</c:v>
                </c:pt>
                <c:pt idx="4">
                  <c:v>9.2799999999999994E-2</c:v>
                </c:pt>
                <c:pt idx="5">
                  <c:v>8.1699999999999995E-2</c:v>
                </c:pt>
                <c:pt idx="6">
                  <c:v>8.3900000000000002E-2</c:v>
                </c:pt>
                <c:pt idx="7">
                  <c:v>6.3500000000000001E-2</c:v>
                </c:pt>
                <c:pt idx="8">
                  <c:v>7.0300000000000001E-2</c:v>
                </c:pt>
                <c:pt idx="9">
                  <c:v>6.0499999999999998E-2</c:v>
                </c:pt>
                <c:pt idx="10">
                  <c:v>6.8199999999999997E-2</c:v>
                </c:pt>
                <c:pt idx="11">
                  <c:v>8.1000000000000003E-2</c:v>
                </c:pt>
                <c:pt idx="12">
                  <c:v>8.6300000000000002E-2</c:v>
                </c:pt>
                <c:pt idx="13">
                  <c:v>8.5800000000000001E-2</c:v>
                </c:pt>
                <c:pt idx="14">
                  <c:v>8.5800000000000001E-2</c:v>
                </c:pt>
                <c:pt idx="15">
                  <c:v>9.0499999999999997E-2</c:v>
                </c:pt>
                <c:pt idx="16">
                  <c:v>0.09</c:v>
                </c:pt>
                <c:pt idx="17">
                  <c:v>9.1600000000000001E-2</c:v>
                </c:pt>
                <c:pt idx="18">
                  <c:v>9.4100000000000003E-2</c:v>
                </c:pt>
                <c:pt idx="19">
                  <c:v>6.0900000000000003E-2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许远望!$X$33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许远望!$M$33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许远望!$F$33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许远望!$F$34:$F$60</c:f>
              <c:numCache>
                <c:formatCode>0.00%</c:formatCode>
                <c:ptCount val="27"/>
                <c:pt idx="0">
                  <c:v>-3.3E-3</c:v>
                </c:pt>
                <c:pt idx="1">
                  <c:v>-1.04E-2</c:v>
                </c:pt>
                <c:pt idx="2">
                  <c:v>6.2700000000000006E-2</c:v>
                </c:pt>
                <c:pt idx="3">
                  <c:v>-4.4000000000000003E-3</c:v>
                </c:pt>
                <c:pt idx="4">
                  <c:v>4.6199999999999998E-2</c:v>
                </c:pt>
                <c:pt idx="5">
                  <c:v>-1.0200000000000001E-2</c:v>
                </c:pt>
                <c:pt idx="6">
                  <c:v>2E-3</c:v>
                </c:pt>
                <c:pt idx="7">
                  <c:v>-1.9199999999999998E-2</c:v>
                </c:pt>
                <c:pt idx="8">
                  <c:v>6.3E-3</c:v>
                </c:pt>
                <c:pt idx="9">
                  <c:v>-9.1999999999999998E-3</c:v>
                </c:pt>
                <c:pt idx="10">
                  <c:v>7.1999999999999998E-3</c:v>
                </c:pt>
                <c:pt idx="11">
                  <c:v>1.1900000000000001E-2</c:v>
                </c:pt>
                <c:pt idx="12">
                  <c:v>4.8999999999999998E-3</c:v>
                </c:pt>
                <c:pt idx="13">
                  <c:v>-5.0000000000000001E-4</c:v>
                </c:pt>
                <c:pt idx="14">
                  <c:v>0</c:v>
                </c:pt>
                <c:pt idx="15">
                  <c:v>4.4000000000000003E-3</c:v>
                </c:pt>
                <c:pt idx="16">
                  <c:v>-5.0000000000000001E-4</c:v>
                </c:pt>
                <c:pt idx="17">
                  <c:v>1.5E-3</c:v>
                </c:pt>
                <c:pt idx="18">
                  <c:v>2.3E-3</c:v>
                </c:pt>
                <c:pt idx="19">
                  <c:v>-3.1300000000000001E-2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45120"/>
        <c:axId val="301435136"/>
      </c:lineChart>
      <c:catAx>
        <c:axId val="3014027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1433216"/>
        <c:crosses val="autoZero"/>
        <c:auto val="0"/>
        <c:lblAlgn val="ctr"/>
        <c:lblOffset val="100"/>
        <c:noMultiLvlLbl val="0"/>
      </c:catAx>
      <c:valAx>
        <c:axId val="301433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1402752"/>
        <c:crosses val="autoZero"/>
        <c:crossBetween val="between"/>
      </c:valAx>
      <c:valAx>
        <c:axId val="3014351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1445120"/>
        <c:crosses val="max"/>
        <c:crossBetween val="between"/>
      </c:valAx>
      <c:catAx>
        <c:axId val="30144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3014351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邱鹏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邱鹏!$U$33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-7.9809999999999999</c:v>
                </c:pt>
                <c:pt idx="11">
                  <c:v>-2E-3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1.218</c:v>
                </c:pt>
                <c:pt idx="19">
                  <c:v>-4.0000000000000001E-3</c:v>
                </c:pt>
              </c:numCache>
            </c:numRef>
          </c:val>
        </c:ser>
        <c:ser>
          <c:idx val="4"/>
          <c:order val="3"/>
          <c:tx>
            <c:strRef>
              <c:f>邱鹏!$Q$33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1652992"/>
        <c:axId val="301667072"/>
      </c:barChart>
      <c:lineChart>
        <c:grouping val="standard"/>
        <c:varyColors val="0"/>
        <c:ser>
          <c:idx val="0"/>
          <c:order val="0"/>
          <c:tx>
            <c:strRef>
              <c:f>邱鹏!$R$33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邱鹏!$R$34:$R$60</c:f>
              <c:numCache>
                <c:formatCode>_ * #,##0.0_ ;_ * \-#,##0.0_ ;_ * "-"??_ ;_ @_ </c:formatCode>
                <c:ptCount val="27"/>
                <c:pt idx="0">
                  <c:v>30.020999999999997</c:v>
                </c:pt>
                <c:pt idx="1">
                  <c:v>30.042000000000002</c:v>
                </c:pt>
                <c:pt idx="2">
                  <c:v>30.062999999999999</c:v>
                </c:pt>
                <c:pt idx="3">
                  <c:v>30.062000000000001</c:v>
                </c:pt>
                <c:pt idx="4">
                  <c:v>30.111000000000001</c:v>
                </c:pt>
                <c:pt idx="5">
                  <c:v>30.086000000000002</c:v>
                </c:pt>
                <c:pt idx="6">
                  <c:v>30.088000000000001</c:v>
                </c:pt>
                <c:pt idx="7">
                  <c:v>30.088000000000001</c:v>
                </c:pt>
                <c:pt idx="8">
                  <c:v>30.088000000000001</c:v>
                </c:pt>
                <c:pt idx="9">
                  <c:v>30.125</c:v>
                </c:pt>
                <c:pt idx="10">
                  <c:v>30.294999999999998</c:v>
                </c:pt>
                <c:pt idx="11">
                  <c:v>29.913</c:v>
                </c:pt>
                <c:pt idx="12">
                  <c:v>29.899000000000001</c:v>
                </c:pt>
                <c:pt idx="13">
                  <c:v>29.899000000000001</c:v>
                </c:pt>
                <c:pt idx="14">
                  <c:v>29.899000000000001</c:v>
                </c:pt>
                <c:pt idx="15">
                  <c:v>29.899000000000001</c:v>
                </c:pt>
                <c:pt idx="16">
                  <c:v>29.899000000000001</c:v>
                </c:pt>
                <c:pt idx="17">
                  <c:v>29.899000000000001</c:v>
                </c:pt>
                <c:pt idx="18">
                  <c:v>29.911999999999999</c:v>
                </c:pt>
                <c:pt idx="19">
                  <c:v>29.925000000000001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邱鹏!$V$33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邱鹏!$G$33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邱鹏!$B$34:$B$60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邱鹏!$G$34:$G$60</c:f>
              <c:numCache>
                <c:formatCode>_(* #,##0.00_);_(* \(#,##0.00\);_(* "-"??_);_(@_)</c:formatCode>
                <c:ptCount val="27"/>
                <c:pt idx="0">
                  <c:v>0.21</c:v>
                </c:pt>
                <c:pt idx="1">
                  <c:v>0.21</c:v>
                </c:pt>
                <c:pt idx="2">
                  <c:v>0.2</c:v>
                </c:pt>
                <c:pt idx="3">
                  <c:v>0</c:v>
                </c:pt>
                <c:pt idx="4">
                  <c:v>0.48</c:v>
                </c:pt>
                <c:pt idx="5">
                  <c:v>-0.24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0.37</c:v>
                </c:pt>
                <c:pt idx="10">
                  <c:v>1.7</c:v>
                </c:pt>
                <c:pt idx="11">
                  <c:v>-3.81</c:v>
                </c:pt>
                <c:pt idx="12">
                  <c:v>-0.14000000000000001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</c:v>
                </c:pt>
                <c:pt idx="19">
                  <c:v>0.14000000000000001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邱鹏!$E$33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邱鹏!$E$34:$E$60</c:f>
              <c:numCache>
                <c:formatCode>0.00</c:formatCode>
                <c:ptCount val="27"/>
                <c:pt idx="0">
                  <c:v>0.21</c:v>
                </c:pt>
                <c:pt idx="1">
                  <c:v>0.42</c:v>
                </c:pt>
                <c:pt idx="2">
                  <c:v>0.63</c:v>
                </c:pt>
                <c:pt idx="3">
                  <c:v>0.62</c:v>
                </c:pt>
                <c:pt idx="4">
                  <c:v>1.1100000000000001</c:v>
                </c:pt>
                <c:pt idx="5">
                  <c:v>0.86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1.25</c:v>
                </c:pt>
                <c:pt idx="10">
                  <c:v>2.95</c:v>
                </c:pt>
                <c:pt idx="11">
                  <c:v>-0.87</c:v>
                </c:pt>
                <c:pt idx="12">
                  <c:v>-1.01</c:v>
                </c:pt>
                <c:pt idx="13">
                  <c:v>-1.01</c:v>
                </c:pt>
                <c:pt idx="14">
                  <c:v>-1.01</c:v>
                </c:pt>
                <c:pt idx="15">
                  <c:v>-1.01</c:v>
                </c:pt>
                <c:pt idx="16">
                  <c:v>-1.01</c:v>
                </c:pt>
                <c:pt idx="17">
                  <c:v>-1.01</c:v>
                </c:pt>
                <c:pt idx="18">
                  <c:v>-0.88</c:v>
                </c:pt>
                <c:pt idx="19">
                  <c:v>-0.75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52992"/>
        <c:axId val="301667072"/>
      </c:lineChart>
      <c:lineChart>
        <c:grouping val="standard"/>
        <c:varyColors val="0"/>
        <c:ser>
          <c:idx val="5"/>
          <c:order val="4"/>
          <c:tx>
            <c:strRef>
              <c:f>邱鹏!$H$33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邱鹏!$H$34:$H$60</c:f>
              <c:numCache>
                <c:formatCode>0.00%</c:formatCode>
                <c:ptCount val="27"/>
                <c:pt idx="0">
                  <c:v>6.9999999999999999E-4</c:v>
                </c:pt>
                <c:pt idx="1">
                  <c:v>1.4E-3</c:v>
                </c:pt>
                <c:pt idx="2">
                  <c:v>2.0999999999999999E-3</c:v>
                </c:pt>
                <c:pt idx="3">
                  <c:v>2.0999999999999999E-3</c:v>
                </c:pt>
                <c:pt idx="4">
                  <c:v>3.7000000000000002E-3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2.8999999999999998E-3</c:v>
                </c:pt>
                <c:pt idx="8">
                  <c:v>2.8999999999999998E-3</c:v>
                </c:pt>
                <c:pt idx="9">
                  <c:v>4.1999999999999997E-3</c:v>
                </c:pt>
                <c:pt idx="10">
                  <c:v>9.7999999999999997E-3</c:v>
                </c:pt>
                <c:pt idx="11">
                  <c:v>-2.8999999999999998E-3</c:v>
                </c:pt>
                <c:pt idx="12">
                  <c:v>-3.3999999999999998E-3</c:v>
                </c:pt>
                <c:pt idx="13">
                  <c:v>-3.3999999999999998E-3</c:v>
                </c:pt>
                <c:pt idx="14">
                  <c:v>-3.3999999999999998E-3</c:v>
                </c:pt>
                <c:pt idx="15">
                  <c:v>-3.3999999999999998E-3</c:v>
                </c:pt>
                <c:pt idx="16">
                  <c:v>-3.3999999999999998E-3</c:v>
                </c:pt>
                <c:pt idx="17">
                  <c:v>-3.3999999999999998E-3</c:v>
                </c:pt>
                <c:pt idx="18">
                  <c:v>-2.8999999999999998E-3</c:v>
                </c:pt>
                <c:pt idx="19">
                  <c:v>-2.5000000000000001E-3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邱鹏!$X$33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邱鹏!$M$33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邱鹏!$F$33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邱鹏!$F$34:$F$60</c:f>
              <c:numCache>
                <c:formatCode>0.00%</c:formatCode>
                <c:ptCount val="27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0</c:v>
                </c:pt>
                <c:pt idx="4">
                  <c:v>1.6000000000000001E-3</c:v>
                </c:pt>
                <c:pt idx="5">
                  <c:v>-8.0000000000000004E-4</c:v>
                </c:pt>
                <c:pt idx="6">
                  <c:v>1E-4</c:v>
                </c:pt>
                <c:pt idx="7">
                  <c:v>0</c:v>
                </c:pt>
                <c:pt idx="8">
                  <c:v>0</c:v>
                </c:pt>
                <c:pt idx="9">
                  <c:v>1.1999999999999999E-3</c:v>
                </c:pt>
                <c:pt idx="10">
                  <c:v>5.5999999999999999E-3</c:v>
                </c:pt>
                <c:pt idx="11">
                  <c:v>-1.2699999999999999E-2</c:v>
                </c:pt>
                <c:pt idx="12">
                  <c:v>-5.0000000000000001E-4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4.0000000000000002E-4</c:v>
                </c:pt>
                <c:pt idx="19">
                  <c:v>5.0000000000000001E-4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99456"/>
        <c:axId val="301668992"/>
      </c:lineChart>
      <c:catAx>
        <c:axId val="3016529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1667072"/>
        <c:crosses val="autoZero"/>
        <c:auto val="0"/>
        <c:lblAlgn val="ctr"/>
        <c:lblOffset val="100"/>
        <c:noMultiLvlLbl val="0"/>
      </c:catAx>
      <c:valAx>
        <c:axId val="301667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1652992"/>
        <c:crosses val="autoZero"/>
        <c:crossBetween val="between"/>
      </c:valAx>
      <c:valAx>
        <c:axId val="3016689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1699456"/>
        <c:crosses val="max"/>
        <c:crossBetween val="between"/>
      </c:valAx>
      <c:catAx>
        <c:axId val="30169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016689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陈振东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1.7000000000000001E-2</c:v>
                </c:pt>
                <c:pt idx="6">
                  <c:v>1.2E-2</c:v>
                </c:pt>
                <c:pt idx="7">
                  <c:v>-30.032</c:v>
                </c:pt>
                <c:pt idx="8">
                  <c:v>-5.8070000000000004</c:v>
                </c:pt>
                <c:pt idx="9">
                  <c:v>-2.5209999999999999</c:v>
                </c:pt>
                <c:pt idx="10">
                  <c:v>22.555</c:v>
                </c:pt>
                <c:pt idx="11">
                  <c:v>23.224</c:v>
                </c:pt>
                <c:pt idx="12">
                  <c:v>23.16</c:v>
                </c:pt>
                <c:pt idx="13">
                  <c:v>23.253999999999998</c:v>
                </c:pt>
                <c:pt idx="14">
                  <c:v>23.253999999999998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2.9239999999999999</c:v>
                </c:pt>
                <c:pt idx="19">
                  <c:v>2.1429999999999998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-2.5209999999999999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23.253999999999998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2.1429999999999998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1772160"/>
        <c:axId val="301786240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陈振东!$R$34:$R$60</c:f>
              <c:numCache>
                <c:formatCode>_ * #,##0.0_ ;_ * \-#,##0.0_ ;_ * "-"??_ ;_ @_ 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30.056000000000001</c:v>
                </c:pt>
                <c:pt idx="6">
                  <c:v>30.024999999999999</c:v>
                </c:pt>
                <c:pt idx="7">
                  <c:v>30.369</c:v>
                </c:pt>
                <c:pt idx="8">
                  <c:v>30.081</c:v>
                </c:pt>
                <c:pt idx="9">
                  <c:v>30.048999999999999</c:v>
                </c:pt>
                <c:pt idx="10">
                  <c:v>29.856000000000002</c:v>
                </c:pt>
                <c:pt idx="11">
                  <c:v>30.522000000000002</c:v>
                </c:pt>
                <c:pt idx="12">
                  <c:v>30.451999999999998</c:v>
                </c:pt>
                <c:pt idx="13">
                  <c:v>30.552</c:v>
                </c:pt>
                <c:pt idx="14">
                  <c:v>30.552</c:v>
                </c:pt>
                <c:pt idx="15">
                  <c:v>32.83</c:v>
                </c:pt>
                <c:pt idx="16">
                  <c:v>32.83</c:v>
                </c:pt>
                <c:pt idx="17">
                  <c:v>32.83</c:v>
                </c:pt>
                <c:pt idx="18">
                  <c:v>32.872</c:v>
                </c:pt>
                <c:pt idx="19">
                  <c:v>32.911999999999999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陈振东!$B$34:$B$60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陈振东!$G$34:$G$60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0.56000000000000005</c:v>
                </c:pt>
                <c:pt idx="6">
                  <c:v>-0.31</c:v>
                </c:pt>
                <c:pt idx="7">
                  <c:v>3.44</c:v>
                </c:pt>
                <c:pt idx="8">
                  <c:v>-2.88</c:v>
                </c:pt>
                <c:pt idx="9">
                  <c:v>-0.32</c:v>
                </c:pt>
                <c:pt idx="10">
                  <c:v>-1.93</c:v>
                </c:pt>
                <c:pt idx="11">
                  <c:v>6.66</c:v>
                </c:pt>
                <c:pt idx="12">
                  <c:v>-0.7</c:v>
                </c:pt>
                <c:pt idx="13">
                  <c:v>1</c:v>
                </c:pt>
                <c:pt idx="14">
                  <c:v>0</c:v>
                </c:pt>
                <c:pt idx="15">
                  <c:v>22.78</c:v>
                </c:pt>
                <c:pt idx="16">
                  <c:v>0</c:v>
                </c:pt>
                <c:pt idx="17">
                  <c:v>0</c:v>
                </c:pt>
                <c:pt idx="18">
                  <c:v>0.42</c:v>
                </c:pt>
                <c:pt idx="19">
                  <c:v>0.4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陈振东!$E$34:$E$60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0.56000000000000005</c:v>
                </c:pt>
                <c:pt idx="6">
                  <c:v>0.25</c:v>
                </c:pt>
                <c:pt idx="7">
                  <c:v>3.69</c:v>
                </c:pt>
                <c:pt idx="8">
                  <c:v>0.81</c:v>
                </c:pt>
                <c:pt idx="9">
                  <c:v>0.49</c:v>
                </c:pt>
                <c:pt idx="10">
                  <c:v>-1.44</c:v>
                </c:pt>
                <c:pt idx="11">
                  <c:v>5.22</c:v>
                </c:pt>
                <c:pt idx="12">
                  <c:v>4.5199999999999996</c:v>
                </c:pt>
                <c:pt idx="13">
                  <c:v>5.52</c:v>
                </c:pt>
                <c:pt idx="14">
                  <c:v>5.52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28.72</c:v>
                </c:pt>
                <c:pt idx="19">
                  <c:v>29.12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772160"/>
        <c:axId val="301786240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陈振东!$H$34:$H$60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1.9E-3</c:v>
                </c:pt>
                <c:pt idx="6">
                  <c:v>8.0000000000000004E-4</c:v>
                </c:pt>
                <c:pt idx="7">
                  <c:v>1.23E-2</c:v>
                </c:pt>
                <c:pt idx="8">
                  <c:v>2.7000000000000001E-3</c:v>
                </c:pt>
                <c:pt idx="9">
                  <c:v>1.6000000000000001E-3</c:v>
                </c:pt>
                <c:pt idx="10">
                  <c:v>-4.7999999999999996E-3</c:v>
                </c:pt>
                <c:pt idx="11">
                  <c:v>1.7399999999999999E-2</c:v>
                </c:pt>
                <c:pt idx="12">
                  <c:v>1.5100000000000001E-2</c:v>
                </c:pt>
                <c:pt idx="13">
                  <c:v>1.84E-2</c:v>
                </c:pt>
                <c:pt idx="14">
                  <c:v>1.84E-2</c:v>
                </c:pt>
                <c:pt idx="15">
                  <c:v>9.4299999999999995E-2</c:v>
                </c:pt>
                <c:pt idx="16">
                  <c:v>9.4299999999999995E-2</c:v>
                </c:pt>
                <c:pt idx="17">
                  <c:v>9.4299999999999995E-2</c:v>
                </c:pt>
                <c:pt idx="18">
                  <c:v>9.5699999999999993E-2</c:v>
                </c:pt>
                <c:pt idx="19">
                  <c:v>9.7100000000000006E-2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陈振东!$F$34:$F$60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1.9E-3</c:v>
                </c:pt>
                <c:pt idx="6">
                  <c:v>-1E-3</c:v>
                </c:pt>
                <c:pt idx="7">
                  <c:v>1.1299999999999999E-2</c:v>
                </c:pt>
                <c:pt idx="8">
                  <c:v>-9.5999999999999992E-3</c:v>
                </c:pt>
                <c:pt idx="9">
                  <c:v>-1.1000000000000001E-3</c:v>
                </c:pt>
                <c:pt idx="10">
                  <c:v>-6.4999999999999997E-3</c:v>
                </c:pt>
                <c:pt idx="11">
                  <c:v>2.18E-2</c:v>
                </c:pt>
                <c:pt idx="12">
                  <c:v>-2.3E-3</c:v>
                </c:pt>
                <c:pt idx="13">
                  <c:v>3.3E-3</c:v>
                </c:pt>
                <c:pt idx="14">
                  <c:v>0</c:v>
                </c:pt>
                <c:pt idx="15">
                  <c:v>6.9400000000000003E-2</c:v>
                </c:pt>
                <c:pt idx="16">
                  <c:v>0</c:v>
                </c:pt>
                <c:pt idx="17">
                  <c:v>0</c:v>
                </c:pt>
                <c:pt idx="18">
                  <c:v>1.2999999999999999E-3</c:v>
                </c:pt>
                <c:pt idx="19">
                  <c:v>1.1999999999999999E-3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02240"/>
        <c:axId val="301788160"/>
      </c:lineChart>
      <c:catAx>
        <c:axId val="3017721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1786240"/>
        <c:crosses val="autoZero"/>
        <c:auto val="0"/>
        <c:lblAlgn val="ctr"/>
        <c:lblOffset val="100"/>
        <c:noMultiLvlLbl val="0"/>
      </c:catAx>
      <c:valAx>
        <c:axId val="301786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1772160"/>
        <c:crosses val="autoZero"/>
        <c:crossBetween val="between"/>
      </c:valAx>
      <c:valAx>
        <c:axId val="301788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1802240"/>
        <c:crosses val="max"/>
        <c:crossBetween val="between"/>
      </c:valAx>
      <c:catAx>
        <c:axId val="30180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01788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合计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'合计-波段'!$U$34:$U$60</c:f>
              <c:numCache>
                <c:formatCode>_ * #,##0.0_ ;_ * \-#,##0.0_ ;_ * "-"??_ ;_ @_ </c:formatCode>
                <c:ptCount val="27"/>
                <c:pt idx="0">
                  <c:v>128.14600000000002</c:v>
                </c:pt>
                <c:pt idx="1">
                  <c:v>84.996000000000009</c:v>
                </c:pt>
                <c:pt idx="2">
                  <c:v>121.19800000000001</c:v>
                </c:pt>
                <c:pt idx="3">
                  <c:v>234.137</c:v>
                </c:pt>
                <c:pt idx="4">
                  <c:v>181.59300000000002</c:v>
                </c:pt>
                <c:pt idx="5">
                  <c:v>63.230999999999995</c:v>
                </c:pt>
                <c:pt idx="6">
                  <c:v>54.114999999999995</c:v>
                </c:pt>
                <c:pt idx="7">
                  <c:v>28.148000000000003</c:v>
                </c:pt>
                <c:pt idx="8">
                  <c:v>103.691</c:v>
                </c:pt>
                <c:pt idx="9">
                  <c:v>169.03800000000001</c:v>
                </c:pt>
                <c:pt idx="10">
                  <c:v>155.25200000000001</c:v>
                </c:pt>
                <c:pt idx="11">
                  <c:v>161.15</c:v>
                </c:pt>
                <c:pt idx="12">
                  <c:v>179.86600000000001</c:v>
                </c:pt>
                <c:pt idx="13">
                  <c:v>96.614000000000004</c:v>
                </c:pt>
                <c:pt idx="14">
                  <c:v>96.614000000000004</c:v>
                </c:pt>
                <c:pt idx="15">
                  <c:v>93.337999999999994</c:v>
                </c:pt>
                <c:pt idx="16">
                  <c:v>84.228999999999999</c:v>
                </c:pt>
                <c:pt idx="17">
                  <c:v>24.196000000000002</c:v>
                </c:pt>
                <c:pt idx="18">
                  <c:v>60.966999999999999</c:v>
                </c:pt>
                <c:pt idx="19">
                  <c:v>62.274999999999999</c:v>
                </c:pt>
              </c:numCache>
            </c:numRef>
          </c:val>
        </c:ser>
        <c:ser>
          <c:idx val="4"/>
          <c:order val="3"/>
          <c:tx>
            <c:strRef>
              <c:f>'合计-波段'!$Q$33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181.59300000000002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169.03800000000001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96.614000000000004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62.274999999999999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1965312"/>
        <c:axId val="301966848"/>
      </c:barChart>
      <c:lineChart>
        <c:grouping val="standard"/>
        <c:varyColors val="0"/>
        <c:ser>
          <c:idx val="0"/>
          <c:order val="0"/>
          <c:tx>
            <c:strRef>
              <c:f>'合计-波段'!$R$33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'合计-波段'!$R$34:$R$60</c:f>
              <c:numCache>
                <c:formatCode>_ * #,##0.0_ ;_ * \-#,##0.0_ ;_ * "-"??_ ;_ @_ </c:formatCode>
                <c:ptCount val="27"/>
                <c:pt idx="0">
                  <c:v>1008.027</c:v>
                </c:pt>
                <c:pt idx="1">
                  <c:v>1006.317</c:v>
                </c:pt>
                <c:pt idx="2">
                  <c:v>1010.5440000000001</c:v>
                </c:pt>
                <c:pt idx="3">
                  <c:v>1020.433</c:v>
                </c:pt>
                <c:pt idx="4">
                  <c:v>1029.164</c:v>
                </c:pt>
                <c:pt idx="5">
                  <c:v>1028.29</c:v>
                </c:pt>
                <c:pt idx="6">
                  <c:v>1030.55</c:v>
                </c:pt>
                <c:pt idx="7">
                  <c:v>1032.6500000000001</c:v>
                </c:pt>
                <c:pt idx="8">
                  <c:v>1032.1770000000001</c:v>
                </c:pt>
                <c:pt idx="9">
                  <c:v>1029.1510000000001</c:v>
                </c:pt>
                <c:pt idx="10">
                  <c:v>1026.539</c:v>
                </c:pt>
                <c:pt idx="11">
                  <c:v>1033.431</c:v>
                </c:pt>
                <c:pt idx="12">
                  <c:v>1033.7469999999998</c:v>
                </c:pt>
                <c:pt idx="13">
                  <c:v>1034.0360000000001</c:v>
                </c:pt>
                <c:pt idx="14">
                  <c:v>1034.0360000000001</c:v>
                </c:pt>
                <c:pt idx="15">
                  <c:v>1035.848</c:v>
                </c:pt>
                <c:pt idx="16">
                  <c:v>1035.1870000000001</c:v>
                </c:pt>
                <c:pt idx="17">
                  <c:v>1037.0070000000001</c:v>
                </c:pt>
                <c:pt idx="18">
                  <c:v>1037.6489999999999</c:v>
                </c:pt>
                <c:pt idx="19">
                  <c:v>1039.779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'合计-波段'!$V$34:$V$60</c:f>
              <c:numCache>
                <c:formatCode>General</c:formatCode>
                <c:ptCount val="27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1030</c:v>
                </c:pt>
                <c:pt idx="17">
                  <c:v>1030</c:v>
                </c:pt>
                <c:pt idx="18">
                  <c:v>1030</c:v>
                </c:pt>
                <c:pt idx="19">
                  <c:v>1030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'合计-波段'!$G$34:$G$60</c:f>
              <c:numCache>
                <c:formatCode>_(* #,##0.00_);_(* \(#,##0.00\);_(* "-"??_);_(@_)</c:formatCode>
                <c:ptCount val="27"/>
                <c:pt idx="0">
                  <c:v>-21.24</c:v>
                </c:pt>
                <c:pt idx="1">
                  <c:v>-17.100000000000001</c:v>
                </c:pt>
                <c:pt idx="2">
                  <c:v>42.27</c:v>
                </c:pt>
                <c:pt idx="3">
                  <c:v>98.89</c:v>
                </c:pt>
                <c:pt idx="4">
                  <c:v>87.32</c:v>
                </c:pt>
                <c:pt idx="5">
                  <c:v>-8.74</c:v>
                </c:pt>
                <c:pt idx="6">
                  <c:v>22.6</c:v>
                </c:pt>
                <c:pt idx="7">
                  <c:v>21</c:v>
                </c:pt>
                <c:pt idx="8">
                  <c:v>-4.7300000000000004</c:v>
                </c:pt>
                <c:pt idx="9">
                  <c:v>-30.26</c:v>
                </c:pt>
                <c:pt idx="10">
                  <c:v>-26.12</c:v>
                </c:pt>
                <c:pt idx="11">
                  <c:v>68.92</c:v>
                </c:pt>
                <c:pt idx="12">
                  <c:v>3.16</c:v>
                </c:pt>
                <c:pt idx="13">
                  <c:v>2.89</c:v>
                </c:pt>
                <c:pt idx="14">
                  <c:v>0</c:v>
                </c:pt>
                <c:pt idx="15">
                  <c:v>18.12</c:v>
                </c:pt>
                <c:pt idx="16">
                  <c:v>-6.61</c:v>
                </c:pt>
                <c:pt idx="17">
                  <c:v>18.2</c:v>
                </c:pt>
                <c:pt idx="18">
                  <c:v>6.42</c:v>
                </c:pt>
                <c:pt idx="19">
                  <c:v>21.3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'合计-波段'!$E$34:$E$60</c:f>
              <c:numCache>
                <c:formatCode>0.00</c:formatCode>
                <c:ptCount val="27"/>
                <c:pt idx="0">
                  <c:v>-219.73</c:v>
                </c:pt>
                <c:pt idx="1">
                  <c:v>-236.83</c:v>
                </c:pt>
                <c:pt idx="2">
                  <c:v>-194.56</c:v>
                </c:pt>
                <c:pt idx="3">
                  <c:v>-95.67</c:v>
                </c:pt>
                <c:pt idx="4">
                  <c:v>-8.36</c:v>
                </c:pt>
                <c:pt idx="5">
                  <c:v>-17.100000000000001</c:v>
                </c:pt>
                <c:pt idx="6">
                  <c:v>5.5</c:v>
                </c:pt>
                <c:pt idx="7">
                  <c:v>26.5</c:v>
                </c:pt>
                <c:pt idx="8">
                  <c:v>21.77</c:v>
                </c:pt>
                <c:pt idx="9">
                  <c:v>-8.49</c:v>
                </c:pt>
                <c:pt idx="10">
                  <c:v>-34.61</c:v>
                </c:pt>
                <c:pt idx="11">
                  <c:v>34.31</c:v>
                </c:pt>
                <c:pt idx="12">
                  <c:v>37.47</c:v>
                </c:pt>
                <c:pt idx="13">
                  <c:v>40.36</c:v>
                </c:pt>
                <c:pt idx="14">
                  <c:v>40.36</c:v>
                </c:pt>
                <c:pt idx="15">
                  <c:v>58.48</c:v>
                </c:pt>
                <c:pt idx="16">
                  <c:v>51.87</c:v>
                </c:pt>
                <c:pt idx="17">
                  <c:v>70.069999999999993</c:v>
                </c:pt>
                <c:pt idx="18">
                  <c:v>76.489999999999995</c:v>
                </c:pt>
                <c:pt idx="19">
                  <c:v>97.79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65312"/>
        <c:axId val="301966848"/>
      </c:lineChart>
      <c:lineChart>
        <c:grouping val="standard"/>
        <c:varyColors val="0"/>
        <c:ser>
          <c:idx val="5"/>
          <c:order val="4"/>
          <c:tx>
            <c:strRef>
              <c:f>'合计-波段'!$H$33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'合计-波段'!$H$34:$H$60</c:f>
              <c:numCache>
                <c:formatCode>0.00%</c:formatCode>
                <c:ptCount val="27"/>
                <c:pt idx="0">
                  <c:v>-2.1299999999999999E-2</c:v>
                </c:pt>
                <c:pt idx="1">
                  <c:v>-2.3E-2</c:v>
                </c:pt>
                <c:pt idx="2">
                  <c:v>-1.89E-2</c:v>
                </c:pt>
                <c:pt idx="3">
                  <c:v>-9.2999999999999992E-3</c:v>
                </c:pt>
                <c:pt idx="4">
                  <c:v>-8.0000000000000004E-4</c:v>
                </c:pt>
                <c:pt idx="5">
                  <c:v>-1.6999999999999999E-3</c:v>
                </c:pt>
                <c:pt idx="6">
                  <c:v>5.0000000000000001E-4</c:v>
                </c:pt>
                <c:pt idx="7">
                  <c:v>2.5999999999999999E-3</c:v>
                </c:pt>
                <c:pt idx="8">
                  <c:v>2.0999999999999999E-3</c:v>
                </c:pt>
                <c:pt idx="9">
                  <c:v>-8.0000000000000004E-4</c:v>
                </c:pt>
                <c:pt idx="10">
                  <c:v>-3.3999999999999998E-3</c:v>
                </c:pt>
                <c:pt idx="11">
                  <c:v>3.3E-3</c:v>
                </c:pt>
                <c:pt idx="12">
                  <c:v>3.5999999999999999E-3</c:v>
                </c:pt>
                <c:pt idx="13">
                  <c:v>3.8999999999999998E-3</c:v>
                </c:pt>
                <c:pt idx="14">
                  <c:v>3.8999999999999998E-3</c:v>
                </c:pt>
                <c:pt idx="15">
                  <c:v>5.7000000000000002E-3</c:v>
                </c:pt>
                <c:pt idx="16">
                  <c:v>5.0000000000000001E-3</c:v>
                </c:pt>
                <c:pt idx="17">
                  <c:v>6.7999999999999996E-3</c:v>
                </c:pt>
                <c:pt idx="18">
                  <c:v>7.4000000000000003E-3</c:v>
                </c:pt>
                <c:pt idx="19">
                  <c:v>9.4999999999999998E-3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'合计-波段'!$F$34:$F$60</c:f>
              <c:numCache>
                <c:formatCode>0.00%</c:formatCode>
                <c:ptCount val="27"/>
                <c:pt idx="0">
                  <c:v>-2.0999999999999999E-3</c:v>
                </c:pt>
                <c:pt idx="1">
                  <c:v>-1.6999999999999999E-3</c:v>
                </c:pt>
                <c:pt idx="2">
                  <c:v>4.1999999999999997E-3</c:v>
                </c:pt>
                <c:pt idx="3">
                  <c:v>9.7000000000000003E-3</c:v>
                </c:pt>
                <c:pt idx="4">
                  <c:v>8.5000000000000006E-3</c:v>
                </c:pt>
                <c:pt idx="5">
                  <c:v>-8.9999999999999998E-4</c:v>
                </c:pt>
                <c:pt idx="6">
                  <c:v>2.2000000000000001E-3</c:v>
                </c:pt>
                <c:pt idx="7">
                  <c:v>2E-3</c:v>
                </c:pt>
                <c:pt idx="8">
                  <c:v>-5.0000000000000001E-4</c:v>
                </c:pt>
                <c:pt idx="9">
                  <c:v>-2.8999999999999998E-3</c:v>
                </c:pt>
                <c:pt idx="10">
                  <c:v>-2.5000000000000001E-3</c:v>
                </c:pt>
                <c:pt idx="11">
                  <c:v>6.7000000000000002E-3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0</c:v>
                </c:pt>
                <c:pt idx="15">
                  <c:v>1.6999999999999999E-3</c:v>
                </c:pt>
                <c:pt idx="16">
                  <c:v>-5.9999999999999995E-4</c:v>
                </c:pt>
                <c:pt idx="17">
                  <c:v>1.8E-3</c:v>
                </c:pt>
                <c:pt idx="18">
                  <c:v>5.9999999999999995E-4</c:v>
                </c:pt>
                <c:pt idx="19">
                  <c:v>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56576"/>
        <c:axId val="301968768"/>
      </c:lineChart>
      <c:catAx>
        <c:axId val="3019653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1966848"/>
        <c:crosses val="autoZero"/>
        <c:auto val="0"/>
        <c:lblAlgn val="ctr"/>
        <c:lblOffset val="100"/>
        <c:noMultiLvlLbl val="0"/>
      </c:catAx>
      <c:valAx>
        <c:axId val="301966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1965312"/>
        <c:crosses val="autoZero"/>
        <c:crossBetween val="between"/>
      </c:valAx>
      <c:valAx>
        <c:axId val="3019687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2056576"/>
        <c:crosses val="max"/>
        <c:crossBetween val="between"/>
      </c:valAx>
      <c:catAx>
        <c:axId val="30205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019687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公司统管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'公司统管-波段'!$U$33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'公司统管-波段'!$U$34:$U$60</c:f>
              <c:numCache>
                <c:formatCode>_ * #,##0.0_ ;_ * \-#,##0.0_ ;_ * "-"??_ ;_ @_ </c:formatCode>
                <c:ptCount val="27"/>
                <c:pt idx="0">
                  <c:v>116.179</c:v>
                </c:pt>
                <c:pt idx="1">
                  <c:v>74.453000000000003</c:v>
                </c:pt>
                <c:pt idx="2">
                  <c:v>102.19</c:v>
                </c:pt>
                <c:pt idx="3">
                  <c:v>198.34700000000001</c:v>
                </c:pt>
                <c:pt idx="4">
                  <c:v>154.84300000000002</c:v>
                </c:pt>
                <c:pt idx="5">
                  <c:v>64.38</c:v>
                </c:pt>
                <c:pt idx="6">
                  <c:v>52.914999999999999</c:v>
                </c:pt>
                <c:pt idx="7">
                  <c:v>31.777999999999999</c:v>
                </c:pt>
                <c:pt idx="8">
                  <c:v>62.404999999999994</c:v>
                </c:pt>
                <c:pt idx="9">
                  <c:v>83.393000000000001</c:v>
                </c:pt>
                <c:pt idx="10">
                  <c:v>70.989999999999995</c:v>
                </c:pt>
                <c:pt idx="11">
                  <c:v>74.712000000000003</c:v>
                </c:pt>
                <c:pt idx="12">
                  <c:v>73.42</c:v>
                </c:pt>
                <c:pt idx="13">
                  <c:v>30.750999999999998</c:v>
                </c:pt>
                <c:pt idx="14">
                  <c:v>30.750999999999998</c:v>
                </c:pt>
                <c:pt idx="15">
                  <c:v>32.908000000000001</c:v>
                </c:pt>
                <c:pt idx="16">
                  <c:v>33.523000000000003</c:v>
                </c:pt>
                <c:pt idx="17">
                  <c:v>29.782999999999998</c:v>
                </c:pt>
                <c:pt idx="18">
                  <c:v>60.628999999999998</c:v>
                </c:pt>
                <c:pt idx="19">
                  <c:v>62.672000000000004</c:v>
                </c:pt>
              </c:numCache>
            </c:numRef>
          </c:val>
        </c:ser>
        <c:ser>
          <c:idx val="4"/>
          <c:order val="3"/>
          <c:tx>
            <c:strRef>
              <c:f>'公司统管-波段'!$Q$33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154.84300000000002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83.393000000000001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30.750999999999998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62.672000000000004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2322048"/>
        <c:axId val="302323584"/>
      </c:barChart>
      <c:lineChart>
        <c:grouping val="standard"/>
        <c:varyColors val="0"/>
        <c:ser>
          <c:idx val="0"/>
          <c:order val="0"/>
          <c:tx>
            <c:strRef>
              <c:f>'公司统管-波段'!$R$33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'公司统管-波段'!$R$34:$R$60</c:f>
              <c:numCache>
                <c:formatCode>_ * #,##0.0_ ;_ * \-#,##0.0_ ;_ * "-"??_ ;_ @_ </c:formatCode>
                <c:ptCount val="27"/>
                <c:pt idx="0">
                  <c:v>98.805999999999997</c:v>
                </c:pt>
                <c:pt idx="1">
                  <c:v>97.224000000000004</c:v>
                </c:pt>
                <c:pt idx="2">
                  <c:v>100.562</c:v>
                </c:pt>
                <c:pt idx="3">
                  <c:v>107.578</c:v>
                </c:pt>
                <c:pt idx="4">
                  <c:v>115.274</c:v>
                </c:pt>
                <c:pt idx="5">
                  <c:v>114.70599999999999</c:v>
                </c:pt>
                <c:pt idx="6">
                  <c:v>116.76300000000001</c:v>
                </c:pt>
                <c:pt idx="7">
                  <c:v>118.596</c:v>
                </c:pt>
                <c:pt idx="8">
                  <c:v>117.99100000000001</c:v>
                </c:pt>
                <c:pt idx="9">
                  <c:v>115.997</c:v>
                </c:pt>
                <c:pt idx="10">
                  <c:v>114.77200000000001</c:v>
                </c:pt>
                <c:pt idx="11">
                  <c:v>118.37</c:v>
                </c:pt>
                <c:pt idx="12">
                  <c:v>118.619</c:v>
                </c:pt>
                <c:pt idx="13">
                  <c:v>119.03299999999999</c:v>
                </c:pt>
                <c:pt idx="14">
                  <c:v>119.03299999999999</c:v>
                </c:pt>
                <c:pt idx="15">
                  <c:v>121.261</c:v>
                </c:pt>
                <c:pt idx="16">
                  <c:v>120.85299999999999</c:v>
                </c:pt>
                <c:pt idx="17">
                  <c:v>122.50899999999999</c:v>
                </c:pt>
                <c:pt idx="18">
                  <c:v>123.53099999999999</c:v>
                </c:pt>
                <c:pt idx="19">
                  <c:v>125.57300000000001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'公司统管-波段'!$V$33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'公司统管-波段'!$G$33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'公司统管-波段'!$G$34:$G$60</c:f>
              <c:numCache>
                <c:formatCode>_(* #,##0.00_);_(* \(#,##0.00\);_(* "-"??_);_(@_)</c:formatCode>
                <c:ptCount val="27"/>
                <c:pt idx="0">
                  <c:v>-28.96</c:v>
                </c:pt>
                <c:pt idx="1">
                  <c:v>-15.82</c:v>
                </c:pt>
                <c:pt idx="2">
                  <c:v>33.380000000000003</c:v>
                </c:pt>
                <c:pt idx="3">
                  <c:v>70.16</c:v>
                </c:pt>
                <c:pt idx="4">
                  <c:v>76.959999999999994</c:v>
                </c:pt>
                <c:pt idx="5">
                  <c:v>-5.68</c:v>
                </c:pt>
                <c:pt idx="6">
                  <c:v>20.57</c:v>
                </c:pt>
                <c:pt idx="7">
                  <c:v>18.34</c:v>
                </c:pt>
                <c:pt idx="8">
                  <c:v>-6.06</c:v>
                </c:pt>
                <c:pt idx="9">
                  <c:v>-19.93</c:v>
                </c:pt>
                <c:pt idx="10">
                  <c:v>-12.26</c:v>
                </c:pt>
                <c:pt idx="11">
                  <c:v>35.979999999999997</c:v>
                </c:pt>
                <c:pt idx="12">
                  <c:v>2.5</c:v>
                </c:pt>
                <c:pt idx="13">
                  <c:v>4.1399999999999997</c:v>
                </c:pt>
                <c:pt idx="14">
                  <c:v>0</c:v>
                </c:pt>
                <c:pt idx="15">
                  <c:v>22.28</c:v>
                </c:pt>
                <c:pt idx="16">
                  <c:v>-4.08</c:v>
                </c:pt>
                <c:pt idx="17">
                  <c:v>16.559999999999999</c:v>
                </c:pt>
                <c:pt idx="18">
                  <c:v>10.220000000000001</c:v>
                </c:pt>
                <c:pt idx="19">
                  <c:v>20.43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'公司统管-波段'!$E$33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'公司统管-波段'!$E$34:$E$60</c:f>
              <c:numCache>
                <c:formatCode>0.00</c:formatCode>
                <c:ptCount val="27"/>
                <c:pt idx="0">
                  <c:v>-11.94</c:v>
                </c:pt>
                <c:pt idx="1">
                  <c:v>-27.76</c:v>
                </c:pt>
                <c:pt idx="2">
                  <c:v>5.62</c:v>
                </c:pt>
                <c:pt idx="3">
                  <c:v>75.78</c:v>
                </c:pt>
                <c:pt idx="4">
                  <c:v>152.74</c:v>
                </c:pt>
                <c:pt idx="5">
                  <c:v>147.06</c:v>
                </c:pt>
                <c:pt idx="6">
                  <c:v>167.63</c:v>
                </c:pt>
                <c:pt idx="7">
                  <c:v>185.96</c:v>
                </c:pt>
                <c:pt idx="8">
                  <c:v>179.91</c:v>
                </c:pt>
                <c:pt idx="9">
                  <c:v>159.97</c:v>
                </c:pt>
                <c:pt idx="10">
                  <c:v>147.72</c:v>
                </c:pt>
                <c:pt idx="11">
                  <c:v>183.7</c:v>
                </c:pt>
                <c:pt idx="12">
                  <c:v>186.19</c:v>
                </c:pt>
                <c:pt idx="13">
                  <c:v>190.33</c:v>
                </c:pt>
                <c:pt idx="14">
                  <c:v>190.33</c:v>
                </c:pt>
                <c:pt idx="15">
                  <c:v>212.61</c:v>
                </c:pt>
                <c:pt idx="16">
                  <c:v>208.53</c:v>
                </c:pt>
                <c:pt idx="17">
                  <c:v>225.09</c:v>
                </c:pt>
                <c:pt idx="18">
                  <c:v>235.31</c:v>
                </c:pt>
                <c:pt idx="19">
                  <c:v>255.73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22048"/>
        <c:axId val="302323584"/>
      </c:lineChart>
      <c:lineChart>
        <c:grouping val="standard"/>
        <c:varyColors val="0"/>
        <c:ser>
          <c:idx val="5"/>
          <c:order val="4"/>
          <c:tx>
            <c:strRef>
              <c:f>'公司统管-波段'!$H$33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'公司统管-波段'!$H$34:$H$60</c:f>
              <c:numCache>
                <c:formatCode>0.00%</c:formatCode>
                <c:ptCount val="27"/>
                <c:pt idx="0">
                  <c:v>-1.1900000000000001E-2</c:v>
                </c:pt>
                <c:pt idx="1">
                  <c:v>-2.7799999999999998E-2</c:v>
                </c:pt>
                <c:pt idx="2">
                  <c:v>5.5999999999999999E-3</c:v>
                </c:pt>
                <c:pt idx="3">
                  <c:v>7.5800000000000006E-2</c:v>
                </c:pt>
                <c:pt idx="4">
                  <c:v>0.1527</c:v>
                </c:pt>
                <c:pt idx="5">
                  <c:v>0.14710000000000001</c:v>
                </c:pt>
                <c:pt idx="6">
                  <c:v>0.1676</c:v>
                </c:pt>
                <c:pt idx="7">
                  <c:v>0.186</c:v>
                </c:pt>
                <c:pt idx="8">
                  <c:v>0.1799</c:v>
                </c:pt>
                <c:pt idx="9">
                  <c:v>0.16</c:v>
                </c:pt>
                <c:pt idx="10">
                  <c:v>0.1477</c:v>
                </c:pt>
                <c:pt idx="11">
                  <c:v>0.1837</c:v>
                </c:pt>
                <c:pt idx="12">
                  <c:v>0.1862</c:v>
                </c:pt>
                <c:pt idx="13">
                  <c:v>0.1903</c:v>
                </c:pt>
                <c:pt idx="14">
                  <c:v>0.1903</c:v>
                </c:pt>
                <c:pt idx="15">
                  <c:v>0.21260000000000001</c:v>
                </c:pt>
                <c:pt idx="16">
                  <c:v>0.20849999999999999</c:v>
                </c:pt>
                <c:pt idx="17">
                  <c:v>0.22509999999999999</c:v>
                </c:pt>
                <c:pt idx="18">
                  <c:v>0.23530000000000001</c:v>
                </c:pt>
                <c:pt idx="19">
                  <c:v>0.25569999999999998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'公司统管-波段'!$X$33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'公司统管-波段'!$M$33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'公司统管-波段'!$F$33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'公司统管-波段'!$F$34:$F$60</c:f>
              <c:numCache>
                <c:formatCode>0.00%</c:formatCode>
                <c:ptCount val="27"/>
                <c:pt idx="0">
                  <c:v>-2.93E-2</c:v>
                </c:pt>
                <c:pt idx="1">
                  <c:v>-1.6299999999999999E-2</c:v>
                </c:pt>
                <c:pt idx="2">
                  <c:v>3.32E-2</c:v>
                </c:pt>
                <c:pt idx="3">
                  <c:v>6.5199999999999994E-2</c:v>
                </c:pt>
                <c:pt idx="4">
                  <c:v>6.6799999999999998E-2</c:v>
                </c:pt>
                <c:pt idx="5">
                  <c:v>-5.0000000000000001E-3</c:v>
                </c:pt>
                <c:pt idx="6">
                  <c:v>1.7600000000000001E-2</c:v>
                </c:pt>
                <c:pt idx="7">
                  <c:v>1.55E-2</c:v>
                </c:pt>
                <c:pt idx="8">
                  <c:v>-5.1000000000000004E-3</c:v>
                </c:pt>
                <c:pt idx="9">
                  <c:v>-1.72E-2</c:v>
                </c:pt>
                <c:pt idx="10">
                  <c:v>-1.0699999999999999E-2</c:v>
                </c:pt>
                <c:pt idx="11">
                  <c:v>3.04E-2</c:v>
                </c:pt>
                <c:pt idx="12">
                  <c:v>2.0999999999999999E-3</c:v>
                </c:pt>
                <c:pt idx="13">
                  <c:v>3.5000000000000001E-3</c:v>
                </c:pt>
                <c:pt idx="14">
                  <c:v>0</c:v>
                </c:pt>
                <c:pt idx="15">
                  <c:v>1.84E-2</c:v>
                </c:pt>
                <c:pt idx="16">
                  <c:v>-3.3999999999999998E-3</c:v>
                </c:pt>
                <c:pt idx="17">
                  <c:v>1.35E-2</c:v>
                </c:pt>
                <c:pt idx="18">
                  <c:v>8.3000000000000001E-3</c:v>
                </c:pt>
                <c:pt idx="19">
                  <c:v>1.6299999999999999E-2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3680"/>
        <c:axId val="302342144"/>
      </c:lineChart>
      <c:catAx>
        <c:axId val="30232204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2323584"/>
        <c:crosses val="autoZero"/>
        <c:auto val="0"/>
        <c:lblAlgn val="ctr"/>
        <c:lblOffset val="100"/>
        <c:noMultiLvlLbl val="0"/>
      </c:catAx>
      <c:valAx>
        <c:axId val="302323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2322048"/>
        <c:crosses val="autoZero"/>
        <c:crossBetween val="between"/>
      </c:valAx>
      <c:valAx>
        <c:axId val="3023421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2343680"/>
        <c:crosses val="max"/>
        <c:crossBetween val="between"/>
      </c:valAx>
      <c:catAx>
        <c:axId val="30234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23421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檀显峰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檀显峰!$U$34:$U$60</c:f>
              <c:numCache>
                <c:formatCode>_ * #,##0.0_ ;_ * \-#,##0.0_ ;_ * "-"??_ ;_ @_ </c:formatCode>
                <c:ptCount val="27"/>
                <c:pt idx="0">
                  <c:v>26.416000000000004</c:v>
                </c:pt>
                <c:pt idx="1">
                  <c:v>7.5290000000000008</c:v>
                </c:pt>
                <c:pt idx="2">
                  <c:v>7.4819999999999993</c:v>
                </c:pt>
                <c:pt idx="3">
                  <c:v>24.613999999999997</c:v>
                </c:pt>
                <c:pt idx="4">
                  <c:v>18.024000000000001</c:v>
                </c:pt>
                <c:pt idx="5">
                  <c:v>4.3940000000000001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0.22200000000000003</c:v>
                </c:pt>
                <c:pt idx="10">
                  <c:v>0.24399999999999999</c:v>
                </c:pt>
                <c:pt idx="11">
                  <c:v>19.962</c:v>
                </c:pt>
                <c:pt idx="12">
                  <c:v>8.7759999999999998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9.7959999999999994</c:v>
                </c:pt>
                <c:pt idx="17">
                  <c:v>3.5909999999999997</c:v>
                </c:pt>
                <c:pt idx="18">
                  <c:v>14.315000000000001</c:v>
                </c:pt>
                <c:pt idx="19">
                  <c:v>7.1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18.024000000000001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584576"/>
        <c:axId val="284594560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檀显峰!$R$34:$R$60</c:f>
              <c:numCache>
                <c:formatCode>_ * #,##0.0_ ;_ * \-#,##0.0_ ;_ * "-"??_ ;_ @_ </c:formatCode>
                <c:ptCount val="27"/>
                <c:pt idx="0">
                  <c:v>94.381</c:v>
                </c:pt>
                <c:pt idx="1">
                  <c:v>93.972999999999999</c:v>
                </c:pt>
                <c:pt idx="2">
                  <c:v>94.350999999999999</c:v>
                </c:pt>
                <c:pt idx="3">
                  <c:v>96.171999999999997</c:v>
                </c:pt>
                <c:pt idx="4">
                  <c:v>98.122</c:v>
                </c:pt>
                <c:pt idx="5">
                  <c:v>98.051999999999992</c:v>
                </c:pt>
                <c:pt idx="6">
                  <c:v>97.924999999999997</c:v>
                </c:pt>
                <c:pt idx="7">
                  <c:v>97.941000000000003</c:v>
                </c:pt>
                <c:pt idx="8">
                  <c:v>97.975999999999999</c:v>
                </c:pt>
                <c:pt idx="9">
                  <c:v>98.159000000000006</c:v>
                </c:pt>
                <c:pt idx="10">
                  <c:v>98.200999999999993</c:v>
                </c:pt>
                <c:pt idx="11">
                  <c:v>98.438000000000002</c:v>
                </c:pt>
                <c:pt idx="12">
                  <c:v>98.623000000000005</c:v>
                </c:pt>
                <c:pt idx="13">
                  <c:v>98.582000000000008</c:v>
                </c:pt>
                <c:pt idx="14">
                  <c:v>98.582000000000008</c:v>
                </c:pt>
                <c:pt idx="15">
                  <c:v>98.539000000000001</c:v>
                </c:pt>
                <c:pt idx="16">
                  <c:v>98.62</c:v>
                </c:pt>
                <c:pt idx="17">
                  <c:v>98.402999999999992</c:v>
                </c:pt>
                <c:pt idx="18">
                  <c:v>98.605999999999995</c:v>
                </c:pt>
                <c:pt idx="19">
                  <c:v>98.680999999999997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檀显峰!$B$34:$B$60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檀显峰!$G$34:$G$60</c:f>
              <c:numCache>
                <c:formatCode>_(* #,##0.00_);_(* \(#,##0.00\);_(* "-"??_);_(@_)</c:formatCode>
                <c:ptCount val="27"/>
                <c:pt idx="0">
                  <c:v>-9.02</c:v>
                </c:pt>
                <c:pt idx="1">
                  <c:v>-4.08</c:v>
                </c:pt>
                <c:pt idx="2">
                  <c:v>3.78</c:v>
                </c:pt>
                <c:pt idx="3">
                  <c:v>18.21</c:v>
                </c:pt>
                <c:pt idx="4">
                  <c:v>19.5</c:v>
                </c:pt>
                <c:pt idx="5">
                  <c:v>-0.69</c:v>
                </c:pt>
                <c:pt idx="6">
                  <c:v>-1.28</c:v>
                </c:pt>
                <c:pt idx="7">
                  <c:v>0.17</c:v>
                </c:pt>
                <c:pt idx="8">
                  <c:v>0.35</c:v>
                </c:pt>
                <c:pt idx="9">
                  <c:v>1.82</c:v>
                </c:pt>
                <c:pt idx="10">
                  <c:v>0.42</c:v>
                </c:pt>
                <c:pt idx="11">
                  <c:v>2.38</c:v>
                </c:pt>
                <c:pt idx="12">
                  <c:v>1.85</c:v>
                </c:pt>
                <c:pt idx="13">
                  <c:v>-0.41</c:v>
                </c:pt>
                <c:pt idx="14">
                  <c:v>0</c:v>
                </c:pt>
                <c:pt idx="15">
                  <c:v>-0.44</c:v>
                </c:pt>
                <c:pt idx="16">
                  <c:v>0.82</c:v>
                </c:pt>
                <c:pt idx="17">
                  <c:v>-2.17</c:v>
                </c:pt>
                <c:pt idx="18">
                  <c:v>2.0299999999999998</c:v>
                </c:pt>
                <c:pt idx="19">
                  <c:v>0.75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檀显峰!$E$34:$E$60</c:f>
              <c:numCache>
                <c:formatCode>0.00</c:formatCode>
                <c:ptCount val="27"/>
                <c:pt idx="0">
                  <c:v>-56.19</c:v>
                </c:pt>
                <c:pt idx="1">
                  <c:v>-60.27</c:v>
                </c:pt>
                <c:pt idx="2">
                  <c:v>-56.49</c:v>
                </c:pt>
                <c:pt idx="3">
                  <c:v>-38.28</c:v>
                </c:pt>
                <c:pt idx="4">
                  <c:v>-18.78</c:v>
                </c:pt>
                <c:pt idx="5">
                  <c:v>-19.48</c:v>
                </c:pt>
                <c:pt idx="6">
                  <c:v>-20.75</c:v>
                </c:pt>
                <c:pt idx="7">
                  <c:v>-20.59</c:v>
                </c:pt>
                <c:pt idx="8">
                  <c:v>-20.239999999999998</c:v>
                </c:pt>
                <c:pt idx="9">
                  <c:v>-18.41</c:v>
                </c:pt>
                <c:pt idx="10">
                  <c:v>-17.989999999999998</c:v>
                </c:pt>
                <c:pt idx="11">
                  <c:v>-15.62</c:v>
                </c:pt>
                <c:pt idx="12">
                  <c:v>-13.77</c:v>
                </c:pt>
                <c:pt idx="13">
                  <c:v>-14.18</c:v>
                </c:pt>
                <c:pt idx="14">
                  <c:v>-14.18</c:v>
                </c:pt>
                <c:pt idx="15">
                  <c:v>-14.61</c:v>
                </c:pt>
                <c:pt idx="16">
                  <c:v>-13.8</c:v>
                </c:pt>
                <c:pt idx="17">
                  <c:v>-15.97</c:v>
                </c:pt>
                <c:pt idx="18">
                  <c:v>-13.94</c:v>
                </c:pt>
                <c:pt idx="19">
                  <c:v>-13.19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84576"/>
        <c:axId val="284594560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檀显峰!$H$34:$H$60</c:f>
              <c:numCache>
                <c:formatCode>0.00%</c:formatCode>
                <c:ptCount val="27"/>
                <c:pt idx="0">
                  <c:v>-5.62E-2</c:v>
                </c:pt>
                <c:pt idx="1">
                  <c:v>-6.0299999999999999E-2</c:v>
                </c:pt>
                <c:pt idx="2">
                  <c:v>-5.6500000000000002E-2</c:v>
                </c:pt>
                <c:pt idx="3">
                  <c:v>-3.8300000000000001E-2</c:v>
                </c:pt>
                <c:pt idx="4">
                  <c:v>-1.8800000000000001E-2</c:v>
                </c:pt>
                <c:pt idx="5">
                  <c:v>-1.95E-2</c:v>
                </c:pt>
                <c:pt idx="6">
                  <c:v>-2.0799999999999999E-2</c:v>
                </c:pt>
                <c:pt idx="7">
                  <c:v>-2.06E-2</c:v>
                </c:pt>
                <c:pt idx="8">
                  <c:v>-2.0199999999999999E-2</c:v>
                </c:pt>
                <c:pt idx="9">
                  <c:v>-1.84E-2</c:v>
                </c:pt>
                <c:pt idx="10">
                  <c:v>-1.7999999999999999E-2</c:v>
                </c:pt>
                <c:pt idx="11">
                  <c:v>-1.5599999999999999E-2</c:v>
                </c:pt>
                <c:pt idx="12">
                  <c:v>-1.38E-2</c:v>
                </c:pt>
                <c:pt idx="13">
                  <c:v>-1.4200000000000001E-2</c:v>
                </c:pt>
                <c:pt idx="14">
                  <c:v>-1.4200000000000001E-2</c:v>
                </c:pt>
                <c:pt idx="15">
                  <c:v>-1.46E-2</c:v>
                </c:pt>
                <c:pt idx="16">
                  <c:v>-1.38E-2</c:v>
                </c:pt>
                <c:pt idx="17">
                  <c:v>-1.6E-2</c:v>
                </c:pt>
                <c:pt idx="18">
                  <c:v>-1.3899999999999999E-2</c:v>
                </c:pt>
                <c:pt idx="19">
                  <c:v>-1.32E-2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檀显峰!$F$34:$F$60</c:f>
              <c:numCache>
                <c:formatCode>0.00%</c:formatCode>
                <c:ptCount val="27"/>
                <c:pt idx="0">
                  <c:v>-9.5999999999999992E-3</c:v>
                </c:pt>
                <c:pt idx="1">
                  <c:v>-4.3E-3</c:v>
                </c:pt>
                <c:pt idx="2">
                  <c:v>4.0000000000000001E-3</c:v>
                </c:pt>
                <c:pt idx="3">
                  <c:v>1.89E-2</c:v>
                </c:pt>
                <c:pt idx="4">
                  <c:v>1.9900000000000001E-2</c:v>
                </c:pt>
                <c:pt idx="5">
                  <c:v>-6.9999999999999999E-4</c:v>
                </c:pt>
                <c:pt idx="6">
                  <c:v>-1.2999999999999999E-3</c:v>
                </c:pt>
                <c:pt idx="7">
                  <c:v>2.0000000000000001E-4</c:v>
                </c:pt>
                <c:pt idx="8">
                  <c:v>4.0000000000000002E-4</c:v>
                </c:pt>
                <c:pt idx="9">
                  <c:v>1.9E-3</c:v>
                </c:pt>
                <c:pt idx="10">
                  <c:v>4.0000000000000002E-4</c:v>
                </c:pt>
                <c:pt idx="11">
                  <c:v>2.3999999999999998E-3</c:v>
                </c:pt>
                <c:pt idx="12">
                  <c:v>1.9E-3</c:v>
                </c:pt>
                <c:pt idx="13">
                  <c:v>-4.0000000000000002E-4</c:v>
                </c:pt>
                <c:pt idx="14">
                  <c:v>0</c:v>
                </c:pt>
                <c:pt idx="15">
                  <c:v>-4.0000000000000002E-4</c:v>
                </c:pt>
                <c:pt idx="16">
                  <c:v>8.0000000000000004E-4</c:v>
                </c:pt>
                <c:pt idx="17">
                  <c:v>-2.2000000000000001E-3</c:v>
                </c:pt>
                <c:pt idx="18">
                  <c:v>2.0999999999999999E-3</c:v>
                </c:pt>
                <c:pt idx="19">
                  <c:v>8.0000000000000004E-4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06464"/>
        <c:axId val="284596480"/>
      </c:lineChart>
      <c:catAx>
        <c:axId val="2845845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594560"/>
        <c:crosses val="autoZero"/>
        <c:auto val="0"/>
        <c:lblAlgn val="ctr"/>
        <c:lblOffset val="100"/>
        <c:noMultiLvlLbl val="0"/>
      </c:catAx>
      <c:valAx>
        <c:axId val="284594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584576"/>
        <c:crosses val="autoZero"/>
        <c:crossBetween val="between"/>
      </c:valAx>
      <c:valAx>
        <c:axId val="2845964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606464"/>
        <c:crosses val="max"/>
        <c:crossBetween val="between"/>
      </c:valAx>
      <c:catAx>
        <c:axId val="28460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45964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孙奕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 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'孙奕-波段 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-6.43</c:v>
                </c:pt>
                <c:pt idx="2">
                  <c:v>-9.3730000000000011</c:v>
                </c:pt>
                <c:pt idx="3">
                  <c:v>0.628</c:v>
                </c:pt>
                <c:pt idx="4">
                  <c:v>2.1819999999999999</c:v>
                </c:pt>
                <c:pt idx="5">
                  <c:v>-6.4239999999999995</c:v>
                </c:pt>
                <c:pt idx="6">
                  <c:v>-6.43</c:v>
                </c:pt>
                <c:pt idx="7">
                  <c:v>-6.2490000000000006</c:v>
                </c:pt>
                <c:pt idx="8">
                  <c:v>5.5750000000000002</c:v>
                </c:pt>
                <c:pt idx="9">
                  <c:v>5.4039999999999999</c:v>
                </c:pt>
                <c:pt idx="10">
                  <c:v>5.2490000000000006</c:v>
                </c:pt>
                <c:pt idx="11">
                  <c:v>5.6379999999999999</c:v>
                </c:pt>
                <c:pt idx="12">
                  <c:v>5.5220000000000002</c:v>
                </c:pt>
                <c:pt idx="13">
                  <c:v>0.47400000000000003</c:v>
                </c:pt>
                <c:pt idx="14">
                  <c:v>0.47400000000000003</c:v>
                </c:pt>
                <c:pt idx="15">
                  <c:v>-4.4889999999999999</c:v>
                </c:pt>
                <c:pt idx="16">
                  <c:v>-4.5990000000000002</c:v>
                </c:pt>
                <c:pt idx="17">
                  <c:v>-4.5179999999999998</c:v>
                </c:pt>
                <c:pt idx="18">
                  <c:v>-4.4260000000000002</c:v>
                </c:pt>
                <c:pt idx="19">
                  <c:v>-4.6259999999999994</c:v>
                </c:pt>
              </c:numCache>
            </c:numRef>
          </c:val>
        </c:ser>
        <c:ser>
          <c:idx val="4"/>
          <c:order val="3"/>
          <c:tx>
            <c:strRef>
              <c:f>'孙奕-波段 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2.1819999999999999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5.4039999999999999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0.47400000000000003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-4.6259999999999994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2588672"/>
        <c:axId val="302590208"/>
      </c:barChart>
      <c:lineChart>
        <c:grouping val="standard"/>
        <c:varyColors val="0"/>
        <c:ser>
          <c:idx val="0"/>
          <c:order val="0"/>
          <c:tx>
            <c:strRef>
              <c:f>'孙奕-波段 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'!$R$34:$R$60</c:f>
              <c:numCache>
                <c:formatCode>_ * #,##0.0_ ;_ * \-#,##0.0_ ;_ * "-"??_ ;_ @_ </c:formatCode>
                <c:ptCount val="27"/>
                <c:pt idx="0">
                  <c:v>9.8150000000000013</c:v>
                </c:pt>
                <c:pt idx="1">
                  <c:v>9.7530000000000001</c:v>
                </c:pt>
                <c:pt idx="2">
                  <c:v>9.1170000000000009</c:v>
                </c:pt>
                <c:pt idx="3">
                  <c:v>9.2279999999999998</c:v>
                </c:pt>
                <c:pt idx="4">
                  <c:v>9.3239999999999998</c:v>
                </c:pt>
                <c:pt idx="5">
                  <c:v>9.4760000000000009</c:v>
                </c:pt>
                <c:pt idx="6">
                  <c:v>9.5030000000000001</c:v>
                </c:pt>
                <c:pt idx="7">
                  <c:v>9.6519999999999992</c:v>
                </c:pt>
                <c:pt idx="8">
                  <c:v>9.702</c:v>
                </c:pt>
                <c:pt idx="9">
                  <c:v>9.5310000000000006</c:v>
                </c:pt>
                <c:pt idx="10">
                  <c:v>9.3760000000000012</c:v>
                </c:pt>
                <c:pt idx="11">
                  <c:v>9.766</c:v>
                </c:pt>
                <c:pt idx="12">
                  <c:v>9.65</c:v>
                </c:pt>
                <c:pt idx="13">
                  <c:v>9.4629999999999992</c:v>
                </c:pt>
                <c:pt idx="14">
                  <c:v>9.4629999999999992</c:v>
                </c:pt>
                <c:pt idx="15">
                  <c:v>9.5069999999999997</c:v>
                </c:pt>
                <c:pt idx="16">
                  <c:v>9.3970000000000002</c:v>
                </c:pt>
                <c:pt idx="17">
                  <c:v>9.4779999999999998</c:v>
                </c:pt>
                <c:pt idx="18">
                  <c:v>9.57</c:v>
                </c:pt>
                <c:pt idx="19">
                  <c:v>9.370000000000001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'孙奕-波段 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'孙奕-波段 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'孙奕-波段 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'孙奕-波段 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-0.61</c:v>
                </c:pt>
                <c:pt idx="2">
                  <c:v>-6.36</c:v>
                </c:pt>
                <c:pt idx="3">
                  <c:v>1.1100000000000001</c:v>
                </c:pt>
                <c:pt idx="4">
                  <c:v>0.96</c:v>
                </c:pt>
                <c:pt idx="5">
                  <c:v>1.52</c:v>
                </c:pt>
                <c:pt idx="6">
                  <c:v>0.27</c:v>
                </c:pt>
                <c:pt idx="7">
                  <c:v>1.49</c:v>
                </c:pt>
                <c:pt idx="8">
                  <c:v>0.5</c:v>
                </c:pt>
                <c:pt idx="9">
                  <c:v>-1.71</c:v>
                </c:pt>
                <c:pt idx="10">
                  <c:v>-1.55</c:v>
                </c:pt>
                <c:pt idx="11">
                  <c:v>3.9</c:v>
                </c:pt>
                <c:pt idx="12">
                  <c:v>-1.1599999999999999</c:v>
                </c:pt>
                <c:pt idx="13">
                  <c:v>-1.87</c:v>
                </c:pt>
                <c:pt idx="14">
                  <c:v>0</c:v>
                </c:pt>
                <c:pt idx="15">
                  <c:v>0.44</c:v>
                </c:pt>
                <c:pt idx="16">
                  <c:v>-1.1000000000000001</c:v>
                </c:pt>
                <c:pt idx="17">
                  <c:v>0.81</c:v>
                </c:pt>
                <c:pt idx="18">
                  <c:v>0.92</c:v>
                </c:pt>
                <c:pt idx="19">
                  <c:v>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'孙奕-波段 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'!$E$34:$E$60</c:f>
              <c:numCache>
                <c:formatCode>0.00</c:formatCode>
                <c:ptCount val="27"/>
                <c:pt idx="0">
                  <c:v>-201.85</c:v>
                </c:pt>
                <c:pt idx="1">
                  <c:v>-202.47</c:v>
                </c:pt>
                <c:pt idx="2">
                  <c:v>-208.83</c:v>
                </c:pt>
                <c:pt idx="3">
                  <c:v>-207.72</c:v>
                </c:pt>
                <c:pt idx="4">
                  <c:v>-206.76</c:v>
                </c:pt>
                <c:pt idx="5">
                  <c:v>-205.24</c:v>
                </c:pt>
                <c:pt idx="6">
                  <c:v>-204.97</c:v>
                </c:pt>
                <c:pt idx="7">
                  <c:v>-203.48</c:v>
                </c:pt>
                <c:pt idx="8">
                  <c:v>-202.98</c:v>
                </c:pt>
                <c:pt idx="9">
                  <c:v>-204.69</c:v>
                </c:pt>
                <c:pt idx="10">
                  <c:v>-206.24</c:v>
                </c:pt>
                <c:pt idx="11">
                  <c:v>-202.34</c:v>
                </c:pt>
                <c:pt idx="12">
                  <c:v>-203.5</c:v>
                </c:pt>
                <c:pt idx="13">
                  <c:v>-205.37</c:v>
                </c:pt>
                <c:pt idx="14">
                  <c:v>-205.37</c:v>
                </c:pt>
                <c:pt idx="15">
                  <c:v>-204.93</c:v>
                </c:pt>
                <c:pt idx="16">
                  <c:v>-206.03</c:v>
                </c:pt>
                <c:pt idx="17">
                  <c:v>-205.22</c:v>
                </c:pt>
                <c:pt idx="18">
                  <c:v>-204.3</c:v>
                </c:pt>
                <c:pt idx="19">
                  <c:v>-206.3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588672"/>
        <c:axId val="302590208"/>
      </c:lineChart>
      <c:lineChart>
        <c:grouping val="standard"/>
        <c:varyColors val="0"/>
        <c:ser>
          <c:idx val="5"/>
          <c:order val="4"/>
          <c:tx>
            <c:strRef>
              <c:f>'孙奕-波段 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'!$H$34:$H$60</c:f>
              <c:numCache>
                <c:formatCode>0.00%</c:formatCode>
                <c:ptCount val="27"/>
                <c:pt idx="0">
                  <c:v>-0.67279999999999995</c:v>
                </c:pt>
                <c:pt idx="1">
                  <c:v>-0.67490000000000006</c:v>
                </c:pt>
                <c:pt idx="2">
                  <c:v>-0.69610000000000005</c:v>
                </c:pt>
                <c:pt idx="3">
                  <c:v>-0.69240000000000002</c:v>
                </c:pt>
                <c:pt idx="4">
                  <c:v>-0.68920000000000003</c:v>
                </c:pt>
                <c:pt idx="5">
                  <c:v>-0.68410000000000004</c:v>
                </c:pt>
                <c:pt idx="6">
                  <c:v>-0.68320000000000003</c:v>
                </c:pt>
                <c:pt idx="7">
                  <c:v>-0.67830000000000001</c:v>
                </c:pt>
                <c:pt idx="8">
                  <c:v>-0.67659999999999998</c:v>
                </c:pt>
                <c:pt idx="9">
                  <c:v>-0.68230000000000002</c:v>
                </c:pt>
                <c:pt idx="10">
                  <c:v>-0.6875</c:v>
                </c:pt>
                <c:pt idx="11">
                  <c:v>-0.67449999999999999</c:v>
                </c:pt>
                <c:pt idx="12">
                  <c:v>-0.67830000000000001</c:v>
                </c:pt>
                <c:pt idx="13">
                  <c:v>-0.68459999999999999</c:v>
                </c:pt>
                <c:pt idx="14">
                  <c:v>-0.68459999999999999</c:v>
                </c:pt>
                <c:pt idx="15">
                  <c:v>-0.68310000000000004</c:v>
                </c:pt>
                <c:pt idx="16">
                  <c:v>-0.68679999999999997</c:v>
                </c:pt>
                <c:pt idx="17">
                  <c:v>-0.68410000000000004</c:v>
                </c:pt>
                <c:pt idx="18">
                  <c:v>-0.68100000000000005</c:v>
                </c:pt>
                <c:pt idx="19">
                  <c:v>-0.68769999999999998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'孙奕-波段 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'孙奕-波段 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'孙奕-波段 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'孙奕-波段 '!$F$34:$F$60</c:f>
              <c:numCache>
                <c:formatCode>0.00%</c:formatCode>
                <c:ptCount val="27"/>
                <c:pt idx="0">
                  <c:v>0</c:v>
                </c:pt>
                <c:pt idx="1">
                  <c:v>-6.3E-3</c:v>
                </c:pt>
                <c:pt idx="2">
                  <c:v>-6.9800000000000001E-2</c:v>
                </c:pt>
                <c:pt idx="3">
                  <c:v>1.2E-2</c:v>
                </c:pt>
                <c:pt idx="4">
                  <c:v>1.03E-2</c:v>
                </c:pt>
                <c:pt idx="5">
                  <c:v>1.6E-2</c:v>
                </c:pt>
                <c:pt idx="6">
                  <c:v>2.8999999999999998E-3</c:v>
                </c:pt>
                <c:pt idx="7">
                  <c:v>1.54E-2</c:v>
                </c:pt>
                <c:pt idx="8">
                  <c:v>5.1999999999999998E-3</c:v>
                </c:pt>
                <c:pt idx="9">
                  <c:v>-1.7899999999999999E-2</c:v>
                </c:pt>
                <c:pt idx="10">
                  <c:v>-1.6500000000000001E-2</c:v>
                </c:pt>
                <c:pt idx="11">
                  <c:v>3.9899999999999998E-2</c:v>
                </c:pt>
                <c:pt idx="12">
                  <c:v>-1.2E-2</c:v>
                </c:pt>
                <c:pt idx="13">
                  <c:v>-1.9699999999999999E-2</c:v>
                </c:pt>
                <c:pt idx="14">
                  <c:v>0</c:v>
                </c:pt>
                <c:pt idx="15">
                  <c:v>4.5999999999999999E-3</c:v>
                </c:pt>
                <c:pt idx="16">
                  <c:v>-1.17E-2</c:v>
                </c:pt>
                <c:pt idx="17">
                  <c:v>8.5000000000000006E-3</c:v>
                </c:pt>
                <c:pt idx="18">
                  <c:v>9.5999999999999992E-3</c:v>
                </c:pt>
                <c:pt idx="19">
                  <c:v>-2.1299999999999999E-2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10304"/>
        <c:axId val="302608768"/>
      </c:lineChart>
      <c:catAx>
        <c:axId val="3025886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2590208"/>
        <c:crosses val="autoZero"/>
        <c:auto val="0"/>
        <c:lblAlgn val="ctr"/>
        <c:lblOffset val="100"/>
        <c:noMultiLvlLbl val="0"/>
      </c:catAx>
      <c:valAx>
        <c:axId val="302590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2588672"/>
        <c:crosses val="autoZero"/>
        <c:crossBetween val="between"/>
      </c:valAx>
      <c:valAx>
        <c:axId val="3026087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2610304"/>
        <c:crosses val="max"/>
        <c:crossBetween val="between"/>
      </c:valAx>
      <c:catAx>
        <c:axId val="30261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3026087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戚洪燕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'戚洪燕-波段'!$U$33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'戚洪燕-波段'!$U$34:$U$60</c:f>
              <c:numCache>
                <c:formatCode>_ * #,##0.0_ ;_ * \-#,##0.0_ ;_ * "-"??_ ;_ @_ </c:formatCode>
                <c:ptCount val="27"/>
                <c:pt idx="0">
                  <c:v>5.4399999999999995</c:v>
                </c:pt>
                <c:pt idx="1">
                  <c:v>5.359</c:v>
                </c:pt>
                <c:pt idx="2">
                  <c:v>4.9719999999999995</c:v>
                </c:pt>
                <c:pt idx="3">
                  <c:v>19.765999999999998</c:v>
                </c:pt>
                <c:pt idx="4">
                  <c:v>8.734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19.675999999999998</c:v>
                </c:pt>
                <c:pt idx="13">
                  <c:v>5.8729999999999993</c:v>
                </c:pt>
                <c:pt idx="14">
                  <c:v>5.8729999999999993</c:v>
                </c:pt>
                <c:pt idx="15">
                  <c:v>5.9719999999999995</c:v>
                </c:pt>
                <c:pt idx="16">
                  <c:v>3.3020000000000005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'戚洪燕-波段'!$Q$33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5.8729999999999993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3023232"/>
        <c:axId val="303024768"/>
      </c:barChart>
      <c:lineChart>
        <c:grouping val="standard"/>
        <c:varyColors val="0"/>
        <c:ser>
          <c:idx val="0"/>
          <c:order val="0"/>
          <c:tx>
            <c:strRef>
              <c:f>'戚洪燕-波段'!$R$33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'戚洪燕-波段'!$R$34:$R$60</c:f>
              <c:numCache>
                <c:formatCode>_ * #,##0.0_ ;_ * \-#,##0.0_ ;_ * "-"??_ ;_ @_ </c:formatCode>
                <c:ptCount val="27"/>
                <c:pt idx="0">
                  <c:v>30.000999999999998</c:v>
                </c:pt>
                <c:pt idx="1">
                  <c:v>29.920999999999999</c:v>
                </c:pt>
                <c:pt idx="2">
                  <c:v>29.935000000000002</c:v>
                </c:pt>
                <c:pt idx="3">
                  <c:v>31.608999999999998</c:v>
                </c:pt>
                <c:pt idx="4">
                  <c:v>32.111000000000004</c:v>
                </c:pt>
                <c:pt idx="5">
                  <c:v>32.011000000000003</c:v>
                </c:pt>
                <c:pt idx="6">
                  <c:v>32.011000000000003</c:v>
                </c:pt>
                <c:pt idx="7">
                  <c:v>32.011000000000003</c:v>
                </c:pt>
                <c:pt idx="8">
                  <c:v>32.011000000000003</c:v>
                </c:pt>
                <c:pt idx="9">
                  <c:v>32.011000000000003</c:v>
                </c:pt>
                <c:pt idx="10">
                  <c:v>32.011000000000003</c:v>
                </c:pt>
                <c:pt idx="11">
                  <c:v>32.011000000000003</c:v>
                </c:pt>
                <c:pt idx="12">
                  <c:v>31.630000000000003</c:v>
                </c:pt>
                <c:pt idx="13">
                  <c:v>31.264999999999997</c:v>
                </c:pt>
                <c:pt idx="14">
                  <c:v>31.264999999999997</c:v>
                </c:pt>
                <c:pt idx="15">
                  <c:v>31.358999999999998</c:v>
                </c:pt>
                <c:pt idx="16">
                  <c:v>31.420999999999999</c:v>
                </c:pt>
                <c:pt idx="17">
                  <c:v>31.411000000000001</c:v>
                </c:pt>
                <c:pt idx="18">
                  <c:v>31.411000000000001</c:v>
                </c:pt>
                <c:pt idx="19">
                  <c:v>31.411000000000001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'戚洪燕-波段'!$V$33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'戚洪燕-波段'!$G$33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'戚洪燕-波段'!$B$34:$B$60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'戚洪燕-波段'!$G$34:$G$60</c:f>
              <c:numCache>
                <c:formatCode>_(* #,##0.00_);_(* \(#,##0.00\);_(* "-"??_);_(@_)</c:formatCode>
                <c:ptCount val="27"/>
                <c:pt idx="0">
                  <c:v>-0.81</c:v>
                </c:pt>
                <c:pt idx="1">
                  <c:v>-0.81</c:v>
                </c:pt>
                <c:pt idx="2">
                  <c:v>0.14000000000000001</c:v>
                </c:pt>
                <c:pt idx="3">
                  <c:v>16.739999999999998</c:v>
                </c:pt>
                <c:pt idx="4">
                  <c:v>5.0199999999999996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-3.81</c:v>
                </c:pt>
                <c:pt idx="13">
                  <c:v>-3.65</c:v>
                </c:pt>
                <c:pt idx="14">
                  <c:v>0</c:v>
                </c:pt>
                <c:pt idx="15">
                  <c:v>0.94</c:v>
                </c:pt>
                <c:pt idx="16">
                  <c:v>0.62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'戚洪燕-波段'!$E$33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'戚洪燕-波段'!$E$34:$E$60</c:f>
              <c:numCache>
                <c:formatCode>0.00</c:formatCode>
                <c:ptCount val="27"/>
                <c:pt idx="0">
                  <c:v>0.01</c:v>
                </c:pt>
                <c:pt idx="1">
                  <c:v>-0.79</c:v>
                </c:pt>
                <c:pt idx="2">
                  <c:v>-0.65</c:v>
                </c:pt>
                <c:pt idx="3">
                  <c:v>16.09</c:v>
                </c:pt>
                <c:pt idx="4">
                  <c:v>21.11</c:v>
                </c:pt>
                <c:pt idx="5">
                  <c:v>20.11</c:v>
                </c:pt>
                <c:pt idx="6">
                  <c:v>20.11</c:v>
                </c:pt>
                <c:pt idx="7">
                  <c:v>20.11</c:v>
                </c:pt>
                <c:pt idx="8">
                  <c:v>20.11</c:v>
                </c:pt>
                <c:pt idx="9">
                  <c:v>20.11</c:v>
                </c:pt>
                <c:pt idx="10">
                  <c:v>20.11</c:v>
                </c:pt>
                <c:pt idx="11">
                  <c:v>20.11</c:v>
                </c:pt>
                <c:pt idx="12">
                  <c:v>16.3</c:v>
                </c:pt>
                <c:pt idx="13">
                  <c:v>12.65</c:v>
                </c:pt>
                <c:pt idx="14">
                  <c:v>12.65</c:v>
                </c:pt>
                <c:pt idx="15">
                  <c:v>13.59</c:v>
                </c:pt>
                <c:pt idx="16">
                  <c:v>14.21</c:v>
                </c:pt>
                <c:pt idx="17">
                  <c:v>14.11</c:v>
                </c:pt>
                <c:pt idx="18">
                  <c:v>14.11</c:v>
                </c:pt>
                <c:pt idx="19">
                  <c:v>14.11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23232"/>
        <c:axId val="303024768"/>
      </c:lineChart>
      <c:lineChart>
        <c:grouping val="standard"/>
        <c:varyColors val="0"/>
        <c:ser>
          <c:idx val="5"/>
          <c:order val="4"/>
          <c:tx>
            <c:strRef>
              <c:f>'戚洪燕-波段'!$H$33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'戚洪燕-波段'!$H$34:$H$60</c:f>
              <c:numCache>
                <c:formatCode>0.00%</c:formatCode>
                <c:ptCount val="27"/>
                <c:pt idx="0">
                  <c:v>0</c:v>
                </c:pt>
                <c:pt idx="1">
                  <c:v>-2.5999999999999999E-3</c:v>
                </c:pt>
                <c:pt idx="2">
                  <c:v>-2.2000000000000001E-3</c:v>
                </c:pt>
                <c:pt idx="3">
                  <c:v>5.3600000000000002E-2</c:v>
                </c:pt>
                <c:pt idx="4">
                  <c:v>7.0400000000000004E-2</c:v>
                </c:pt>
                <c:pt idx="5">
                  <c:v>6.7000000000000004E-2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6.7000000000000004E-2</c:v>
                </c:pt>
                <c:pt idx="9">
                  <c:v>6.7000000000000004E-2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5.4300000000000001E-2</c:v>
                </c:pt>
                <c:pt idx="13">
                  <c:v>4.2200000000000001E-2</c:v>
                </c:pt>
                <c:pt idx="14">
                  <c:v>4.2200000000000001E-2</c:v>
                </c:pt>
                <c:pt idx="15">
                  <c:v>4.53E-2</c:v>
                </c:pt>
                <c:pt idx="16">
                  <c:v>4.7399999999999998E-2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'戚洪燕-波段'!$X$33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'戚洪燕-波段'!$M$33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'戚洪燕-波段'!$F$33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'戚洪燕-波段'!$F$34:$F$60</c:f>
              <c:numCache>
                <c:formatCode>0.00%</c:formatCode>
                <c:ptCount val="27"/>
                <c:pt idx="0">
                  <c:v>-2.7000000000000001E-3</c:v>
                </c:pt>
                <c:pt idx="1">
                  <c:v>-2.7000000000000001E-3</c:v>
                </c:pt>
                <c:pt idx="2">
                  <c:v>5.0000000000000001E-4</c:v>
                </c:pt>
                <c:pt idx="3">
                  <c:v>5.2999999999999999E-2</c:v>
                </c:pt>
                <c:pt idx="4">
                  <c:v>1.5599999999999999E-2</c:v>
                </c:pt>
                <c:pt idx="5">
                  <c:v>-3.0999999999999999E-3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-1.2E-2</c:v>
                </c:pt>
                <c:pt idx="13">
                  <c:v>-1.17E-2</c:v>
                </c:pt>
                <c:pt idx="14">
                  <c:v>0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-2.9999999999999997E-4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51648"/>
        <c:axId val="302650112"/>
      </c:lineChart>
      <c:catAx>
        <c:axId val="3030232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3024768"/>
        <c:crosses val="autoZero"/>
        <c:auto val="0"/>
        <c:lblAlgn val="ctr"/>
        <c:lblOffset val="100"/>
        <c:noMultiLvlLbl val="0"/>
      </c:catAx>
      <c:valAx>
        <c:axId val="303024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3023232"/>
        <c:crosses val="autoZero"/>
        <c:crossBetween val="between"/>
      </c:valAx>
      <c:valAx>
        <c:axId val="3026501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2651648"/>
        <c:crosses val="max"/>
        <c:crossBetween val="between"/>
      </c:valAx>
      <c:catAx>
        <c:axId val="30265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3026501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柴钰海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'柴钰海-波段'!$U$33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'柴钰海-波段'!$Q$33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2818816"/>
        <c:axId val="302820352"/>
      </c:barChart>
      <c:lineChart>
        <c:grouping val="standard"/>
        <c:varyColors val="0"/>
        <c:ser>
          <c:idx val="0"/>
          <c:order val="0"/>
          <c:tx>
            <c:strRef>
              <c:f>'柴钰海-波段'!$R$33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'柴钰海-波段'!$R$34:$R$60</c:f>
              <c:numCache>
                <c:formatCode>_ * #,##0.0_ ;_ * \-#,##0.0_ ;_ * "-"??_ ;_ @_ </c:formatCode>
                <c:ptCount val="27"/>
                <c:pt idx="0">
                  <c:v>29.594999999999999</c:v>
                </c:pt>
                <c:pt idx="1">
                  <c:v>29.594999999999999</c:v>
                </c:pt>
                <c:pt idx="2">
                  <c:v>29.594999999999999</c:v>
                </c:pt>
                <c:pt idx="3">
                  <c:v>29.594999999999999</c:v>
                </c:pt>
                <c:pt idx="4">
                  <c:v>29.594999999999999</c:v>
                </c:pt>
                <c:pt idx="5">
                  <c:v>29.594999999999999</c:v>
                </c:pt>
                <c:pt idx="6">
                  <c:v>29.594999999999999</c:v>
                </c:pt>
                <c:pt idx="7">
                  <c:v>29.594999999999999</c:v>
                </c:pt>
                <c:pt idx="8">
                  <c:v>29.594999999999999</c:v>
                </c:pt>
                <c:pt idx="9">
                  <c:v>29.594999999999999</c:v>
                </c:pt>
                <c:pt idx="10">
                  <c:v>29.594999999999999</c:v>
                </c:pt>
                <c:pt idx="11">
                  <c:v>29.594999999999999</c:v>
                </c:pt>
                <c:pt idx="12">
                  <c:v>29.594999999999999</c:v>
                </c:pt>
                <c:pt idx="13">
                  <c:v>29.594999999999999</c:v>
                </c:pt>
                <c:pt idx="14">
                  <c:v>29.594999999999999</c:v>
                </c:pt>
                <c:pt idx="15">
                  <c:v>29.594999999999999</c:v>
                </c:pt>
                <c:pt idx="16">
                  <c:v>29.594999999999999</c:v>
                </c:pt>
                <c:pt idx="17">
                  <c:v>29.594999999999999</c:v>
                </c:pt>
                <c:pt idx="18">
                  <c:v>29.594999999999999</c:v>
                </c:pt>
                <c:pt idx="19">
                  <c:v>29.594999999999999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'柴钰海-波段'!$V$33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'柴钰海-波段'!$G$33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'柴钰海-波段'!$B$34:$B$60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'柴钰海-波段'!$G$34:$G$60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'柴钰海-波段'!$E$33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'柴钰海-波段'!$E$34:$E$60</c:f>
              <c:numCache>
                <c:formatCode>0.00</c:formatCode>
                <c:ptCount val="27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18816"/>
        <c:axId val="302820352"/>
      </c:lineChart>
      <c:lineChart>
        <c:grouping val="standard"/>
        <c:varyColors val="0"/>
        <c:ser>
          <c:idx val="5"/>
          <c:order val="4"/>
          <c:tx>
            <c:strRef>
              <c:f>'柴钰海-波段'!$H$33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'柴钰海-波段'!$H$34:$H$60</c:f>
              <c:numCache>
                <c:formatCode>0.00%</c:formatCode>
                <c:ptCount val="27"/>
                <c:pt idx="0">
                  <c:v>-1.35E-2</c:v>
                </c:pt>
                <c:pt idx="1">
                  <c:v>-1.35E-2</c:v>
                </c:pt>
                <c:pt idx="2">
                  <c:v>-1.35E-2</c:v>
                </c:pt>
                <c:pt idx="3">
                  <c:v>-1.35E-2</c:v>
                </c:pt>
                <c:pt idx="4">
                  <c:v>-1.35E-2</c:v>
                </c:pt>
                <c:pt idx="5">
                  <c:v>-1.35E-2</c:v>
                </c:pt>
                <c:pt idx="6">
                  <c:v>-1.35E-2</c:v>
                </c:pt>
                <c:pt idx="7">
                  <c:v>-1.35E-2</c:v>
                </c:pt>
                <c:pt idx="8">
                  <c:v>-1.35E-2</c:v>
                </c:pt>
                <c:pt idx="9">
                  <c:v>-1.35E-2</c:v>
                </c:pt>
                <c:pt idx="10">
                  <c:v>-1.35E-2</c:v>
                </c:pt>
                <c:pt idx="11">
                  <c:v>-1.35E-2</c:v>
                </c:pt>
                <c:pt idx="12">
                  <c:v>-1.35E-2</c:v>
                </c:pt>
                <c:pt idx="13">
                  <c:v>-1.35E-2</c:v>
                </c:pt>
                <c:pt idx="14">
                  <c:v>-1.35E-2</c:v>
                </c:pt>
                <c:pt idx="15">
                  <c:v>-1.35E-2</c:v>
                </c:pt>
                <c:pt idx="16">
                  <c:v>-1.35E-2</c:v>
                </c:pt>
                <c:pt idx="17">
                  <c:v>-1.35E-2</c:v>
                </c:pt>
                <c:pt idx="18">
                  <c:v>-1.35E-2</c:v>
                </c:pt>
                <c:pt idx="19">
                  <c:v>-1.35E-2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'柴钰海-波段'!$X$33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'柴钰海-波段'!$M$33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'柴钰海-波段'!$F$33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'柴钰海-波段'!$F$34:$F$60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41152"/>
        <c:axId val="303039616"/>
      </c:lineChart>
      <c:catAx>
        <c:axId val="3028188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2820352"/>
        <c:crosses val="autoZero"/>
        <c:auto val="0"/>
        <c:lblAlgn val="ctr"/>
        <c:lblOffset val="100"/>
        <c:noMultiLvlLbl val="0"/>
      </c:catAx>
      <c:valAx>
        <c:axId val="302820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2818816"/>
        <c:crosses val="autoZero"/>
        <c:crossBetween val="between"/>
      </c:valAx>
      <c:valAx>
        <c:axId val="3030396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3041152"/>
        <c:crosses val="max"/>
        <c:crossBetween val="between"/>
      </c:valAx>
      <c:catAx>
        <c:axId val="30304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3030396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蔡文堂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'蔡文堂-波段'!$U$33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4.9550000000000001</c:v>
                </c:pt>
                <c:pt idx="3">
                  <c:v>15.397</c:v>
                </c:pt>
                <c:pt idx="4">
                  <c:v>15.834</c:v>
                </c:pt>
                <c:pt idx="5">
                  <c:v>5.2750000000000004</c:v>
                </c:pt>
                <c:pt idx="6">
                  <c:v>2.7210000000000001</c:v>
                </c:pt>
                <c:pt idx="7">
                  <c:v>2.6190000000000002</c:v>
                </c:pt>
                <c:pt idx="8">
                  <c:v>2.6550000000000002</c:v>
                </c:pt>
                <c:pt idx="9">
                  <c:v>2.5880000000000001</c:v>
                </c:pt>
                <c:pt idx="10">
                  <c:v>2.528</c:v>
                </c:pt>
                <c:pt idx="11">
                  <c:v>13.419</c:v>
                </c:pt>
                <c:pt idx="12">
                  <c:v>13.806000000000001</c:v>
                </c:pt>
                <c:pt idx="13">
                  <c:v>-8.8060000000000009</c:v>
                </c:pt>
                <c:pt idx="14">
                  <c:v>-8.8060000000000009</c:v>
                </c:pt>
                <c:pt idx="15">
                  <c:v>-9.2420000000000009</c:v>
                </c:pt>
                <c:pt idx="16">
                  <c:v>-9.2210000000000001</c:v>
                </c:pt>
                <c:pt idx="17">
                  <c:v>-9.1269999999999989</c:v>
                </c:pt>
                <c:pt idx="18">
                  <c:v>-8.918000000000001</c:v>
                </c:pt>
                <c:pt idx="19">
                  <c:v>-9.0239999999999991</c:v>
                </c:pt>
              </c:numCache>
            </c:numRef>
          </c:val>
        </c:ser>
        <c:ser>
          <c:idx val="4"/>
          <c:order val="3"/>
          <c:tx>
            <c:strRef>
              <c:f>'蔡文堂-波段'!$Q$33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15.834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2.5880000000000001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-8.8060000000000009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-9.0239999999999991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3105920"/>
        <c:axId val="303107456"/>
      </c:barChart>
      <c:lineChart>
        <c:grouping val="standard"/>
        <c:varyColors val="0"/>
        <c:ser>
          <c:idx val="0"/>
          <c:order val="0"/>
          <c:tx>
            <c:strRef>
              <c:f>'蔡文堂-波段'!$R$33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'蔡文堂-波段'!$R$34:$R$60</c:f>
              <c:numCache>
                <c:formatCode>_ * #,##0.0_ ;_ * \-#,##0.0_ ;_ * "-"??_ ;_ @_ </c:formatCode>
                <c:ptCount val="27"/>
                <c:pt idx="0">
                  <c:v>29.718</c:v>
                </c:pt>
                <c:pt idx="1">
                  <c:v>29.718</c:v>
                </c:pt>
                <c:pt idx="2">
                  <c:v>29.697000000000003</c:v>
                </c:pt>
                <c:pt idx="3">
                  <c:v>30.024999999999999</c:v>
                </c:pt>
                <c:pt idx="4">
                  <c:v>30.462</c:v>
                </c:pt>
                <c:pt idx="5">
                  <c:v>30.104000000000003</c:v>
                </c:pt>
                <c:pt idx="6">
                  <c:v>30.189</c:v>
                </c:pt>
                <c:pt idx="7">
                  <c:v>30.086000000000002</c:v>
                </c:pt>
                <c:pt idx="8">
                  <c:v>30.122000000000003</c:v>
                </c:pt>
                <c:pt idx="9">
                  <c:v>30.055</c:v>
                </c:pt>
                <c:pt idx="10">
                  <c:v>29.994999999999997</c:v>
                </c:pt>
                <c:pt idx="11">
                  <c:v>30.568000000000001</c:v>
                </c:pt>
                <c:pt idx="12">
                  <c:v>30.955000000000002</c:v>
                </c:pt>
                <c:pt idx="13">
                  <c:v>30.49</c:v>
                </c:pt>
                <c:pt idx="14">
                  <c:v>30.49</c:v>
                </c:pt>
                <c:pt idx="15">
                  <c:v>30.054000000000002</c:v>
                </c:pt>
                <c:pt idx="16">
                  <c:v>30.074999999999999</c:v>
                </c:pt>
                <c:pt idx="17">
                  <c:v>30.169</c:v>
                </c:pt>
                <c:pt idx="18">
                  <c:v>30.377999999999997</c:v>
                </c:pt>
                <c:pt idx="19">
                  <c:v>30.272000000000002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'蔡文堂-波段'!$V$33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'蔡文堂-波段'!$G$33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'蔡文堂-波段'!$B$34:$B$60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'蔡文堂-波段'!$G$34:$G$60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-0.21</c:v>
                </c:pt>
                <c:pt idx="3">
                  <c:v>3.28</c:v>
                </c:pt>
                <c:pt idx="4">
                  <c:v>4.37</c:v>
                </c:pt>
                <c:pt idx="5">
                  <c:v>-3.58</c:v>
                </c:pt>
                <c:pt idx="6">
                  <c:v>0.84</c:v>
                </c:pt>
                <c:pt idx="7">
                  <c:v>-1.03</c:v>
                </c:pt>
                <c:pt idx="8">
                  <c:v>0.36</c:v>
                </c:pt>
                <c:pt idx="9">
                  <c:v>-0.68</c:v>
                </c:pt>
                <c:pt idx="10">
                  <c:v>-0.6</c:v>
                </c:pt>
                <c:pt idx="11">
                  <c:v>5.73</c:v>
                </c:pt>
                <c:pt idx="12">
                  <c:v>3.88</c:v>
                </c:pt>
                <c:pt idx="13">
                  <c:v>-4.6500000000000004</c:v>
                </c:pt>
                <c:pt idx="14">
                  <c:v>0</c:v>
                </c:pt>
                <c:pt idx="15">
                  <c:v>-4.3600000000000003</c:v>
                </c:pt>
                <c:pt idx="16">
                  <c:v>0.21</c:v>
                </c:pt>
                <c:pt idx="17">
                  <c:v>0.94</c:v>
                </c:pt>
                <c:pt idx="18">
                  <c:v>2.09</c:v>
                </c:pt>
                <c:pt idx="19">
                  <c:v>-1.06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'蔡文堂-波段'!$E$33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'蔡文堂-波段'!$E$34:$E$60</c:f>
              <c:numCache>
                <c:formatCode>0.00</c:formatCode>
                <c:ptCount val="27"/>
                <c:pt idx="0">
                  <c:v>-2.82</c:v>
                </c:pt>
                <c:pt idx="1">
                  <c:v>-2.82</c:v>
                </c:pt>
                <c:pt idx="2">
                  <c:v>-3.03</c:v>
                </c:pt>
                <c:pt idx="3">
                  <c:v>0.25</c:v>
                </c:pt>
                <c:pt idx="4">
                  <c:v>4.62</c:v>
                </c:pt>
                <c:pt idx="5">
                  <c:v>1.04</c:v>
                </c:pt>
                <c:pt idx="6">
                  <c:v>1.89</c:v>
                </c:pt>
                <c:pt idx="7">
                  <c:v>0.86</c:v>
                </c:pt>
                <c:pt idx="8">
                  <c:v>1.22</c:v>
                </c:pt>
                <c:pt idx="9">
                  <c:v>0.55000000000000004</c:v>
                </c:pt>
                <c:pt idx="10">
                  <c:v>-0.05</c:v>
                </c:pt>
                <c:pt idx="11">
                  <c:v>5.68</c:v>
                </c:pt>
                <c:pt idx="12">
                  <c:v>9.5500000000000007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0.54</c:v>
                </c:pt>
                <c:pt idx="16">
                  <c:v>0.75</c:v>
                </c:pt>
                <c:pt idx="17">
                  <c:v>1.69</c:v>
                </c:pt>
                <c:pt idx="18">
                  <c:v>3.78</c:v>
                </c:pt>
                <c:pt idx="19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05920"/>
        <c:axId val="303107456"/>
      </c:lineChart>
      <c:lineChart>
        <c:grouping val="standard"/>
        <c:varyColors val="0"/>
        <c:ser>
          <c:idx val="5"/>
          <c:order val="4"/>
          <c:tx>
            <c:strRef>
              <c:f>'蔡文堂-波段'!$H$33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'蔡文堂-波段'!$H$34:$H$60</c:f>
              <c:numCache>
                <c:formatCode>0.00%</c:formatCode>
                <c:ptCount val="27"/>
                <c:pt idx="0">
                  <c:v>-9.4000000000000004E-3</c:v>
                </c:pt>
                <c:pt idx="1">
                  <c:v>-9.4000000000000004E-3</c:v>
                </c:pt>
                <c:pt idx="2">
                  <c:v>-1.01E-2</c:v>
                </c:pt>
                <c:pt idx="3">
                  <c:v>8.0000000000000004E-4</c:v>
                </c:pt>
                <c:pt idx="4">
                  <c:v>1.54E-2</c:v>
                </c:pt>
                <c:pt idx="5">
                  <c:v>3.5000000000000001E-3</c:v>
                </c:pt>
                <c:pt idx="6">
                  <c:v>6.3E-3</c:v>
                </c:pt>
                <c:pt idx="7">
                  <c:v>2.8999999999999998E-3</c:v>
                </c:pt>
                <c:pt idx="8">
                  <c:v>4.1000000000000003E-3</c:v>
                </c:pt>
                <c:pt idx="9">
                  <c:v>1.8E-3</c:v>
                </c:pt>
                <c:pt idx="10">
                  <c:v>-2.0000000000000001E-4</c:v>
                </c:pt>
                <c:pt idx="11">
                  <c:v>1.89E-2</c:v>
                </c:pt>
                <c:pt idx="12">
                  <c:v>3.1800000000000002E-2</c:v>
                </c:pt>
                <c:pt idx="13">
                  <c:v>1.6299999999999999E-2</c:v>
                </c:pt>
                <c:pt idx="14">
                  <c:v>1.6299999999999999E-2</c:v>
                </c:pt>
                <c:pt idx="15">
                  <c:v>1.8E-3</c:v>
                </c:pt>
                <c:pt idx="16">
                  <c:v>2.5000000000000001E-3</c:v>
                </c:pt>
                <c:pt idx="17">
                  <c:v>5.5999999999999999E-3</c:v>
                </c:pt>
                <c:pt idx="18">
                  <c:v>1.26E-2</c:v>
                </c:pt>
                <c:pt idx="19">
                  <c:v>9.1000000000000004E-3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'蔡文堂-波段'!$X$33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'蔡文堂-波段'!$M$33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'蔡文堂-波段'!$F$33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'蔡文堂-波段'!$F$34:$F$60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-6.9999999999999999E-4</c:v>
                </c:pt>
                <c:pt idx="3">
                  <c:v>1.09E-2</c:v>
                </c:pt>
                <c:pt idx="4">
                  <c:v>1.43E-2</c:v>
                </c:pt>
                <c:pt idx="5">
                  <c:v>-1.1900000000000001E-2</c:v>
                </c:pt>
                <c:pt idx="6">
                  <c:v>2.8E-3</c:v>
                </c:pt>
                <c:pt idx="7">
                  <c:v>-3.3999999999999998E-3</c:v>
                </c:pt>
                <c:pt idx="8">
                  <c:v>1.1999999999999999E-3</c:v>
                </c:pt>
                <c:pt idx="9">
                  <c:v>-2.2000000000000001E-3</c:v>
                </c:pt>
                <c:pt idx="10">
                  <c:v>-2E-3</c:v>
                </c:pt>
                <c:pt idx="11">
                  <c:v>1.8700000000000001E-2</c:v>
                </c:pt>
                <c:pt idx="12">
                  <c:v>1.2500000000000001E-2</c:v>
                </c:pt>
                <c:pt idx="13">
                  <c:v>-1.5299999999999999E-2</c:v>
                </c:pt>
                <c:pt idx="14">
                  <c:v>0</c:v>
                </c:pt>
                <c:pt idx="15">
                  <c:v>-1.4500000000000001E-2</c:v>
                </c:pt>
                <c:pt idx="16">
                  <c:v>6.9999999999999999E-4</c:v>
                </c:pt>
                <c:pt idx="17">
                  <c:v>3.0999999999999999E-3</c:v>
                </c:pt>
                <c:pt idx="18">
                  <c:v>6.8999999999999999E-3</c:v>
                </c:pt>
                <c:pt idx="19">
                  <c:v>-3.5000000000000001E-3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39840"/>
        <c:axId val="303138304"/>
      </c:lineChart>
      <c:catAx>
        <c:axId val="3031059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3107456"/>
        <c:crosses val="autoZero"/>
        <c:auto val="0"/>
        <c:lblAlgn val="ctr"/>
        <c:lblOffset val="100"/>
        <c:noMultiLvlLbl val="0"/>
      </c:catAx>
      <c:valAx>
        <c:axId val="303107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3105920"/>
        <c:crosses val="autoZero"/>
        <c:crossBetween val="between"/>
      </c:valAx>
      <c:valAx>
        <c:axId val="303138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3139840"/>
        <c:crosses val="max"/>
        <c:crossBetween val="between"/>
      </c:valAx>
      <c:catAx>
        <c:axId val="30313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03138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张亮</a:t>
            </a:r>
            <a:r>
              <a:rPr lang="en-US" altLang="zh-CN" sz="1800" smtClean="0"/>
              <a:t>-</a:t>
            </a:r>
            <a:r>
              <a:rPr lang="zh-CN" altLang="en-US" sz="1800" smtClean="0"/>
              <a:t>波段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'张亮-波段'!$U$33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'张亮-波段'!$U$34:$U$60</c:f>
              <c:numCache>
                <c:formatCode>_ * #,##0.0_ ;_ * \-#,##0.0_ ;_ * "-"??_ ;_ @_ </c:formatCode>
                <c:ptCount val="27"/>
                <c:pt idx="0">
                  <c:v>6.5280000000000005</c:v>
                </c:pt>
                <c:pt idx="1">
                  <c:v>11.615</c:v>
                </c:pt>
                <c:pt idx="2">
                  <c:v>18.455000000000002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10.097</c:v>
                </c:pt>
                <c:pt idx="9">
                  <c:v>9.9749999999999996</c:v>
                </c:pt>
                <c:pt idx="10">
                  <c:v>9.645999999999999</c:v>
                </c:pt>
                <c:pt idx="11">
                  <c:v>10.181000000000001</c:v>
                </c:pt>
                <c:pt idx="12">
                  <c:v>10.440999999999999</c:v>
                </c:pt>
                <c:pt idx="13">
                  <c:v>10.722</c:v>
                </c:pt>
                <c:pt idx="14">
                  <c:v>10.722</c:v>
                </c:pt>
                <c:pt idx="15">
                  <c:v>10.589</c:v>
                </c:pt>
                <c:pt idx="16">
                  <c:v>4.0250000000000004</c:v>
                </c:pt>
                <c:pt idx="17">
                  <c:v>8.0579999999999998</c:v>
                </c:pt>
                <c:pt idx="18">
                  <c:v>12.53</c:v>
                </c:pt>
                <c:pt idx="19">
                  <c:v>12.07</c:v>
                </c:pt>
              </c:numCache>
            </c:numRef>
          </c:val>
        </c:ser>
        <c:ser>
          <c:idx val="4"/>
          <c:order val="3"/>
          <c:tx>
            <c:strRef>
              <c:f>'张亮-波段'!$Q$33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9.9749999999999996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10.722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3225088"/>
        <c:axId val="300896256"/>
      </c:barChart>
      <c:lineChart>
        <c:grouping val="standard"/>
        <c:varyColors val="0"/>
        <c:ser>
          <c:idx val="0"/>
          <c:order val="0"/>
          <c:tx>
            <c:strRef>
              <c:f>'张亮-波段'!$R$33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'张亮-波段'!$R$34:$R$60</c:f>
              <c:numCache>
                <c:formatCode>_ * #,##0.0_ ;_ * \-#,##0.0_ ;_ * "-"??_ ;_ @_ </c:formatCode>
                <c:ptCount val="27"/>
                <c:pt idx="0">
                  <c:v>32.131</c:v>
                </c:pt>
                <c:pt idx="1">
                  <c:v>32.144999999999996</c:v>
                </c:pt>
                <c:pt idx="2">
                  <c:v>33.677</c:v>
                </c:pt>
                <c:pt idx="3">
                  <c:v>34.436999999999998</c:v>
                </c:pt>
                <c:pt idx="4">
                  <c:v>34.436999999999998</c:v>
                </c:pt>
                <c:pt idx="5">
                  <c:v>34.436999999999998</c:v>
                </c:pt>
                <c:pt idx="6">
                  <c:v>34.436999999999998</c:v>
                </c:pt>
                <c:pt idx="7">
                  <c:v>34.436999999999998</c:v>
                </c:pt>
                <c:pt idx="8">
                  <c:v>34.469000000000001</c:v>
                </c:pt>
                <c:pt idx="9">
                  <c:v>34.345999999999997</c:v>
                </c:pt>
                <c:pt idx="10">
                  <c:v>34.013999999999996</c:v>
                </c:pt>
                <c:pt idx="11">
                  <c:v>34.68</c:v>
                </c:pt>
                <c:pt idx="12">
                  <c:v>35.055999999999997</c:v>
                </c:pt>
                <c:pt idx="13">
                  <c:v>35.347999999999999</c:v>
                </c:pt>
                <c:pt idx="14">
                  <c:v>35.347999999999999</c:v>
                </c:pt>
                <c:pt idx="15">
                  <c:v>35.230000000000004</c:v>
                </c:pt>
                <c:pt idx="16">
                  <c:v>35.402999999999999</c:v>
                </c:pt>
                <c:pt idx="17">
                  <c:v>35.666000000000004</c:v>
                </c:pt>
                <c:pt idx="18">
                  <c:v>34.974000000000004</c:v>
                </c:pt>
                <c:pt idx="19">
                  <c:v>35.337000000000003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'张亮-波段'!$V$33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'张亮-波段'!$G$33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'张亮-波段'!$B$34:$B$60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'张亮-波段'!$G$34:$G$60</c:f>
              <c:numCache>
                <c:formatCode>_(* #,##0.00_);_(* \(#,##0.00\);_(* "-"??_);_(@_)</c:formatCode>
                <c:ptCount val="27"/>
                <c:pt idx="0">
                  <c:v>8.5299999999999994</c:v>
                </c:pt>
                <c:pt idx="1">
                  <c:v>0.14000000000000001</c:v>
                </c:pt>
                <c:pt idx="2">
                  <c:v>15.32</c:v>
                </c:pt>
                <c:pt idx="3">
                  <c:v>7.6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-1.23</c:v>
                </c:pt>
                <c:pt idx="10">
                  <c:v>-3.32</c:v>
                </c:pt>
                <c:pt idx="11">
                  <c:v>6.66</c:v>
                </c:pt>
                <c:pt idx="12">
                  <c:v>3.76</c:v>
                </c:pt>
                <c:pt idx="13">
                  <c:v>2.92</c:v>
                </c:pt>
                <c:pt idx="14">
                  <c:v>0</c:v>
                </c:pt>
                <c:pt idx="15">
                  <c:v>-1.18</c:v>
                </c:pt>
                <c:pt idx="16">
                  <c:v>1.73</c:v>
                </c:pt>
                <c:pt idx="17">
                  <c:v>2.63</c:v>
                </c:pt>
                <c:pt idx="18">
                  <c:v>-6.92</c:v>
                </c:pt>
                <c:pt idx="19">
                  <c:v>3.63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'张亮-波段'!$E$33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'张亮-波段'!$E$34:$E$60</c:f>
              <c:numCache>
                <c:formatCode>0.00</c:formatCode>
                <c:ptCount val="27"/>
                <c:pt idx="0">
                  <c:v>21.31</c:v>
                </c:pt>
                <c:pt idx="1">
                  <c:v>21.45</c:v>
                </c:pt>
                <c:pt idx="2">
                  <c:v>36.770000000000003</c:v>
                </c:pt>
                <c:pt idx="3">
                  <c:v>44.37</c:v>
                </c:pt>
                <c:pt idx="4">
                  <c:v>44.37</c:v>
                </c:pt>
                <c:pt idx="5">
                  <c:v>44.37</c:v>
                </c:pt>
                <c:pt idx="6">
                  <c:v>44.37</c:v>
                </c:pt>
                <c:pt idx="7">
                  <c:v>44.37</c:v>
                </c:pt>
                <c:pt idx="8">
                  <c:v>44.69</c:v>
                </c:pt>
                <c:pt idx="9">
                  <c:v>43.46</c:v>
                </c:pt>
                <c:pt idx="10">
                  <c:v>40.14</c:v>
                </c:pt>
                <c:pt idx="11">
                  <c:v>46.8</c:v>
                </c:pt>
                <c:pt idx="12">
                  <c:v>50.56</c:v>
                </c:pt>
                <c:pt idx="13">
                  <c:v>53.48</c:v>
                </c:pt>
                <c:pt idx="14">
                  <c:v>53.48</c:v>
                </c:pt>
                <c:pt idx="15">
                  <c:v>52.3</c:v>
                </c:pt>
                <c:pt idx="16">
                  <c:v>54.03</c:v>
                </c:pt>
                <c:pt idx="17">
                  <c:v>56.66</c:v>
                </c:pt>
                <c:pt idx="18">
                  <c:v>49.74</c:v>
                </c:pt>
                <c:pt idx="19">
                  <c:v>53.37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25088"/>
        <c:axId val="300896256"/>
      </c:lineChart>
      <c:lineChart>
        <c:grouping val="standard"/>
        <c:varyColors val="0"/>
        <c:ser>
          <c:idx val="5"/>
          <c:order val="4"/>
          <c:tx>
            <c:strRef>
              <c:f>'张亮-波段'!$H$33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'张亮-波段'!$H$34:$H$60</c:f>
              <c:numCache>
                <c:formatCode>0.00%</c:formatCode>
                <c:ptCount val="27"/>
                <c:pt idx="0">
                  <c:v>7.0999999999999994E-2</c:v>
                </c:pt>
                <c:pt idx="1">
                  <c:v>7.1499999999999994E-2</c:v>
                </c:pt>
                <c:pt idx="2">
                  <c:v>0.1226</c:v>
                </c:pt>
                <c:pt idx="3">
                  <c:v>0.1479</c:v>
                </c:pt>
                <c:pt idx="4">
                  <c:v>0.1479</c:v>
                </c:pt>
                <c:pt idx="5">
                  <c:v>0.1479</c:v>
                </c:pt>
                <c:pt idx="6">
                  <c:v>0.1479</c:v>
                </c:pt>
                <c:pt idx="7">
                  <c:v>0.1479</c:v>
                </c:pt>
                <c:pt idx="8">
                  <c:v>0.14899999999999999</c:v>
                </c:pt>
                <c:pt idx="9">
                  <c:v>0.1449</c:v>
                </c:pt>
                <c:pt idx="10">
                  <c:v>0.1338</c:v>
                </c:pt>
                <c:pt idx="11">
                  <c:v>0.156</c:v>
                </c:pt>
                <c:pt idx="12">
                  <c:v>0.16850000000000001</c:v>
                </c:pt>
                <c:pt idx="13">
                  <c:v>0.17829999999999999</c:v>
                </c:pt>
                <c:pt idx="14">
                  <c:v>0.17829999999999999</c:v>
                </c:pt>
                <c:pt idx="15">
                  <c:v>0.17430000000000001</c:v>
                </c:pt>
                <c:pt idx="16">
                  <c:v>0.18010000000000001</c:v>
                </c:pt>
                <c:pt idx="17">
                  <c:v>0.18890000000000001</c:v>
                </c:pt>
                <c:pt idx="18">
                  <c:v>0.1658</c:v>
                </c:pt>
                <c:pt idx="19">
                  <c:v>0.1779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'张亮-波段'!$X$33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'张亮-波段'!$M$33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'张亮-波段'!$F$33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'张亮-波段'!$F$34:$F$60</c:f>
              <c:numCache>
                <c:formatCode>0.00%</c:formatCode>
                <c:ptCount val="27"/>
                <c:pt idx="0">
                  <c:v>2.6499999999999999E-2</c:v>
                </c:pt>
                <c:pt idx="1">
                  <c:v>4.0000000000000002E-4</c:v>
                </c:pt>
                <c:pt idx="2">
                  <c:v>4.5499999999999999E-2</c:v>
                </c:pt>
                <c:pt idx="3">
                  <c:v>2.2100000000000002E-2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8.9999999999999998E-4</c:v>
                </c:pt>
                <c:pt idx="9">
                  <c:v>-3.5999999999999999E-3</c:v>
                </c:pt>
                <c:pt idx="10">
                  <c:v>-9.7999999999999997E-3</c:v>
                </c:pt>
                <c:pt idx="11">
                  <c:v>1.9199999999999998E-2</c:v>
                </c:pt>
                <c:pt idx="12">
                  <c:v>1.0699999999999999E-2</c:v>
                </c:pt>
                <c:pt idx="13">
                  <c:v>8.3000000000000001E-3</c:v>
                </c:pt>
                <c:pt idx="14">
                  <c:v>0</c:v>
                </c:pt>
                <c:pt idx="15">
                  <c:v>-3.3999999999999998E-3</c:v>
                </c:pt>
                <c:pt idx="16">
                  <c:v>4.8999999999999998E-3</c:v>
                </c:pt>
                <c:pt idx="17">
                  <c:v>7.4000000000000003E-3</c:v>
                </c:pt>
                <c:pt idx="18">
                  <c:v>-1.9800000000000002E-2</c:v>
                </c:pt>
                <c:pt idx="19">
                  <c:v>1.03E-2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899712"/>
        <c:axId val="300898176"/>
      </c:lineChart>
      <c:catAx>
        <c:axId val="30322508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0896256"/>
        <c:crosses val="autoZero"/>
        <c:auto val="0"/>
        <c:lblAlgn val="ctr"/>
        <c:lblOffset val="100"/>
        <c:noMultiLvlLbl val="0"/>
      </c:catAx>
      <c:valAx>
        <c:axId val="300896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3225088"/>
        <c:crosses val="autoZero"/>
        <c:crossBetween val="between"/>
      </c:valAx>
      <c:valAx>
        <c:axId val="3008981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0899712"/>
        <c:crosses val="max"/>
        <c:crossBetween val="between"/>
      </c:valAx>
      <c:catAx>
        <c:axId val="30089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3008981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合计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'合计-目标'!$U$33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'合计-目标'!$U$34:$U$60</c:f>
              <c:numCache>
                <c:formatCode>_ * #,##0.0_ ;_ * \-#,##0.0_ ;_ * "-"??_ ;_ @_ </c:formatCode>
                <c:ptCount val="27"/>
                <c:pt idx="0">
                  <c:v>20.561</c:v>
                </c:pt>
                <c:pt idx="1">
                  <c:v>20.190000000000001</c:v>
                </c:pt>
                <c:pt idx="2">
                  <c:v>21.458000000000002</c:v>
                </c:pt>
                <c:pt idx="3">
                  <c:v>29.677999999999997</c:v>
                </c:pt>
                <c:pt idx="4">
                  <c:v>26.844999999999999</c:v>
                </c:pt>
                <c:pt idx="5">
                  <c:v>27.143000000000001</c:v>
                </c:pt>
                <c:pt idx="6">
                  <c:v>27.098000000000003</c:v>
                </c:pt>
                <c:pt idx="7">
                  <c:v>26.816000000000003</c:v>
                </c:pt>
                <c:pt idx="8">
                  <c:v>26.535000000000004</c:v>
                </c:pt>
                <c:pt idx="9">
                  <c:v>26.044999999999998</c:v>
                </c:pt>
                <c:pt idx="10">
                  <c:v>25.366999999999997</c:v>
                </c:pt>
                <c:pt idx="11">
                  <c:v>27.273000000000003</c:v>
                </c:pt>
                <c:pt idx="12">
                  <c:v>27.038999999999998</c:v>
                </c:pt>
                <c:pt idx="13">
                  <c:v>26.617000000000001</c:v>
                </c:pt>
                <c:pt idx="14">
                  <c:v>26.617000000000001</c:v>
                </c:pt>
                <c:pt idx="15">
                  <c:v>27.901999999999997</c:v>
                </c:pt>
                <c:pt idx="16">
                  <c:v>27.999000000000002</c:v>
                </c:pt>
                <c:pt idx="17">
                  <c:v>27.47</c:v>
                </c:pt>
                <c:pt idx="18">
                  <c:v>26.898000000000003</c:v>
                </c:pt>
                <c:pt idx="19">
                  <c:v>27.542000000000002</c:v>
                </c:pt>
              </c:numCache>
            </c:numRef>
          </c:val>
        </c:ser>
        <c:ser>
          <c:idx val="4"/>
          <c:order val="3"/>
          <c:tx>
            <c:strRef>
              <c:f>'合计-目标'!$Q$33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26.844999999999999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26.044999999999998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26.617000000000001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27.542000000000002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2226048"/>
        <c:axId val="302248320"/>
      </c:barChart>
      <c:lineChart>
        <c:grouping val="standard"/>
        <c:varyColors val="0"/>
        <c:ser>
          <c:idx val="0"/>
          <c:order val="0"/>
          <c:tx>
            <c:strRef>
              <c:f>'合计-目标'!$R$33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'合计-目标'!$R$34:$R$60</c:f>
              <c:numCache>
                <c:formatCode>_ * #,##0.0_ ;_ * \-#,##0.0_ ;_ * "-"??_ ;_ @_ </c:formatCode>
                <c:ptCount val="27"/>
                <c:pt idx="0">
                  <c:v>1030.6969999999999</c:v>
                </c:pt>
                <c:pt idx="1">
                  <c:v>1030.325</c:v>
                </c:pt>
                <c:pt idx="2">
                  <c:v>1031.5940000000001</c:v>
                </c:pt>
                <c:pt idx="3">
                  <c:v>1032.8240000000001</c:v>
                </c:pt>
                <c:pt idx="4">
                  <c:v>1033.6309999999999</c:v>
                </c:pt>
                <c:pt idx="5">
                  <c:v>1033.9290000000001</c:v>
                </c:pt>
                <c:pt idx="6">
                  <c:v>1033.884</c:v>
                </c:pt>
                <c:pt idx="7">
                  <c:v>1033.6020000000001</c:v>
                </c:pt>
                <c:pt idx="8">
                  <c:v>1033.3209999999999</c:v>
                </c:pt>
                <c:pt idx="9">
                  <c:v>1032.8309999999999</c:v>
                </c:pt>
                <c:pt idx="10">
                  <c:v>1032.153</c:v>
                </c:pt>
                <c:pt idx="11">
                  <c:v>1034.059</c:v>
                </c:pt>
                <c:pt idx="12">
                  <c:v>1033.825</c:v>
                </c:pt>
                <c:pt idx="13">
                  <c:v>1033.403</c:v>
                </c:pt>
                <c:pt idx="14">
                  <c:v>1033.403</c:v>
                </c:pt>
                <c:pt idx="15">
                  <c:v>1034.6879999999999</c:v>
                </c:pt>
                <c:pt idx="16">
                  <c:v>1034.7850000000001</c:v>
                </c:pt>
                <c:pt idx="17">
                  <c:v>1034.2570000000001</c:v>
                </c:pt>
                <c:pt idx="18">
                  <c:v>1033.684</c:v>
                </c:pt>
                <c:pt idx="19">
                  <c:v>1034.328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'合计-目标'!$V$33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'合计-目标'!$V$34:$V$60</c:f>
              <c:numCache>
                <c:formatCode>General</c:formatCode>
                <c:ptCount val="27"/>
                <c:pt idx="0">
                  <c:v>1030</c:v>
                </c:pt>
                <c:pt idx="1">
                  <c:v>1030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1030</c:v>
                </c:pt>
                <c:pt idx="7">
                  <c:v>1030</c:v>
                </c:pt>
                <c:pt idx="8">
                  <c:v>1030</c:v>
                </c:pt>
                <c:pt idx="9">
                  <c:v>1030</c:v>
                </c:pt>
                <c:pt idx="10">
                  <c:v>1030</c:v>
                </c:pt>
                <c:pt idx="11">
                  <c:v>1030</c:v>
                </c:pt>
                <c:pt idx="12">
                  <c:v>1030</c:v>
                </c:pt>
                <c:pt idx="13">
                  <c:v>1030</c:v>
                </c:pt>
                <c:pt idx="14">
                  <c:v>1030</c:v>
                </c:pt>
                <c:pt idx="15">
                  <c:v>1030</c:v>
                </c:pt>
                <c:pt idx="16">
                  <c:v>1030</c:v>
                </c:pt>
                <c:pt idx="17">
                  <c:v>1030</c:v>
                </c:pt>
                <c:pt idx="18">
                  <c:v>1030</c:v>
                </c:pt>
                <c:pt idx="19">
                  <c:v>1030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'合计-目标'!$G$33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'合计-目标'!$B$34:$B$60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'合计-目标'!$G$34:$G$60</c:f>
              <c:numCache>
                <c:formatCode>_(* #,##0.00_);_(* \(#,##0.00\);_(* "-"??_);_(@_)</c:formatCode>
                <c:ptCount val="27"/>
                <c:pt idx="0">
                  <c:v>-3.37</c:v>
                </c:pt>
                <c:pt idx="1">
                  <c:v>-3.72</c:v>
                </c:pt>
                <c:pt idx="2">
                  <c:v>12.68</c:v>
                </c:pt>
                <c:pt idx="3">
                  <c:v>12.31</c:v>
                </c:pt>
                <c:pt idx="4">
                  <c:v>8.07</c:v>
                </c:pt>
                <c:pt idx="5">
                  <c:v>2.98</c:v>
                </c:pt>
                <c:pt idx="6">
                  <c:v>-0.46</c:v>
                </c:pt>
                <c:pt idx="7">
                  <c:v>-2.81</c:v>
                </c:pt>
                <c:pt idx="8">
                  <c:v>-2.82</c:v>
                </c:pt>
                <c:pt idx="9">
                  <c:v>-4.9000000000000004</c:v>
                </c:pt>
                <c:pt idx="10">
                  <c:v>-6.78</c:v>
                </c:pt>
                <c:pt idx="11">
                  <c:v>19.059999999999999</c:v>
                </c:pt>
                <c:pt idx="12">
                  <c:v>-2.34</c:v>
                </c:pt>
                <c:pt idx="13">
                  <c:v>-4.22</c:v>
                </c:pt>
                <c:pt idx="14">
                  <c:v>0</c:v>
                </c:pt>
                <c:pt idx="15">
                  <c:v>12.85</c:v>
                </c:pt>
                <c:pt idx="16">
                  <c:v>0.97</c:v>
                </c:pt>
                <c:pt idx="17">
                  <c:v>-5.28</c:v>
                </c:pt>
                <c:pt idx="18">
                  <c:v>-5.72</c:v>
                </c:pt>
                <c:pt idx="19">
                  <c:v>6.43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'合计-目标'!$E$33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'合计-目标'!$E$34:$E$60</c:f>
              <c:numCache>
                <c:formatCode>0.00</c:formatCode>
                <c:ptCount val="27"/>
                <c:pt idx="0">
                  <c:v>6.97</c:v>
                </c:pt>
                <c:pt idx="1">
                  <c:v>3.25</c:v>
                </c:pt>
                <c:pt idx="2">
                  <c:v>15.94</c:v>
                </c:pt>
                <c:pt idx="3">
                  <c:v>28.24</c:v>
                </c:pt>
                <c:pt idx="4">
                  <c:v>36.31</c:v>
                </c:pt>
                <c:pt idx="5">
                  <c:v>39.29</c:v>
                </c:pt>
                <c:pt idx="6">
                  <c:v>38.840000000000003</c:v>
                </c:pt>
                <c:pt idx="7">
                  <c:v>36.020000000000003</c:v>
                </c:pt>
                <c:pt idx="8">
                  <c:v>33.21</c:v>
                </c:pt>
                <c:pt idx="9">
                  <c:v>28.31</c:v>
                </c:pt>
                <c:pt idx="10">
                  <c:v>21.53</c:v>
                </c:pt>
                <c:pt idx="11">
                  <c:v>40.590000000000003</c:v>
                </c:pt>
                <c:pt idx="12">
                  <c:v>38.25</c:v>
                </c:pt>
                <c:pt idx="13">
                  <c:v>34.03</c:v>
                </c:pt>
                <c:pt idx="14">
                  <c:v>34.03</c:v>
                </c:pt>
                <c:pt idx="15">
                  <c:v>46.88</c:v>
                </c:pt>
                <c:pt idx="16">
                  <c:v>47.85</c:v>
                </c:pt>
                <c:pt idx="17">
                  <c:v>42.57</c:v>
                </c:pt>
                <c:pt idx="18">
                  <c:v>36.840000000000003</c:v>
                </c:pt>
                <c:pt idx="19">
                  <c:v>43.28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26048"/>
        <c:axId val="302248320"/>
      </c:lineChart>
      <c:lineChart>
        <c:grouping val="standard"/>
        <c:varyColors val="0"/>
        <c:ser>
          <c:idx val="5"/>
          <c:order val="4"/>
          <c:tx>
            <c:strRef>
              <c:f>'合计-目标'!$H$33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'合计-目标'!$H$34:$H$60</c:f>
              <c:numCache>
                <c:formatCode>0.00%</c:formatCode>
                <c:ptCount val="27"/>
                <c:pt idx="0">
                  <c:v>6.9999999999999999E-4</c:v>
                </c:pt>
                <c:pt idx="1">
                  <c:v>2.9999999999999997E-4</c:v>
                </c:pt>
                <c:pt idx="2">
                  <c:v>1.5E-3</c:v>
                </c:pt>
                <c:pt idx="3">
                  <c:v>2.7000000000000001E-3</c:v>
                </c:pt>
                <c:pt idx="4">
                  <c:v>3.5000000000000001E-3</c:v>
                </c:pt>
                <c:pt idx="5">
                  <c:v>3.8E-3</c:v>
                </c:pt>
                <c:pt idx="6">
                  <c:v>3.8E-3</c:v>
                </c:pt>
                <c:pt idx="7">
                  <c:v>3.5000000000000001E-3</c:v>
                </c:pt>
                <c:pt idx="8">
                  <c:v>3.2000000000000002E-3</c:v>
                </c:pt>
                <c:pt idx="9">
                  <c:v>2.7000000000000001E-3</c:v>
                </c:pt>
                <c:pt idx="10">
                  <c:v>2.0999999999999999E-3</c:v>
                </c:pt>
                <c:pt idx="11">
                  <c:v>3.8999999999999998E-3</c:v>
                </c:pt>
                <c:pt idx="12">
                  <c:v>3.7000000000000002E-3</c:v>
                </c:pt>
                <c:pt idx="13">
                  <c:v>3.3E-3</c:v>
                </c:pt>
                <c:pt idx="14">
                  <c:v>3.3E-3</c:v>
                </c:pt>
                <c:pt idx="15">
                  <c:v>4.5999999999999999E-3</c:v>
                </c:pt>
                <c:pt idx="16">
                  <c:v>4.5999999999999999E-3</c:v>
                </c:pt>
                <c:pt idx="17">
                  <c:v>4.1000000000000003E-3</c:v>
                </c:pt>
                <c:pt idx="18">
                  <c:v>3.5999999999999999E-3</c:v>
                </c:pt>
                <c:pt idx="19">
                  <c:v>4.1999999999999997E-3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'合计-目标'!$X$33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'合计-目标'!$M$33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'合计-目标'!$F$33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'合计-目标'!$F$34:$F$60</c:f>
              <c:numCache>
                <c:formatCode>0.00%</c:formatCode>
                <c:ptCount val="27"/>
                <c:pt idx="0">
                  <c:v>-2.9999999999999997E-4</c:v>
                </c:pt>
                <c:pt idx="1">
                  <c:v>-4.0000000000000002E-4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8.0000000000000004E-4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-2.9999999999999997E-4</c:v>
                </c:pt>
                <c:pt idx="8">
                  <c:v>-2.9999999999999997E-4</c:v>
                </c:pt>
                <c:pt idx="9">
                  <c:v>-5.0000000000000001E-4</c:v>
                </c:pt>
                <c:pt idx="10">
                  <c:v>-6.9999999999999999E-4</c:v>
                </c:pt>
                <c:pt idx="11">
                  <c:v>1.8E-3</c:v>
                </c:pt>
                <c:pt idx="12">
                  <c:v>-2.0000000000000001E-4</c:v>
                </c:pt>
                <c:pt idx="13">
                  <c:v>-4.0000000000000002E-4</c:v>
                </c:pt>
                <c:pt idx="14">
                  <c:v>0</c:v>
                </c:pt>
                <c:pt idx="15">
                  <c:v>1.1999999999999999E-3</c:v>
                </c:pt>
                <c:pt idx="16">
                  <c:v>1E-4</c:v>
                </c:pt>
                <c:pt idx="17">
                  <c:v>-5.0000000000000001E-4</c:v>
                </c:pt>
                <c:pt idx="18">
                  <c:v>-5.9999999999999995E-4</c:v>
                </c:pt>
                <c:pt idx="19">
                  <c:v>5.9999999999999995E-4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97216"/>
        <c:axId val="302250240"/>
      </c:lineChart>
      <c:catAx>
        <c:axId val="30222604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2248320"/>
        <c:crosses val="autoZero"/>
        <c:auto val="0"/>
        <c:lblAlgn val="ctr"/>
        <c:lblOffset val="100"/>
        <c:noMultiLvlLbl val="0"/>
      </c:catAx>
      <c:valAx>
        <c:axId val="30224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2226048"/>
        <c:crosses val="autoZero"/>
        <c:crossBetween val="between"/>
      </c:valAx>
      <c:valAx>
        <c:axId val="3022502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3497216"/>
        <c:crosses val="max"/>
        <c:crossBetween val="between"/>
      </c:valAx>
      <c:catAx>
        <c:axId val="30349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022502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公司统管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'公司统管-目标'!$U$33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'公司统管-目标'!$Q$33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3606784"/>
        <c:axId val="303620864"/>
      </c:barChart>
      <c:lineChart>
        <c:grouping val="standard"/>
        <c:varyColors val="0"/>
        <c:ser>
          <c:idx val="0"/>
          <c:order val="0"/>
          <c:tx>
            <c:strRef>
              <c:f>'公司统管-目标'!$R$33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'公司统管-目标'!$R$34:$R$60</c:f>
              <c:numCache>
                <c:formatCode>_ * #,##0.0_ ;_ * \-#,##0.0_ ;_ * "-"??_ ;_ @_ </c:formatCode>
                <c:ptCount val="27"/>
                <c:pt idx="0">
                  <c:v>100.77200000000001</c:v>
                </c:pt>
                <c:pt idx="1">
                  <c:v>100.77200000000001</c:v>
                </c:pt>
                <c:pt idx="2">
                  <c:v>100.77200000000001</c:v>
                </c:pt>
                <c:pt idx="3">
                  <c:v>100.77200000000001</c:v>
                </c:pt>
                <c:pt idx="4">
                  <c:v>100.77200000000001</c:v>
                </c:pt>
                <c:pt idx="5">
                  <c:v>100.77200000000001</c:v>
                </c:pt>
                <c:pt idx="6">
                  <c:v>100.77200000000001</c:v>
                </c:pt>
                <c:pt idx="7">
                  <c:v>100.77200000000001</c:v>
                </c:pt>
                <c:pt idx="8">
                  <c:v>100.77200000000001</c:v>
                </c:pt>
                <c:pt idx="9">
                  <c:v>100.77200000000001</c:v>
                </c:pt>
                <c:pt idx="10">
                  <c:v>100.77200000000001</c:v>
                </c:pt>
                <c:pt idx="11">
                  <c:v>100.77200000000001</c:v>
                </c:pt>
                <c:pt idx="12">
                  <c:v>100.77200000000001</c:v>
                </c:pt>
                <c:pt idx="13">
                  <c:v>100.77200000000001</c:v>
                </c:pt>
                <c:pt idx="14">
                  <c:v>100.77200000000001</c:v>
                </c:pt>
                <c:pt idx="15">
                  <c:v>100.77200000000001</c:v>
                </c:pt>
                <c:pt idx="16">
                  <c:v>100.77200000000001</c:v>
                </c:pt>
                <c:pt idx="17">
                  <c:v>100.77200000000001</c:v>
                </c:pt>
                <c:pt idx="18">
                  <c:v>100.77200000000001</c:v>
                </c:pt>
                <c:pt idx="19">
                  <c:v>100.77200000000001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'公司统管-目标'!$V$33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'公司统管-目标'!$G$33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'公司统管-目标'!$B$34:$B$60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'公司统管-目标'!$G$34:$G$60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'公司统管-目标'!$E$33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'公司统管-目标'!$E$34:$E$60</c:f>
              <c:numCache>
                <c:formatCode>0.00</c:formatCode>
                <c:ptCount val="27"/>
                <c:pt idx="0">
                  <c:v>7.72</c:v>
                </c:pt>
                <c:pt idx="1">
                  <c:v>7.72</c:v>
                </c:pt>
                <c:pt idx="2">
                  <c:v>7.72</c:v>
                </c:pt>
                <c:pt idx="3">
                  <c:v>7.72</c:v>
                </c:pt>
                <c:pt idx="4">
                  <c:v>7.72</c:v>
                </c:pt>
                <c:pt idx="5">
                  <c:v>7.72</c:v>
                </c:pt>
                <c:pt idx="6">
                  <c:v>7.72</c:v>
                </c:pt>
                <c:pt idx="7">
                  <c:v>7.72</c:v>
                </c:pt>
                <c:pt idx="8">
                  <c:v>7.72</c:v>
                </c:pt>
                <c:pt idx="9">
                  <c:v>7.72</c:v>
                </c:pt>
                <c:pt idx="10">
                  <c:v>7.72</c:v>
                </c:pt>
                <c:pt idx="11">
                  <c:v>7.72</c:v>
                </c:pt>
                <c:pt idx="12">
                  <c:v>7.72</c:v>
                </c:pt>
                <c:pt idx="13">
                  <c:v>7.72</c:v>
                </c:pt>
                <c:pt idx="14">
                  <c:v>7.72</c:v>
                </c:pt>
                <c:pt idx="15">
                  <c:v>7.72</c:v>
                </c:pt>
                <c:pt idx="16">
                  <c:v>7.72</c:v>
                </c:pt>
                <c:pt idx="17">
                  <c:v>7.72</c:v>
                </c:pt>
                <c:pt idx="18">
                  <c:v>7.72</c:v>
                </c:pt>
                <c:pt idx="19">
                  <c:v>7.72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06784"/>
        <c:axId val="303620864"/>
      </c:lineChart>
      <c:lineChart>
        <c:grouping val="standard"/>
        <c:varyColors val="0"/>
        <c:ser>
          <c:idx val="5"/>
          <c:order val="4"/>
          <c:tx>
            <c:strRef>
              <c:f>'公司统管-目标'!$H$33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'公司统管-目标'!$H$34:$H$60</c:f>
              <c:numCache>
                <c:formatCode>0.00%</c:formatCode>
                <c:ptCount val="27"/>
                <c:pt idx="0">
                  <c:v>7.7000000000000002E-3</c:v>
                </c:pt>
                <c:pt idx="1">
                  <c:v>7.7000000000000002E-3</c:v>
                </c:pt>
                <c:pt idx="2">
                  <c:v>7.7000000000000002E-3</c:v>
                </c:pt>
                <c:pt idx="3">
                  <c:v>7.7000000000000002E-3</c:v>
                </c:pt>
                <c:pt idx="4">
                  <c:v>7.7000000000000002E-3</c:v>
                </c:pt>
                <c:pt idx="5">
                  <c:v>7.7000000000000002E-3</c:v>
                </c:pt>
                <c:pt idx="6">
                  <c:v>7.7000000000000002E-3</c:v>
                </c:pt>
                <c:pt idx="7">
                  <c:v>7.7000000000000002E-3</c:v>
                </c:pt>
                <c:pt idx="8">
                  <c:v>7.7000000000000002E-3</c:v>
                </c:pt>
                <c:pt idx="9">
                  <c:v>7.7000000000000002E-3</c:v>
                </c:pt>
                <c:pt idx="10">
                  <c:v>7.7000000000000002E-3</c:v>
                </c:pt>
                <c:pt idx="11">
                  <c:v>7.7000000000000002E-3</c:v>
                </c:pt>
                <c:pt idx="12">
                  <c:v>7.7000000000000002E-3</c:v>
                </c:pt>
                <c:pt idx="13">
                  <c:v>7.7000000000000002E-3</c:v>
                </c:pt>
                <c:pt idx="14">
                  <c:v>7.7000000000000002E-3</c:v>
                </c:pt>
                <c:pt idx="15">
                  <c:v>7.7000000000000002E-3</c:v>
                </c:pt>
                <c:pt idx="16">
                  <c:v>7.7000000000000002E-3</c:v>
                </c:pt>
                <c:pt idx="17">
                  <c:v>7.7000000000000002E-3</c:v>
                </c:pt>
                <c:pt idx="18">
                  <c:v>7.7000000000000002E-3</c:v>
                </c:pt>
                <c:pt idx="19">
                  <c:v>7.7000000000000002E-3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'公司统管-目标'!$X$33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'公司统管-目标'!$M$33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'公司统管-目标'!$F$33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'公司统管-目标'!$F$34:$F$60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33472"/>
        <c:axId val="303622784"/>
      </c:lineChart>
      <c:catAx>
        <c:axId val="30360678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3620864"/>
        <c:crosses val="autoZero"/>
        <c:auto val="0"/>
        <c:lblAlgn val="ctr"/>
        <c:lblOffset val="100"/>
        <c:noMultiLvlLbl val="0"/>
      </c:catAx>
      <c:valAx>
        <c:axId val="303620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3606784"/>
        <c:crosses val="autoZero"/>
        <c:crossBetween val="between"/>
      </c:valAx>
      <c:valAx>
        <c:axId val="303622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3833472"/>
        <c:crosses val="max"/>
        <c:crossBetween val="between"/>
      </c:valAx>
      <c:catAx>
        <c:axId val="30383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03622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徐东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'徐东-目标'!$U$33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'徐东-目标'!$U$34:$U$60</c:f>
              <c:numCache>
                <c:formatCode>_ * #,##0.0_ ;_ * \-#,##0.0_ ;_ * "-"??_ ;_ @_ </c:formatCode>
                <c:ptCount val="27"/>
                <c:pt idx="0">
                  <c:v>9.7560000000000002</c:v>
                </c:pt>
                <c:pt idx="1">
                  <c:v>9.5489999999999995</c:v>
                </c:pt>
                <c:pt idx="2">
                  <c:v>9.9849999999999994</c:v>
                </c:pt>
                <c:pt idx="3">
                  <c:v>10.365</c:v>
                </c:pt>
                <c:pt idx="4">
                  <c:v>10.522</c:v>
                </c:pt>
                <c:pt idx="5">
                  <c:v>11.144</c:v>
                </c:pt>
                <c:pt idx="6">
                  <c:v>10.943000000000001</c:v>
                </c:pt>
                <c:pt idx="7">
                  <c:v>10.77</c:v>
                </c:pt>
                <c:pt idx="8">
                  <c:v>10.760999999999999</c:v>
                </c:pt>
                <c:pt idx="9">
                  <c:v>10.629000000000001</c:v>
                </c:pt>
                <c:pt idx="10">
                  <c:v>10.349</c:v>
                </c:pt>
                <c:pt idx="11">
                  <c:v>11.291</c:v>
                </c:pt>
                <c:pt idx="12">
                  <c:v>11.226000000000001</c:v>
                </c:pt>
                <c:pt idx="13">
                  <c:v>11.166</c:v>
                </c:pt>
                <c:pt idx="14">
                  <c:v>11.166</c:v>
                </c:pt>
                <c:pt idx="15">
                  <c:v>11.498999999999999</c:v>
                </c:pt>
                <c:pt idx="16">
                  <c:v>11.558</c:v>
                </c:pt>
                <c:pt idx="17">
                  <c:v>11.178000000000001</c:v>
                </c:pt>
                <c:pt idx="18">
                  <c:v>10.99</c:v>
                </c:pt>
                <c:pt idx="19">
                  <c:v>11.125</c:v>
                </c:pt>
              </c:numCache>
            </c:numRef>
          </c:val>
        </c:ser>
        <c:ser>
          <c:idx val="4"/>
          <c:order val="3"/>
          <c:tx>
            <c:strRef>
              <c:f>'徐东-目标'!$Q$33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10.522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10.629000000000001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11.166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4209280"/>
        <c:axId val="303920256"/>
      </c:barChart>
      <c:lineChart>
        <c:grouping val="standard"/>
        <c:varyColors val="0"/>
        <c:ser>
          <c:idx val="0"/>
          <c:order val="0"/>
          <c:tx>
            <c:strRef>
              <c:f>'徐东-目标'!$R$33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'徐东-目标'!$R$34:$R$60</c:f>
              <c:numCache>
                <c:formatCode>_ * #,##0.0_ ;_ * \-#,##0.0_ ;_ * "-"??_ ;_ @_ </c:formatCode>
                <c:ptCount val="27"/>
                <c:pt idx="0">
                  <c:v>29.167999999999999</c:v>
                </c:pt>
                <c:pt idx="1">
                  <c:v>28.961000000000002</c:v>
                </c:pt>
                <c:pt idx="2">
                  <c:v>29.397000000000002</c:v>
                </c:pt>
                <c:pt idx="3">
                  <c:v>29.776999999999997</c:v>
                </c:pt>
                <c:pt idx="4">
                  <c:v>29.933999999999997</c:v>
                </c:pt>
                <c:pt idx="5">
                  <c:v>30.556000000000001</c:v>
                </c:pt>
                <c:pt idx="6">
                  <c:v>30.355</c:v>
                </c:pt>
                <c:pt idx="7">
                  <c:v>30.181999999999999</c:v>
                </c:pt>
                <c:pt idx="8">
                  <c:v>30.173000000000002</c:v>
                </c:pt>
                <c:pt idx="9">
                  <c:v>30.041000000000004</c:v>
                </c:pt>
                <c:pt idx="10">
                  <c:v>29.761000000000003</c:v>
                </c:pt>
                <c:pt idx="11">
                  <c:v>30.702999999999996</c:v>
                </c:pt>
                <c:pt idx="12">
                  <c:v>30.637</c:v>
                </c:pt>
                <c:pt idx="13">
                  <c:v>30.577999999999996</c:v>
                </c:pt>
                <c:pt idx="14">
                  <c:v>30.577999999999996</c:v>
                </c:pt>
                <c:pt idx="15">
                  <c:v>30.911000000000001</c:v>
                </c:pt>
                <c:pt idx="16">
                  <c:v>30.97</c:v>
                </c:pt>
                <c:pt idx="17">
                  <c:v>30.589999999999996</c:v>
                </c:pt>
                <c:pt idx="18">
                  <c:v>30.401999999999997</c:v>
                </c:pt>
                <c:pt idx="19">
                  <c:v>30.536999999999999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'徐东-目标'!$V$33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'徐东-目标'!$G$33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'徐东-目标'!$B$34:$B$60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'徐东-目标'!$G$34:$G$60</c:f>
              <c:numCache>
                <c:formatCode>_(* #,##0.00_);_(* \(#,##0.00\);_(* "-"??_);_(@_)</c:formatCode>
                <c:ptCount val="27"/>
                <c:pt idx="0">
                  <c:v>-0.88</c:v>
                </c:pt>
                <c:pt idx="1">
                  <c:v>-2.0699999999999998</c:v>
                </c:pt>
                <c:pt idx="2">
                  <c:v>4.3600000000000003</c:v>
                </c:pt>
                <c:pt idx="3">
                  <c:v>3.8</c:v>
                </c:pt>
                <c:pt idx="4">
                  <c:v>1.57</c:v>
                </c:pt>
                <c:pt idx="5">
                  <c:v>6.22</c:v>
                </c:pt>
                <c:pt idx="6">
                  <c:v>-2.0099999999999998</c:v>
                </c:pt>
                <c:pt idx="7">
                  <c:v>-1.73</c:v>
                </c:pt>
                <c:pt idx="8">
                  <c:v>-0.09</c:v>
                </c:pt>
                <c:pt idx="9">
                  <c:v>-1.32</c:v>
                </c:pt>
                <c:pt idx="10">
                  <c:v>-2.79</c:v>
                </c:pt>
                <c:pt idx="11">
                  <c:v>9.42</c:v>
                </c:pt>
                <c:pt idx="12">
                  <c:v>-0.66</c:v>
                </c:pt>
                <c:pt idx="13">
                  <c:v>-0.6</c:v>
                </c:pt>
                <c:pt idx="14">
                  <c:v>0</c:v>
                </c:pt>
                <c:pt idx="15">
                  <c:v>3.33</c:v>
                </c:pt>
                <c:pt idx="16">
                  <c:v>0.6</c:v>
                </c:pt>
                <c:pt idx="17">
                  <c:v>-3.8</c:v>
                </c:pt>
                <c:pt idx="18">
                  <c:v>-1.88</c:v>
                </c:pt>
                <c:pt idx="19">
                  <c:v>1.35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'徐东-目标'!$E$33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'徐东-目标'!$E$34:$E$60</c:f>
              <c:numCache>
                <c:formatCode>0.00</c:formatCode>
                <c:ptCount val="27"/>
                <c:pt idx="0">
                  <c:v>-8.32</c:v>
                </c:pt>
                <c:pt idx="1">
                  <c:v>-10.39</c:v>
                </c:pt>
                <c:pt idx="2">
                  <c:v>-6.03</c:v>
                </c:pt>
                <c:pt idx="3">
                  <c:v>-2.23</c:v>
                </c:pt>
                <c:pt idx="4">
                  <c:v>-0.66</c:v>
                </c:pt>
                <c:pt idx="5">
                  <c:v>5.56</c:v>
                </c:pt>
                <c:pt idx="6">
                  <c:v>3.55</c:v>
                </c:pt>
                <c:pt idx="7">
                  <c:v>1.82</c:v>
                </c:pt>
                <c:pt idx="8">
                  <c:v>1.73</c:v>
                </c:pt>
                <c:pt idx="9">
                  <c:v>0.41</c:v>
                </c:pt>
                <c:pt idx="10">
                  <c:v>-2.39</c:v>
                </c:pt>
                <c:pt idx="11">
                  <c:v>7.03</c:v>
                </c:pt>
                <c:pt idx="12">
                  <c:v>6.37</c:v>
                </c:pt>
                <c:pt idx="13">
                  <c:v>5.78</c:v>
                </c:pt>
                <c:pt idx="14">
                  <c:v>5.78</c:v>
                </c:pt>
                <c:pt idx="15">
                  <c:v>9.11</c:v>
                </c:pt>
                <c:pt idx="16">
                  <c:v>9.6999999999999993</c:v>
                </c:pt>
                <c:pt idx="17">
                  <c:v>5.9</c:v>
                </c:pt>
                <c:pt idx="18">
                  <c:v>4.0199999999999996</c:v>
                </c:pt>
                <c:pt idx="19">
                  <c:v>5.37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09280"/>
        <c:axId val="303920256"/>
      </c:lineChart>
      <c:lineChart>
        <c:grouping val="standard"/>
        <c:varyColors val="0"/>
        <c:ser>
          <c:idx val="5"/>
          <c:order val="4"/>
          <c:tx>
            <c:strRef>
              <c:f>'徐东-目标'!$H$33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'徐东-目标'!$H$34:$H$60</c:f>
              <c:numCache>
                <c:formatCode>0.00%</c:formatCode>
                <c:ptCount val="27"/>
                <c:pt idx="0">
                  <c:v>-2.7699999999999999E-2</c:v>
                </c:pt>
                <c:pt idx="1">
                  <c:v>-3.4599999999999999E-2</c:v>
                </c:pt>
                <c:pt idx="2">
                  <c:v>-2.01E-2</c:v>
                </c:pt>
                <c:pt idx="3">
                  <c:v>-7.4000000000000003E-3</c:v>
                </c:pt>
                <c:pt idx="4">
                  <c:v>-2.2000000000000001E-3</c:v>
                </c:pt>
                <c:pt idx="5">
                  <c:v>1.8499999999999999E-2</c:v>
                </c:pt>
                <c:pt idx="6">
                  <c:v>1.18E-2</c:v>
                </c:pt>
                <c:pt idx="7">
                  <c:v>6.1000000000000004E-3</c:v>
                </c:pt>
                <c:pt idx="8">
                  <c:v>5.7999999999999996E-3</c:v>
                </c:pt>
                <c:pt idx="9">
                  <c:v>1.4E-3</c:v>
                </c:pt>
                <c:pt idx="10">
                  <c:v>-8.0000000000000002E-3</c:v>
                </c:pt>
                <c:pt idx="11">
                  <c:v>2.3400000000000001E-2</c:v>
                </c:pt>
                <c:pt idx="12">
                  <c:v>2.12E-2</c:v>
                </c:pt>
                <c:pt idx="13">
                  <c:v>1.9300000000000001E-2</c:v>
                </c:pt>
                <c:pt idx="14">
                  <c:v>1.9300000000000001E-2</c:v>
                </c:pt>
                <c:pt idx="15">
                  <c:v>3.04E-2</c:v>
                </c:pt>
                <c:pt idx="16">
                  <c:v>3.2300000000000002E-2</c:v>
                </c:pt>
                <c:pt idx="17">
                  <c:v>1.9699999999999999E-2</c:v>
                </c:pt>
                <c:pt idx="18">
                  <c:v>1.34E-2</c:v>
                </c:pt>
                <c:pt idx="19">
                  <c:v>1.7899999999999999E-2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'徐东-目标'!$X$33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'徐东-目标'!$M$33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'徐东-目标'!$F$33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'徐东-目标'!$F$34:$F$60</c:f>
              <c:numCache>
                <c:formatCode>0.00%</c:formatCode>
                <c:ptCount val="27"/>
                <c:pt idx="0">
                  <c:v>-3.0000000000000001E-3</c:v>
                </c:pt>
                <c:pt idx="1">
                  <c:v>-7.1999999999999998E-3</c:v>
                </c:pt>
                <c:pt idx="2">
                  <c:v>1.4800000000000001E-2</c:v>
                </c:pt>
                <c:pt idx="3">
                  <c:v>1.2800000000000001E-2</c:v>
                </c:pt>
                <c:pt idx="4">
                  <c:v>5.1999999999999998E-3</c:v>
                </c:pt>
                <c:pt idx="5">
                  <c:v>2.0299999999999999E-2</c:v>
                </c:pt>
                <c:pt idx="6">
                  <c:v>-6.6E-3</c:v>
                </c:pt>
                <c:pt idx="7">
                  <c:v>-5.7000000000000002E-3</c:v>
                </c:pt>
                <c:pt idx="8">
                  <c:v>-2.9999999999999997E-4</c:v>
                </c:pt>
                <c:pt idx="9">
                  <c:v>-4.4000000000000003E-3</c:v>
                </c:pt>
                <c:pt idx="10">
                  <c:v>-9.4000000000000004E-3</c:v>
                </c:pt>
                <c:pt idx="11">
                  <c:v>3.0700000000000002E-2</c:v>
                </c:pt>
                <c:pt idx="12">
                  <c:v>-2.2000000000000001E-3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1.0800000000000001E-2</c:v>
                </c:pt>
                <c:pt idx="16">
                  <c:v>1.9E-3</c:v>
                </c:pt>
                <c:pt idx="17">
                  <c:v>-1.24E-2</c:v>
                </c:pt>
                <c:pt idx="18">
                  <c:v>-6.1999999999999998E-3</c:v>
                </c:pt>
                <c:pt idx="19">
                  <c:v>4.4000000000000003E-3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23968"/>
        <c:axId val="303922176"/>
      </c:lineChart>
      <c:catAx>
        <c:axId val="30420928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3920256"/>
        <c:crosses val="autoZero"/>
        <c:auto val="0"/>
        <c:lblAlgn val="ctr"/>
        <c:lblOffset val="100"/>
        <c:noMultiLvlLbl val="0"/>
      </c:catAx>
      <c:valAx>
        <c:axId val="303920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4209280"/>
        <c:crosses val="autoZero"/>
        <c:crossBetween val="between"/>
      </c:valAx>
      <c:valAx>
        <c:axId val="3039221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3923968"/>
        <c:crosses val="max"/>
        <c:crossBetween val="between"/>
      </c:valAx>
      <c:catAx>
        <c:axId val="30392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039221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付加强</a:t>
            </a:r>
            <a:r>
              <a:rPr lang="en-US" altLang="zh-CN" sz="1800" smtClean="0"/>
              <a:t>-</a:t>
            </a:r>
            <a:r>
              <a:rPr lang="zh-CN" altLang="en-US" sz="1800" smtClean="0"/>
              <a:t>目标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'付加强-目标'!$U$33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'付加强-目标'!$U$34:$U$60</c:f>
              <c:numCache>
                <c:formatCode>_ * #,##0.0_ ;_ * \-#,##0.0_ ;_ * "-"??_ ;_ @_ </c:formatCode>
                <c:ptCount val="27"/>
                <c:pt idx="0">
                  <c:v>10.805</c:v>
                </c:pt>
                <c:pt idx="1">
                  <c:v>10.641</c:v>
                </c:pt>
                <c:pt idx="2">
                  <c:v>11.473000000000001</c:v>
                </c:pt>
                <c:pt idx="3">
                  <c:v>19.312999999999999</c:v>
                </c:pt>
                <c:pt idx="4">
                  <c:v>16.323</c:v>
                </c:pt>
                <c:pt idx="5">
                  <c:v>15.999000000000001</c:v>
                </c:pt>
                <c:pt idx="6">
                  <c:v>16.155000000000001</c:v>
                </c:pt>
                <c:pt idx="7">
                  <c:v>16.045999999999999</c:v>
                </c:pt>
                <c:pt idx="8">
                  <c:v>15.774000000000001</c:v>
                </c:pt>
                <c:pt idx="9">
                  <c:v>15.416</c:v>
                </c:pt>
                <c:pt idx="10">
                  <c:v>15.018000000000001</c:v>
                </c:pt>
                <c:pt idx="11">
                  <c:v>15.981</c:v>
                </c:pt>
                <c:pt idx="12">
                  <c:v>15.812999999999999</c:v>
                </c:pt>
                <c:pt idx="13">
                  <c:v>15.450999999999999</c:v>
                </c:pt>
                <c:pt idx="14">
                  <c:v>15.450999999999999</c:v>
                </c:pt>
                <c:pt idx="15">
                  <c:v>16.402999999999999</c:v>
                </c:pt>
                <c:pt idx="16">
                  <c:v>16.440999999999999</c:v>
                </c:pt>
                <c:pt idx="17">
                  <c:v>16.291999999999998</c:v>
                </c:pt>
                <c:pt idx="18">
                  <c:v>15.908000000000001</c:v>
                </c:pt>
                <c:pt idx="19">
                  <c:v>16.416999999999998</c:v>
                </c:pt>
              </c:numCache>
            </c:numRef>
          </c:val>
        </c:ser>
        <c:ser>
          <c:idx val="4"/>
          <c:order val="3"/>
          <c:tx>
            <c:strRef>
              <c:f>'付加强-目标'!$Q$33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15.416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15.450999999999999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16.416999999999998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04103424"/>
        <c:axId val="304104960"/>
      </c:barChart>
      <c:lineChart>
        <c:grouping val="standard"/>
        <c:varyColors val="0"/>
        <c:ser>
          <c:idx val="0"/>
          <c:order val="0"/>
          <c:tx>
            <c:strRef>
              <c:f>'付加强-目标'!$R$33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'付加强-目标'!$R$34:$R$60</c:f>
              <c:numCache>
                <c:formatCode>_ * #,##0.0_ ;_ * \-#,##0.0_ ;_ * "-"??_ ;_ @_ </c:formatCode>
                <c:ptCount val="27"/>
                <c:pt idx="0">
                  <c:v>100.75800000000001</c:v>
                </c:pt>
                <c:pt idx="1">
                  <c:v>100.59299999999999</c:v>
                </c:pt>
                <c:pt idx="2">
                  <c:v>101.425</c:v>
                </c:pt>
                <c:pt idx="3">
                  <c:v>102.276</c:v>
                </c:pt>
                <c:pt idx="4">
                  <c:v>102.925</c:v>
                </c:pt>
                <c:pt idx="5">
                  <c:v>102.602</c:v>
                </c:pt>
                <c:pt idx="6">
                  <c:v>102.75699999999999</c:v>
                </c:pt>
                <c:pt idx="7">
                  <c:v>102.649</c:v>
                </c:pt>
                <c:pt idx="8">
                  <c:v>102.376</c:v>
                </c:pt>
                <c:pt idx="9">
                  <c:v>102.01900000000001</c:v>
                </c:pt>
                <c:pt idx="10">
                  <c:v>101.62</c:v>
                </c:pt>
                <c:pt idx="11">
                  <c:v>102.58399999999999</c:v>
                </c:pt>
                <c:pt idx="12">
                  <c:v>102.41600000000001</c:v>
                </c:pt>
                <c:pt idx="13">
                  <c:v>102.054</c:v>
                </c:pt>
                <c:pt idx="14">
                  <c:v>102.054</c:v>
                </c:pt>
                <c:pt idx="15">
                  <c:v>103.006</c:v>
                </c:pt>
                <c:pt idx="16">
                  <c:v>103.04300000000001</c:v>
                </c:pt>
                <c:pt idx="17">
                  <c:v>102.89500000000001</c:v>
                </c:pt>
                <c:pt idx="18">
                  <c:v>102.511</c:v>
                </c:pt>
                <c:pt idx="19">
                  <c:v>103.01900000000001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'付加强-目标'!$V$33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'付加强-目标'!$V$34:$V$60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'付加强-目标'!$G$33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'付加强-目标'!$B$34:$B$60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'付加强-目标'!$G$34:$G$60</c:f>
              <c:numCache>
                <c:formatCode>_(* #,##0.00_);_(* \(#,##0.00\);_(* "-"??_);_(@_)</c:formatCode>
                <c:ptCount val="27"/>
                <c:pt idx="0">
                  <c:v>-2.4900000000000002</c:v>
                </c:pt>
                <c:pt idx="1">
                  <c:v>-1.65</c:v>
                </c:pt>
                <c:pt idx="2">
                  <c:v>8.32</c:v>
                </c:pt>
                <c:pt idx="3">
                  <c:v>8.51</c:v>
                </c:pt>
                <c:pt idx="4">
                  <c:v>6.5</c:v>
                </c:pt>
                <c:pt idx="5">
                  <c:v>-3.24</c:v>
                </c:pt>
                <c:pt idx="6">
                  <c:v>1.55</c:v>
                </c:pt>
                <c:pt idx="7">
                  <c:v>-1.08</c:v>
                </c:pt>
                <c:pt idx="8">
                  <c:v>-2.72</c:v>
                </c:pt>
                <c:pt idx="9">
                  <c:v>-3.58</c:v>
                </c:pt>
                <c:pt idx="10">
                  <c:v>-3.98</c:v>
                </c:pt>
                <c:pt idx="11">
                  <c:v>9.64</c:v>
                </c:pt>
                <c:pt idx="12">
                  <c:v>-1.68</c:v>
                </c:pt>
                <c:pt idx="13">
                  <c:v>-3.62</c:v>
                </c:pt>
                <c:pt idx="14">
                  <c:v>0</c:v>
                </c:pt>
                <c:pt idx="15">
                  <c:v>9.52</c:v>
                </c:pt>
                <c:pt idx="16">
                  <c:v>0.37</c:v>
                </c:pt>
                <c:pt idx="17">
                  <c:v>-1.49</c:v>
                </c:pt>
                <c:pt idx="18">
                  <c:v>-3.84</c:v>
                </c:pt>
                <c:pt idx="19">
                  <c:v>5.08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'付加强-目标'!$E$33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'付加强-目标'!$E$34:$E$60</c:f>
              <c:numCache>
                <c:formatCode>0.00</c:formatCode>
                <c:ptCount val="27"/>
                <c:pt idx="0">
                  <c:v>7.58</c:v>
                </c:pt>
                <c:pt idx="1">
                  <c:v>5.93</c:v>
                </c:pt>
                <c:pt idx="2">
                  <c:v>14.25</c:v>
                </c:pt>
                <c:pt idx="3">
                  <c:v>22.76</c:v>
                </c:pt>
                <c:pt idx="4">
                  <c:v>29.25</c:v>
                </c:pt>
                <c:pt idx="5">
                  <c:v>26.02</c:v>
                </c:pt>
                <c:pt idx="6">
                  <c:v>27.57</c:v>
                </c:pt>
                <c:pt idx="7">
                  <c:v>26.49</c:v>
                </c:pt>
                <c:pt idx="8">
                  <c:v>23.76</c:v>
                </c:pt>
                <c:pt idx="9">
                  <c:v>20.190000000000001</c:v>
                </c:pt>
                <c:pt idx="10">
                  <c:v>16.2</c:v>
                </c:pt>
                <c:pt idx="11">
                  <c:v>25.84</c:v>
                </c:pt>
                <c:pt idx="12">
                  <c:v>24.16</c:v>
                </c:pt>
                <c:pt idx="13">
                  <c:v>20.54</c:v>
                </c:pt>
                <c:pt idx="14">
                  <c:v>20.54</c:v>
                </c:pt>
                <c:pt idx="15">
                  <c:v>30.06</c:v>
                </c:pt>
                <c:pt idx="16">
                  <c:v>30.43</c:v>
                </c:pt>
                <c:pt idx="17">
                  <c:v>28.95</c:v>
                </c:pt>
                <c:pt idx="18">
                  <c:v>25.11</c:v>
                </c:pt>
                <c:pt idx="19">
                  <c:v>30.19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3424"/>
        <c:axId val="304104960"/>
      </c:lineChart>
      <c:lineChart>
        <c:grouping val="standard"/>
        <c:varyColors val="0"/>
        <c:ser>
          <c:idx val="5"/>
          <c:order val="4"/>
          <c:tx>
            <c:strRef>
              <c:f>'付加强-目标'!$H$33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'付加强-目标'!$H$34:$H$60</c:f>
              <c:numCache>
                <c:formatCode>0.00%</c:formatCode>
                <c:ptCount val="27"/>
                <c:pt idx="0">
                  <c:v>7.6E-3</c:v>
                </c:pt>
                <c:pt idx="1">
                  <c:v>5.8999999999999999E-3</c:v>
                </c:pt>
                <c:pt idx="2">
                  <c:v>1.43E-2</c:v>
                </c:pt>
                <c:pt idx="3">
                  <c:v>2.2800000000000001E-2</c:v>
                </c:pt>
                <c:pt idx="4">
                  <c:v>2.93E-2</c:v>
                </c:pt>
                <c:pt idx="5">
                  <c:v>2.5999999999999999E-2</c:v>
                </c:pt>
                <c:pt idx="6">
                  <c:v>2.76E-2</c:v>
                </c:pt>
                <c:pt idx="7">
                  <c:v>2.6499999999999999E-2</c:v>
                </c:pt>
                <c:pt idx="8">
                  <c:v>2.3800000000000002E-2</c:v>
                </c:pt>
                <c:pt idx="9">
                  <c:v>2.0199999999999999E-2</c:v>
                </c:pt>
                <c:pt idx="10">
                  <c:v>1.6199999999999999E-2</c:v>
                </c:pt>
                <c:pt idx="11">
                  <c:v>2.58E-2</c:v>
                </c:pt>
                <c:pt idx="12">
                  <c:v>2.4199999999999999E-2</c:v>
                </c:pt>
                <c:pt idx="13">
                  <c:v>2.0500000000000001E-2</c:v>
                </c:pt>
                <c:pt idx="14">
                  <c:v>2.0500000000000001E-2</c:v>
                </c:pt>
                <c:pt idx="15">
                  <c:v>3.0099999999999998E-2</c:v>
                </c:pt>
                <c:pt idx="16">
                  <c:v>3.04E-2</c:v>
                </c:pt>
                <c:pt idx="17">
                  <c:v>2.8899999999999999E-2</c:v>
                </c:pt>
                <c:pt idx="18">
                  <c:v>2.5100000000000001E-2</c:v>
                </c:pt>
                <c:pt idx="19">
                  <c:v>3.0200000000000001E-2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'付加强-目标'!$X$33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'付加强-目标'!$M$33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'付加强-目标'!$M$34:$M$60</c:f>
              <c:numCache>
                <c:formatCode>0.00%</c:formatCode>
                <c:ptCount val="27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'付加强-目标'!$F$33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'付加强-目标'!$F$34:$F$60</c:f>
              <c:numCache>
                <c:formatCode>0.00%</c:formatCode>
                <c:ptCount val="27"/>
                <c:pt idx="0">
                  <c:v>-2.5000000000000001E-3</c:v>
                </c:pt>
                <c:pt idx="1">
                  <c:v>-1.6000000000000001E-3</c:v>
                </c:pt>
                <c:pt idx="2">
                  <c:v>8.2000000000000007E-3</c:v>
                </c:pt>
                <c:pt idx="3">
                  <c:v>8.3000000000000001E-3</c:v>
                </c:pt>
                <c:pt idx="4">
                  <c:v>6.3E-3</c:v>
                </c:pt>
                <c:pt idx="5">
                  <c:v>-3.2000000000000002E-3</c:v>
                </c:pt>
                <c:pt idx="6">
                  <c:v>1.5E-3</c:v>
                </c:pt>
                <c:pt idx="7">
                  <c:v>-1.1000000000000001E-3</c:v>
                </c:pt>
                <c:pt idx="8">
                  <c:v>-2.7000000000000001E-3</c:v>
                </c:pt>
                <c:pt idx="9">
                  <c:v>-3.5000000000000001E-3</c:v>
                </c:pt>
                <c:pt idx="10">
                  <c:v>-3.8999999999999998E-3</c:v>
                </c:pt>
                <c:pt idx="11">
                  <c:v>9.4000000000000004E-3</c:v>
                </c:pt>
                <c:pt idx="12">
                  <c:v>-1.6000000000000001E-3</c:v>
                </c:pt>
                <c:pt idx="13">
                  <c:v>-3.5000000000000001E-3</c:v>
                </c:pt>
                <c:pt idx="14">
                  <c:v>0</c:v>
                </c:pt>
                <c:pt idx="15">
                  <c:v>9.1999999999999998E-3</c:v>
                </c:pt>
                <c:pt idx="16">
                  <c:v>4.0000000000000002E-4</c:v>
                </c:pt>
                <c:pt idx="17">
                  <c:v>-1.4E-3</c:v>
                </c:pt>
                <c:pt idx="18">
                  <c:v>-3.7000000000000002E-3</c:v>
                </c:pt>
                <c:pt idx="19">
                  <c:v>4.8999999999999998E-3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12768"/>
        <c:axId val="304106880"/>
      </c:lineChart>
      <c:catAx>
        <c:axId val="3041034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04104960"/>
        <c:crosses val="autoZero"/>
        <c:auto val="0"/>
        <c:lblAlgn val="ctr"/>
        <c:lblOffset val="100"/>
        <c:noMultiLvlLbl val="0"/>
      </c:catAx>
      <c:valAx>
        <c:axId val="304104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04103424"/>
        <c:crosses val="autoZero"/>
        <c:crossBetween val="between"/>
      </c:valAx>
      <c:valAx>
        <c:axId val="3041068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04112768"/>
        <c:crosses val="max"/>
        <c:crossBetween val="between"/>
      </c:valAx>
      <c:catAx>
        <c:axId val="30411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3041068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程玲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程玲!$U$33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程玲!$U$34:$U$60</c:f>
              <c:numCache>
                <c:formatCode>_ * #,##0.0_ ;_ * \-#,##0.0_ ;_ * "-"??_ ;_ @_ </c:formatCode>
                <c:ptCount val="27"/>
                <c:pt idx="0">
                  <c:v>14.891999999999999</c:v>
                </c:pt>
                <c:pt idx="1">
                  <c:v>29.207999999999998</c:v>
                </c:pt>
                <c:pt idx="2">
                  <c:v>43.216999999999999</c:v>
                </c:pt>
                <c:pt idx="3">
                  <c:v>70.842999999999989</c:v>
                </c:pt>
                <c:pt idx="4">
                  <c:v>52.025999999999996</c:v>
                </c:pt>
                <c:pt idx="5">
                  <c:v>28.25</c:v>
                </c:pt>
                <c:pt idx="6">
                  <c:v>26.812000000000001</c:v>
                </c:pt>
                <c:pt idx="7">
                  <c:v>45.563000000000002</c:v>
                </c:pt>
                <c:pt idx="8">
                  <c:v>46</c:v>
                </c:pt>
                <c:pt idx="9">
                  <c:v>51.857000000000006</c:v>
                </c:pt>
                <c:pt idx="10">
                  <c:v>52.092999999999996</c:v>
                </c:pt>
                <c:pt idx="11">
                  <c:v>59.691999999999993</c:v>
                </c:pt>
                <c:pt idx="12">
                  <c:v>64.885000000000005</c:v>
                </c:pt>
                <c:pt idx="13">
                  <c:v>44.801000000000002</c:v>
                </c:pt>
                <c:pt idx="14">
                  <c:v>44.801000000000002</c:v>
                </c:pt>
                <c:pt idx="15">
                  <c:v>45.144999999999996</c:v>
                </c:pt>
                <c:pt idx="16">
                  <c:v>47.293999999999997</c:v>
                </c:pt>
                <c:pt idx="17">
                  <c:v>26.457000000000001</c:v>
                </c:pt>
                <c:pt idx="18">
                  <c:v>4.4000000000000004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strRef>
              <c:f>程玲!$Q$33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52.025999999999996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51.857000000000006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44.801000000000002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4746112"/>
        <c:axId val="284747648"/>
      </c:barChart>
      <c:lineChart>
        <c:grouping val="standard"/>
        <c:varyColors val="0"/>
        <c:ser>
          <c:idx val="0"/>
          <c:order val="0"/>
          <c:tx>
            <c:strRef>
              <c:f>程玲!$R$33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程玲!$R$34:$R$60</c:f>
              <c:numCache>
                <c:formatCode>_ * #,##0.0_ ;_ * \-#,##0.0_ ;_ * "-"??_ ;_ @_ </c:formatCode>
                <c:ptCount val="27"/>
                <c:pt idx="0">
                  <c:v>65.11</c:v>
                </c:pt>
                <c:pt idx="1">
                  <c:v>64.691999999999993</c:v>
                </c:pt>
                <c:pt idx="2">
                  <c:v>66.561000000000007</c:v>
                </c:pt>
                <c:pt idx="3">
                  <c:v>70.268000000000001</c:v>
                </c:pt>
                <c:pt idx="4">
                  <c:v>73.846000000000004</c:v>
                </c:pt>
                <c:pt idx="5">
                  <c:v>74.003</c:v>
                </c:pt>
                <c:pt idx="6">
                  <c:v>74.367999999999995</c:v>
                </c:pt>
                <c:pt idx="7">
                  <c:v>73.28</c:v>
                </c:pt>
                <c:pt idx="8">
                  <c:v>73.760000000000005</c:v>
                </c:pt>
                <c:pt idx="9">
                  <c:v>72.921000000000006</c:v>
                </c:pt>
                <c:pt idx="10">
                  <c:v>70.929999999999993</c:v>
                </c:pt>
                <c:pt idx="11">
                  <c:v>73.445000000000007</c:v>
                </c:pt>
                <c:pt idx="12">
                  <c:v>75.861999999999995</c:v>
                </c:pt>
                <c:pt idx="13">
                  <c:v>76.638999999999996</c:v>
                </c:pt>
                <c:pt idx="14">
                  <c:v>76.638999999999996</c:v>
                </c:pt>
                <c:pt idx="15">
                  <c:v>77.519000000000005</c:v>
                </c:pt>
                <c:pt idx="16">
                  <c:v>80.082999999999998</c:v>
                </c:pt>
                <c:pt idx="17">
                  <c:v>79.75</c:v>
                </c:pt>
                <c:pt idx="18">
                  <c:v>80.294000000000011</c:v>
                </c:pt>
                <c:pt idx="19">
                  <c:v>80.397999999999996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程玲!$V$33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程玲!$V$34:$V$60</c:f>
              <c:numCache>
                <c:formatCode>General</c:formatCode>
                <c:ptCount val="2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程玲!$G$33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程玲!$B$34:$B$60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程玲!$G$34:$G$60</c:f>
              <c:numCache>
                <c:formatCode>_(* #,##0.00_);_(* \(#,##0.00\);_(* "-"??_);_(@_)</c:formatCode>
                <c:ptCount val="27"/>
                <c:pt idx="0">
                  <c:v>-3</c:v>
                </c:pt>
                <c:pt idx="1">
                  <c:v>-4.17</c:v>
                </c:pt>
                <c:pt idx="2">
                  <c:v>18.690000000000001</c:v>
                </c:pt>
                <c:pt idx="3">
                  <c:v>37.07</c:v>
                </c:pt>
                <c:pt idx="4">
                  <c:v>35.78</c:v>
                </c:pt>
                <c:pt idx="5">
                  <c:v>1.57</c:v>
                </c:pt>
                <c:pt idx="6">
                  <c:v>3.65</c:v>
                </c:pt>
                <c:pt idx="7">
                  <c:v>-10.88</c:v>
                </c:pt>
                <c:pt idx="8">
                  <c:v>4.79</c:v>
                </c:pt>
                <c:pt idx="9">
                  <c:v>-8.39</c:v>
                </c:pt>
                <c:pt idx="10">
                  <c:v>-19.91</c:v>
                </c:pt>
                <c:pt idx="11">
                  <c:v>25.15</c:v>
                </c:pt>
                <c:pt idx="12">
                  <c:v>24.17</c:v>
                </c:pt>
                <c:pt idx="13">
                  <c:v>7.77</c:v>
                </c:pt>
                <c:pt idx="14">
                  <c:v>0</c:v>
                </c:pt>
                <c:pt idx="15">
                  <c:v>8.8000000000000007</c:v>
                </c:pt>
                <c:pt idx="16">
                  <c:v>25.64</c:v>
                </c:pt>
                <c:pt idx="17">
                  <c:v>-3.33</c:v>
                </c:pt>
                <c:pt idx="18">
                  <c:v>5.44</c:v>
                </c:pt>
                <c:pt idx="19">
                  <c:v>1.04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程玲!$E$33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程玲!$E$34:$E$60</c:f>
              <c:numCache>
                <c:formatCode>0.00</c:formatCode>
                <c:ptCount val="27"/>
                <c:pt idx="0">
                  <c:v>-48.9</c:v>
                </c:pt>
                <c:pt idx="1">
                  <c:v>-53.08</c:v>
                </c:pt>
                <c:pt idx="2">
                  <c:v>-34.39</c:v>
                </c:pt>
                <c:pt idx="3">
                  <c:v>2.68</c:v>
                </c:pt>
                <c:pt idx="4">
                  <c:v>38.46</c:v>
                </c:pt>
                <c:pt idx="5">
                  <c:v>40.03</c:v>
                </c:pt>
                <c:pt idx="6">
                  <c:v>43.68</c:v>
                </c:pt>
                <c:pt idx="7">
                  <c:v>32.799999999999997</c:v>
                </c:pt>
                <c:pt idx="8">
                  <c:v>37.6</c:v>
                </c:pt>
                <c:pt idx="9">
                  <c:v>29.21</c:v>
                </c:pt>
                <c:pt idx="10">
                  <c:v>9.3000000000000007</c:v>
                </c:pt>
                <c:pt idx="11">
                  <c:v>34.450000000000003</c:v>
                </c:pt>
                <c:pt idx="12">
                  <c:v>58.62</c:v>
                </c:pt>
                <c:pt idx="13">
                  <c:v>66.39</c:v>
                </c:pt>
                <c:pt idx="14">
                  <c:v>66.39</c:v>
                </c:pt>
                <c:pt idx="15">
                  <c:v>75.19</c:v>
                </c:pt>
                <c:pt idx="16">
                  <c:v>100.83</c:v>
                </c:pt>
                <c:pt idx="17">
                  <c:v>97.5</c:v>
                </c:pt>
                <c:pt idx="18">
                  <c:v>102.94</c:v>
                </c:pt>
                <c:pt idx="19">
                  <c:v>103.98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46112"/>
        <c:axId val="284747648"/>
      </c:lineChart>
      <c:lineChart>
        <c:grouping val="standard"/>
        <c:varyColors val="0"/>
        <c:ser>
          <c:idx val="5"/>
          <c:order val="4"/>
          <c:tx>
            <c:strRef>
              <c:f>程玲!$H$33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程玲!$H$34:$H$60</c:f>
              <c:numCache>
                <c:formatCode>0.00%</c:formatCode>
                <c:ptCount val="27"/>
                <c:pt idx="0">
                  <c:v>-6.9900000000000004E-2</c:v>
                </c:pt>
                <c:pt idx="1">
                  <c:v>-7.5800000000000006E-2</c:v>
                </c:pt>
                <c:pt idx="2">
                  <c:v>-4.9099999999999998E-2</c:v>
                </c:pt>
                <c:pt idx="3">
                  <c:v>3.8E-3</c:v>
                </c:pt>
                <c:pt idx="4">
                  <c:v>5.4899999999999997E-2</c:v>
                </c:pt>
                <c:pt idx="5">
                  <c:v>5.7200000000000001E-2</c:v>
                </c:pt>
                <c:pt idx="6">
                  <c:v>6.2399999999999997E-2</c:v>
                </c:pt>
                <c:pt idx="7">
                  <c:v>4.6899999999999997E-2</c:v>
                </c:pt>
                <c:pt idx="8">
                  <c:v>5.3699999999999998E-2</c:v>
                </c:pt>
                <c:pt idx="9">
                  <c:v>4.1700000000000001E-2</c:v>
                </c:pt>
                <c:pt idx="10">
                  <c:v>1.3299999999999999E-2</c:v>
                </c:pt>
                <c:pt idx="11">
                  <c:v>4.9200000000000001E-2</c:v>
                </c:pt>
                <c:pt idx="12">
                  <c:v>8.3699999999999997E-2</c:v>
                </c:pt>
                <c:pt idx="13">
                  <c:v>9.4799999999999995E-2</c:v>
                </c:pt>
                <c:pt idx="14">
                  <c:v>9.4799999999999995E-2</c:v>
                </c:pt>
                <c:pt idx="15">
                  <c:v>0.1074</c:v>
                </c:pt>
                <c:pt idx="16">
                  <c:v>0.14399999999999999</c:v>
                </c:pt>
                <c:pt idx="17">
                  <c:v>0.13930000000000001</c:v>
                </c:pt>
                <c:pt idx="18">
                  <c:v>0.14710000000000001</c:v>
                </c:pt>
                <c:pt idx="19">
                  <c:v>0.14849999999999999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程玲!$X$33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程玲!$M$33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程玲!$F$33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252984791044E-3"/>
                  <c:y val="2.048047098382362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程玲!$F$34:$F$60</c:f>
              <c:numCache>
                <c:formatCode>0.00%</c:formatCode>
                <c:ptCount val="27"/>
                <c:pt idx="0">
                  <c:v>-4.5999999999999999E-3</c:v>
                </c:pt>
                <c:pt idx="1">
                  <c:v>-6.4999999999999997E-3</c:v>
                </c:pt>
                <c:pt idx="2">
                  <c:v>2.81E-2</c:v>
                </c:pt>
                <c:pt idx="3">
                  <c:v>5.28E-2</c:v>
                </c:pt>
                <c:pt idx="4">
                  <c:v>4.8399999999999999E-2</c:v>
                </c:pt>
                <c:pt idx="5">
                  <c:v>2.0999999999999999E-3</c:v>
                </c:pt>
                <c:pt idx="6">
                  <c:v>4.8999999999999998E-3</c:v>
                </c:pt>
                <c:pt idx="7">
                  <c:v>-1.4800000000000001E-2</c:v>
                </c:pt>
                <c:pt idx="8">
                  <c:v>6.4999999999999997E-3</c:v>
                </c:pt>
                <c:pt idx="9">
                  <c:v>-1.15E-2</c:v>
                </c:pt>
                <c:pt idx="10">
                  <c:v>-2.81E-2</c:v>
                </c:pt>
                <c:pt idx="11">
                  <c:v>3.4200000000000001E-2</c:v>
                </c:pt>
                <c:pt idx="12">
                  <c:v>3.1899999999999998E-2</c:v>
                </c:pt>
                <c:pt idx="13">
                  <c:v>1.01E-2</c:v>
                </c:pt>
                <c:pt idx="14">
                  <c:v>0</c:v>
                </c:pt>
                <c:pt idx="15">
                  <c:v>1.14E-2</c:v>
                </c:pt>
                <c:pt idx="16">
                  <c:v>3.2000000000000001E-2</c:v>
                </c:pt>
                <c:pt idx="17">
                  <c:v>-4.1999999999999997E-3</c:v>
                </c:pt>
                <c:pt idx="18">
                  <c:v>6.7999999999999996E-3</c:v>
                </c:pt>
                <c:pt idx="19">
                  <c:v>1.2999999999999999E-3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825088"/>
        <c:axId val="284823552"/>
      </c:lineChart>
      <c:catAx>
        <c:axId val="2847461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4747648"/>
        <c:crosses val="autoZero"/>
        <c:auto val="0"/>
        <c:lblAlgn val="ctr"/>
        <c:lblOffset val="100"/>
        <c:noMultiLvlLbl val="0"/>
      </c:catAx>
      <c:valAx>
        <c:axId val="284747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4746112"/>
        <c:crosses val="autoZero"/>
        <c:crossBetween val="between"/>
      </c:valAx>
      <c:valAx>
        <c:axId val="2848235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4825088"/>
        <c:crosses val="max"/>
        <c:crossBetween val="between"/>
      </c:valAx>
      <c:catAx>
        <c:axId val="28482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848235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吕帅杰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吕帅杰!$U$33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吕帅杰!$U$34:$U$60</c:f>
              <c:numCache>
                <c:formatCode>_ * #,##0.0_ ;_ * \-#,##0.0_ ;_ * "-"??_ ;_ @_ </c:formatCode>
                <c:ptCount val="27"/>
                <c:pt idx="0">
                  <c:v>-1.6160000000000001</c:v>
                </c:pt>
                <c:pt idx="1">
                  <c:v>-8.331999999999999</c:v>
                </c:pt>
                <c:pt idx="2">
                  <c:v>-9.3490000000000002</c:v>
                </c:pt>
                <c:pt idx="3">
                  <c:v>2.0329999999999999</c:v>
                </c:pt>
                <c:pt idx="4">
                  <c:v>2.915</c:v>
                </c:pt>
                <c:pt idx="5">
                  <c:v>-0.14199999999999999</c:v>
                </c:pt>
                <c:pt idx="6">
                  <c:v>-0.10500000000000001</c:v>
                </c:pt>
                <c:pt idx="7">
                  <c:v>-0.10300000000000001</c:v>
                </c:pt>
                <c:pt idx="8">
                  <c:v>-0.13300000000000001</c:v>
                </c:pt>
                <c:pt idx="9">
                  <c:v>-0.13100000000000001</c:v>
                </c:pt>
                <c:pt idx="10">
                  <c:v>-0.13200000000000001</c:v>
                </c:pt>
                <c:pt idx="11">
                  <c:v>-0.14399999999999999</c:v>
                </c:pt>
                <c:pt idx="12">
                  <c:v>-0.11000000000000001</c:v>
                </c:pt>
                <c:pt idx="13">
                  <c:v>-0.10900000000000001</c:v>
                </c:pt>
                <c:pt idx="14">
                  <c:v>-0.10900000000000001</c:v>
                </c:pt>
                <c:pt idx="15">
                  <c:v>-0.11200000000000002</c:v>
                </c:pt>
                <c:pt idx="16">
                  <c:v>-0.11299999999999999</c:v>
                </c:pt>
                <c:pt idx="17">
                  <c:v>-0.10900000000000001</c:v>
                </c:pt>
                <c:pt idx="18">
                  <c:v>2.04</c:v>
                </c:pt>
                <c:pt idx="19">
                  <c:v>-0.10900000000000001</c:v>
                </c:pt>
              </c:numCache>
            </c:numRef>
          </c:val>
        </c:ser>
        <c:ser>
          <c:idx val="4"/>
          <c:order val="3"/>
          <c:tx>
            <c:strRef>
              <c:f>吕帅杰!$Q$33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-0.13100000000000001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-0.10900000000000001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-0.10900000000000001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5037312"/>
        <c:axId val="285038848"/>
      </c:barChart>
      <c:lineChart>
        <c:grouping val="standard"/>
        <c:varyColors val="0"/>
        <c:ser>
          <c:idx val="0"/>
          <c:order val="0"/>
          <c:tx>
            <c:strRef>
              <c:f>吕帅杰!$R$33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吕帅杰!$R$34:$R$60</c:f>
              <c:numCache>
                <c:formatCode>_ * #,##0.0_ ;_ * \-#,##0.0_ ;_ * "-"??_ ;_ @_ </c:formatCode>
                <c:ptCount val="27"/>
                <c:pt idx="0">
                  <c:v>49.772000000000006</c:v>
                </c:pt>
                <c:pt idx="1">
                  <c:v>49.81</c:v>
                </c:pt>
                <c:pt idx="2">
                  <c:v>49.406999999999996</c:v>
                </c:pt>
                <c:pt idx="3">
                  <c:v>49.066000000000003</c:v>
                </c:pt>
                <c:pt idx="4">
                  <c:v>49.435000000000002</c:v>
                </c:pt>
                <c:pt idx="5">
                  <c:v>49.302999999999997</c:v>
                </c:pt>
                <c:pt idx="6">
                  <c:v>49.314999999999998</c:v>
                </c:pt>
                <c:pt idx="7">
                  <c:v>49.338999999999999</c:v>
                </c:pt>
                <c:pt idx="8">
                  <c:v>49.344999999999999</c:v>
                </c:pt>
                <c:pt idx="9">
                  <c:v>49.363</c:v>
                </c:pt>
                <c:pt idx="10">
                  <c:v>49.417000000000002</c:v>
                </c:pt>
                <c:pt idx="11">
                  <c:v>49.393999999999998</c:v>
                </c:pt>
                <c:pt idx="12">
                  <c:v>49.370999999999995</c:v>
                </c:pt>
                <c:pt idx="13">
                  <c:v>49.369</c:v>
                </c:pt>
                <c:pt idx="14">
                  <c:v>49.369</c:v>
                </c:pt>
                <c:pt idx="15">
                  <c:v>49.363</c:v>
                </c:pt>
                <c:pt idx="16">
                  <c:v>49.362000000000002</c:v>
                </c:pt>
                <c:pt idx="17">
                  <c:v>49.369</c:v>
                </c:pt>
                <c:pt idx="18">
                  <c:v>49.369</c:v>
                </c:pt>
                <c:pt idx="19">
                  <c:v>49.400999999999996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吕帅杰!$V$33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吕帅杰!$G$33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吕帅杰!$B$34:$B$60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吕帅杰!$G$34:$G$60</c:f>
              <c:numCache>
                <c:formatCode>_(* #,##0.00_);_(* \(#,##0.00\);_(* "-"??_);_(@_)</c:formatCode>
                <c:ptCount val="27"/>
                <c:pt idx="0">
                  <c:v>-0.74</c:v>
                </c:pt>
                <c:pt idx="1">
                  <c:v>0.38</c:v>
                </c:pt>
                <c:pt idx="2">
                  <c:v>-4.03</c:v>
                </c:pt>
                <c:pt idx="3">
                  <c:v>-3.41</c:v>
                </c:pt>
                <c:pt idx="4">
                  <c:v>3.69</c:v>
                </c:pt>
                <c:pt idx="5">
                  <c:v>-1.32</c:v>
                </c:pt>
                <c:pt idx="6">
                  <c:v>0.12</c:v>
                </c:pt>
                <c:pt idx="7">
                  <c:v>0.25</c:v>
                </c:pt>
                <c:pt idx="8">
                  <c:v>0.06</c:v>
                </c:pt>
                <c:pt idx="9">
                  <c:v>0.18</c:v>
                </c:pt>
                <c:pt idx="10">
                  <c:v>0.54</c:v>
                </c:pt>
                <c:pt idx="11">
                  <c:v>-0.23</c:v>
                </c:pt>
                <c:pt idx="12">
                  <c:v>-0.23</c:v>
                </c:pt>
                <c:pt idx="13">
                  <c:v>-0.01</c:v>
                </c:pt>
                <c:pt idx="14">
                  <c:v>0</c:v>
                </c:pt>
                <c:pt idx="15">
                  <c:v>-0.06</c:v>
                </c:pt>
                <c:pt idx="16">
                  <c:v>-0.01</c:v>
                </c:pt>
                <c:pt idx="17">
                  <c:v>0.06</c:v>
                </c:pt>
                <c:pt idx="18">
                  <c:v>0</c:v>
                </c:pt>
                <c:pt idx="19">
                  <c:v>0.32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吕帅杰!$E$33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吕帅杰!$E$34:$E$60</c:f>
              <c:numCache>
                <c:formatCode>0.00</c:formatCode>
                <c:ptCount val="27"/>
                <c:pt idx="0">
                  <c:v>-2.2799999999999998</c:v>
                </c:pt>
                <c:pt idx="1">
                  <c:v>-1.9</c:v>
                </c:pt>
                <c:pt idx="2">
                  <c:v>-5.93</c:v>
                </c:pt>
                <c:pt idx="3">
                  <c:v>-9.34</c:v>
                </c:pt>
                <c:pt idx="4">
                  <c:v>-5.65</c:v>
                </c:pt>
                <c:pt idx="5">
                  <c:v>-6.97</c:v>
                </c:pt>
                <c:pt idx="6">
                  <c:v>-6.85</c:v>
                </c:pt>
                <c:pt idx="7">
                  <c:v>-6.61</c:v>
                </c:pt>
                <c:pt idx="8">
                  <c:v>-6.55</c:v>
                </c:pt>
                <c:pt idx="9">
                  <c:v>-6.37</c:v>
                </c:pt>
                <c:pt idx="10">
                  <c:v>-5.83</c:v>
                </c:pt>
                <c:pt idx="11">
                  <c:v>-6.06</c:v>
                </c:pt>
                <c:pt idx="12">
                  <c:v>-6.29</c:v>
                </c:pt>
                <c:pt idx="13">
                  <c:v>-6.31</c:v>
                </c:pt>
                <c:pt idx="14">
                  <c:v>-6.31</c:v>
                </c:pt>
                <c:pt idx="15">
                  <c:v>-6.37</c:v>
                </c:pt>
                <c:pt idx="16">
                  <c:v>-6.38</c:v>
                </c:pt>
                <c:pt idx="17">
                  <c:v>-6.31</c:v>
                </c:pt>
                <c:pt idx="18">
                  <c:v>-6.31</c:v>
                </c:pt>
                <c:pt idx="19">
                  <c:v>-5.99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37312"/>
        <c:axId val="285038848"/>
      </c:lineChart>
      <c:lineChart>
        <c:grouping val="standard"/>
        <c:varyColors val="0"/>
        <c:ser>
          <c:idx val="5"/>
          <c:order val="4"/>
          <c:tx>
            <c:strRef>
              <c:f>吕帅杰!$H$33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吕帅杰!$H$34:$H$60</c:f>
              <c:numCache>
                <c:formatCode>0.00%</c:formatCode>
                <c:ptCount val="27"/>
                <c:pt idx="0">
                  <c:v>-4.5999999999999999E-3</c:v>
                </c:pt>
                <c:pt idx="1">
                  <c:v>-3.8E-3</c:v>
                </c:pt>
                <c:pt idx="2">
                  <c:v>-1.1900000000000001E-2</c:v>
                </c:pt>
                <c:pt idx="3">
                  <c:v>-1.8700000000000001E-2</c:v>
                </c:pt>
                <c:pt idx="4">
                  <c:v>-1.1299999999999999E-2</c:v>
                </c:pt>
                <c:pt idx="5">
                  <c:v>-1.3899999999999999E-2</c:v>
                </c:pt>
                <c:pt idx="6">
                  <c:v>-1.37E-2</c:v>
                </c:pt>
                <c:pt idx="7">
                  <c:v>-1.32E-2</c:v>
                </c:pt>
                <c:pt idx="8">
                  <c:v>-1.3100000000000001E-2</c:v>
                </c:pt>
                <c:pt idx="9">
                  <c:v>-1.2699999999999999E-2</c:v>
                </c:pt>
                <c:pt idx="10">
                  <c:v>-1.17E-2</c:v>
                </c:pt>
                <c:pt idx="11">
                  <c:v>-1.21E-2</c:v>
                </c:pt>
                <c:pt idx="12">
                  <c:v>-1.26E-2</c:v>
                </c:pt>
                <c:pt idx="13">
                  <c:v>-1.26E-2</c:v>
                </c:pt>
                <c:pt idx="14">
                  <c:v>-1.26E-2</c:v>
                </c:pt>
                <c:pt idx="15">
                  <c:v>-1.2699999999999999E-2</c:v>
                </c:pt>
                <c:pt idx="16">
                  <c:v>-1.2800000000000001E-2</c:v>
                </c:pt>
                <c:pt idx="17">
                  <c:v>-1.26E-2</c:v>
                </c:pt>
                <c:pt idx="18">
                  <c:v>-1.26E-2</c:v>
                </c:pt>
                <c:pt idx="19">
                  <c:v>-1.2E-2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吕帅杰!$X$33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吕帅杰!$M$33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吕帅杰!$F$33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吕帅杰!$F$34:$F$60</c:f>
              <c:numCache>
                <c:formatCode>0.00%</c:formatCode>
                <c:ptCount val="27"/>
                <c:pt idx="0">
                  <c:v>-1.5E-3</c:v>
                </c:pt>
                <c:pt idx="1">
                  <c:v>8.0000000000000004E-4</c:v>
                </c:pt>
                <c:pt idx="2">
                  <c:v>-8.2000000000000007E-3</c:v>
                </c:pt>
                <c:pt idx="3">
                  <c:v>-6.8999999999999999E-3</c:v>
                </c:pt>
                <c:pt idx="4">
                  <c:v>7.4999999999999997E-3</c:v>
                </c:pt>
                <c:pt idx="5">
                  <c:v>-2.7000000000000001E-3</c:v>
                </c:pt>
                <c:pt idx="6">
                  <c:v>2.0000000000000001E-4</c:v>
                </c:pt>
                <c:pt idx="7">
                  <c:v>5.0000000000000001E-4</c:v>
                </c:pt>
                <c:pt idx="8">
                  <c:v>1E-4</c:v>
                </c:pt>
                <c:pt idx="9">
                  <c:v>4.0000000000000002E-4</c:v>
                </c:pt>
                <c:pt idx="10">
                  <c:v>1.1000000000000001E-3</c:v>
                </c:pt>
                <c:pt idx="11">
                  <c:v>-5.0000000000000001E-4</c:v>
                </c:pt>
                <c:pt idx="12">
                  <c:v>-5.0000000000000001E-4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-1E-4</c:v>
                </c:pt>
                <c:pt idx="16">
                  <c:v>0</c:v>
                </c:pt>
                <c:pt idx="17">
                  <c:v>1E-4</c:v>
                </c:pt>
                <c:pt idx="18">
                  <c:v>0</c:v>
                </c:pt>
                <c:pt idx="19">
                  <c:v>6.9999999999999999E-4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63040"/>
        <c:axId val="285061504"/>
      </c:lineChart>
      <c:catAx>
        <c:axId val="2850373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5038848"/>
        <c:crosses val="autoZero"/>
        <c:auto val="0"/>
        <c:lblAlgn val="ctr"/>
        <c:lblOffset val="100"/>
        <c:noMultiLvlLbl val="0"/>
      </c:catAx>
      <c:valAx>
        <c:axId val="285038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5037312"/>
        <c:crosses val="autoZero"/>
        <c:crossBetween val="between"/>
      </c:valAx>
      <c:valAx>
        <c:axId val="2850615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5063040"/>
        <c:crosses val="max"/>
        <c:crossBetween val="between"/>
      </c:valAx>
      <c:catAx>
        <c:axId val="28506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0615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骆加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骆加!$U$34:$U$60</c:f>
              <c:numCache>
                <c:formatCode>_ * #,##0.0_ ;_ * \-#,##0.0_ ;_ * "-"??_ ;_ @_ </c:formatCode>
                <c:ptCount val="27"/>
                <c:pt idx="0">
                  <c:v>13.13</c:v>
                </c:pt>
                <c:pt idx="1">
                  <c:v>28.642000000000003</c:v>
                </c:pt>
                <c:pt idx="2">
                  <c:v>29.483999999999998</c:v>
                </c:pt>
                <c:pt idx="3">
                  <c:v>31.104000000000003</c:v>
                </c:pt>
                <c:pt idx="4">
                  <c:v>33.356000000000002</c:v>
                </c:pt>
                <c:pt idx="5">
                  <c:v>10.045</c:v>
                </c:pt>
                <c:pt idx="6">
                  <c:v>10.18</c:v>
                </c:pt>
                <c:pt idx="7">
                  <c:v>12.106999999999999</c:v>
                </c:pt>
                <c:pt idx="8">
                  <c:v>4.6719999999999997</c:v>
                </c:pt>
                <c:pt idx="9">
                  <c:v>-3.7450000000000001</c:v>
                </c:pt>
                <c:pt idx="10">
                  <c:v>0</c:v>
                </c:pt>
                <c:pt idx="11">
                  <c:v>-1.4339999999999999</c:v>
                </c:pt>
                <c:pt idx="12">
                  <c:v>0.20800000000000002</c:v>
                </c:pt>
                <c:pt idx="13">
                  <c:v>-34.351999999999997</c:v>
                </c:pt>
                <c:pt idx="14">
                  <c:v>-34.351999999999997</c:v>
                </c:pt>
                <c:pt idx="15">
                  <c:v>-22.829000000000001</c:v>
                </c:pt>
                <c:pt idx="16">
                  <c:v>9.3940000000000001</c:v>
                </c:pt>
                <c:pt idx="17">
                  <c:v>17.152000000000001</c:v>
                </c:pt>
                <c:pt idx="18">
                  <c:v>44.408000000000001</c:v>
                </c:pt>
                <c:pt idx="19">
                  <c:v>16.282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33.356000000000002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-3.7450000000000001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-34.351999999999997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16.282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5104768"/>
        <c:axId val="28511475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骆加!$R$34:$R$60</c:f>
              <c:numCache>
                <c:formatCode>_ * #,##0.0_ ;_ * \-#,##0.0_ ;_ * "-"??_ ;_ @_ </c:formatCode>
                <c:ptCount val="27"/>
                <c:pt idx="0">
                  <c:v>49.027000000000001</c:v>
                </c:pt>
                <c:pt idx="1">
                  <c:v>48.320999999999998</c:v>
                </c:pt>
                <c:pt idx="2">
                  <c:v>49.152000000000001</c:v>
                </c:pt>
                <c:pt idx="3">
                  <c:v>50.886000000000003</c:v>
                </c:pt>
                <c:pt idx="4">
                  <c:v>53.177999999999997</c:v>
                </c:pt>
                <c:pt idx="5">
                  <c:v>53.65</c:v>
                </c:pt>
                <c:pt idx="6">
                  <c:v>53.814999999999998</c:v>
                </c:pt>
                <c:pt idx="7">
                  <c:v>54.04</c:v>
                </c:pt>
                <c:pt idx="8">
                  <c:v>54.738999999999997</c:v>
                </c:pt>
                <c:pt idx="9">
                  <c:v>54.790999999999997</c:v>
                </c:pt>
                <c:pt idx="10">
                  <c:v>54.890999999999998</c:v>
                </c:pt>
                <c:pt idx="11">
                  <c:v>54.679999999999993</c:v>
                </c:pt>
                <c:pt idx="12">
                  <c:v>54.851999999999997</c:v>
                </c:pt>
                <c:pt idx="13">
                  <c:v>54.748000000000005</c:v>
                </c:pt>
                <c:pt idx="14">
                  <c:v>54.748000000000005</c:v>
                </c:pt>
                <c:pt idx="15">
                  <c:v>55.066999999999993</c:v>
                </c:pt>
                <c:pt idx="16">
                  <c:v>55.220000000000006</c:v>
                </c:pt>
                <c:pt idx="17">
                  <c:v>55.037999999999997</c:v>
                </c:pt>
                <c:pt idx="18">
                  <c:v>55.591999999999999</c:v>
                </c:pt>
                <c:pt idx="19">
                  <c:v>55.759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骆加!$B$34:$B$60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骆加!$G$34:$G$60</c:f>
              <c:numCache>
                <c:formatCode>_(* #,##0.00_);_(* \(#,##0.00\);_(* "-"??_);_(@_)</c:formatCode>
                <c:ptCount val="27"/>
                <c:pt idx="0">
                  <c:v>-1.34</c:v>
                </c:pt>
                <c:pt idx="1">
                  <c:v>-7.06</c:v>
                </c:pt>
                <c:pt idx="2">
                  <c:v>8.3000000000000007</c:v>
                </c:pt>
                <c:pt idx="3">
                  <c:v>17.350000000000001</c:v>
                </c:pt>
                <c:pt idx="4">
                  <c:v>22.92</c:v>
                </c:pt>
                <c:pt idx="5">
                  <c:v>4.72</c:v>
                </c:pt>
                <c:pt idx="6">
                  <c:v>1.65</c:v>
                </c:pt>
                <c:pt idx="7">
                  <c:v>2.25</c:v>
                </c:pt>
                <c:pt idx="8">
                  <c:v>6.99</c:v>
                </c:pt>
                <c:pt idx="9">
                  <c:v>0.52</c:v>
                </c:pt>
                <c:pt idx="10">
                  <c:v>1</c:v>
                </c:pt>
                <c:pt idx="11">
                  <c:v>-2.11</c:v>
                </c:pt>
                <c:pt idx="12">
                  <c:v>1.71</c:v>
                </c:pt>
                <c:pt idx="13">
                  <c:v>-1.04</c:v>
                </c:pt>
                <c:pt idx="14">
                  <c:v>0</c:v>
                </c:pt>
                <c:pt idx="15">
                  <c:v>3.2</c:v>
                </c:pt>
                <c:pt idx="16">
                  <c:v>1.53</c:v>
                </c:pt>
                <c:pt idx="17">
                  <c:v>-1.82</c:v>
                </c:pt>
                <c:pt idx="18">
                  <c:v>5.54</c:v>
                </c:pt>
                <c:pt idx="19">
                  <c:v>1.67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0358781968868884E-3"/>
                  <c:y val="6.460211146019953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骆加!$E$34:$E$60</c:f>
              <c:numCache>
                <c:formatCode>0.00</c:formatCode>
                <c:ptCount val="27"/>
                <c:pt idx="0">
                  <c:v>-9.73</c:v>
                </c:pt>
                <c:pt idx="1">
                  <c:v>-16.79</c:v>
                </c:pt>
                <c:pt idx="2">
                  <c:v>-8.48</c:v>
                </c:pt>
                <c:pt idx="3">
                  <c:v>8.86</c:v>
                </c:pt>
                <c:pt idx="4">
                  <c:v>31.78</c:v>
                </c:pt>
                <c:pt idx="5">
                  <c:v>36.5</c:v>
                </c:pt>
                <c:pt idx="6">
                  <c:v>38.15</c:v>
                </c:pt>
                <c:pt idx="7">
                  <c:v>40.4</c:v>
                </c:pt>
                <c:pt idx="8">
                  <c:v>47.39</c:v>
                </c:pt>
                <c:pt idx="9">
                  <c:v>47.91</c:v>
                </c:pt>
                <c:pt idx="10">
                  <c:v>48.91</c:v>
                </c:pt>
                <c:pt idx="11">
                  <c:v>46.8</c:v>
                </c:pt>
                <c:pt idx="12">
                  <c:v>48.52</c:v>
                </c:pt>
                <c:pt idx="13">
                  <c:v>47.48</c:v>
                </c:pt>
                <c:pt idx="14">
                  <c:v>47.48</c:v>
                </c:pt>
                <c:pt idx="15">
                  <c:v>50.67</c:v>
                </c:pt>
                <c:pt idx="16">
                  <c:v>52.2</c:v>
                </c:pt>
                <c:pt idx="17">
                  <c:v>50.38</c:v>
                </c:pt>
                <c:pt idx="18">
                  <c:v>55.92</c:v>
                </c:pt>
                <c:pt idx="19">
                  <c:v>57.59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04768"/>
        <c:axId val="28511475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9017418816287492E-4"/>
                  <c:y val="-1.410962838857930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骆加!$H$34:$H$60</c:f>
              <c:numCache>
                <c:formatCode>0.00%</c:formatCode>
                <c:ptCount val="27"/>
                <c:pt idx="0">
                  <c:v>-1.95E-2</c:v>
                </c:pt>
                <c:pt idx="1">
                  <c:v>-3.3599999999999998E-2</c:v>
                </c:pt>
                <c:pt idx="2">
                  <c:v>-1.7000000000000001E-2</c:v>
                </c:pt>
                <c:pt idx="3">
                  <c:v>1.77E-2</c:v>
                </c:pt>
                <c:pt idx="4">
                  <c:v>6.3600000000000004E-2</c:v>
                </c:pt>
                <c:pt idx="5">
                  <c:v>7.2999999999999995E-2</c:v>
                </c:pt>
                <c:pt idx="6">
                  <c:v>7.6300000000000007E-2</c:v>
                </c:pt>
                <c:pt idx="7">
                  <c:v>8.0799999999999997E-2</c:v>
                </c:pt>
                <c:pt idx="8">
                  <c:v>9.4799999999999995E-2</c:v>
                </c:pt>
                <c:pt idx="9">
                  <c:v>9.5799999999999996E-2</c:v>
                </c:pt>
                <c:pt idx="10">
                  <c:v>9.7799999999999998E-2</c:v>
                </c:pt>
                <c:pt idx="11">
                  <c:v>9.3600000000000003E-2</c:v>
                </c:pt>
                <c:pt idx="12">
                  <c:v>9.7000000000000003E-2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0.1013</c:v>
                </c:pt>
                <c:pt idx="16">
                  <c:v>0.10440000000000001</c:v>
                </c:pt>
                <c:pt idx="17">
                  <c:v>0.1008</c:v>
                </c:pt>
                <c:pt idx="18">
                  <c:v>0.1118</c:v>
                </c:pt>
                <c:pt idx="19">
                  <c:v>0.1152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003313927648E-3"/>
                  <c:y val="-6.84312234731940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骆加!$F$34:$F$60</c:f>
              <c:numCache>
                <c:formatCode>0.00%</c:formatCode>
                <c:ptCount val="27"/>
                <c:pt idx="0">
                  <c:v>-2.7000000000000001E-3</c:v>
                </c:pt>
                <c:pt idx="1">
                  <c:v>-1.46E-2</c:v>
                </c:pt>
                <c:pt idx="2">
                  <c:v>1.6899999999999998E-2</c:v>
                </c:pt>
                <c:pt idx="3">
                  <c:v>3.4099999999999998E-2</c:v>
                </c:pt>
                <c:pt idx="4">
                  <c:v>4.3099999999999999E-2</c:v>
                </c:pt>
                <c:pt idx="5">
                  <c:v>8.8000000000000005E-3</c:v>
                </c:pt>
                <c:pt idx="6">
                  <c:v>3.0999999999999999E-3</c:v>
                </c:pt>
                <c:pt idx="7">
                  <c:v>4.1999999999999997E-3</c:v>
                </c:pt>
                <c:pt idx="8">
                  <c:v>1.2800000000000001E-2</c:v>
                </c:pt>
                <c:pt idx="9">
                  <c:v>8.9999999999999998E-4</c:v>
                </c:pt>
                <c:pt idx="10">
                  <c:v>1.8E-3</c:v>
                </c:pt>
                <c:pt idx="11">
                  <c:v>-3.8999999999999998E-3</c:v>
                </c:pt>
                <c:pt idx="12">
                  <c:v>3.0999999999999999E-3</c:v>
                </c:pt>
                <c:pt idx="13">
                  <c:v>-1.9E-3</c:v>
                </c:pt>
                <c:pt idx="14">
                  <c:v>0</c:v>
                </c:pt>
                <c:pt idx="15">
                  <c:v>5.7999999999999996E-3</c:v>
                </c:pt>
                <c:pt idx="16">
                  <c:v>2.8E-3</c:v>
                </c:pt>
                <c:pt idx="17">
                  <c:v>-3.3E-3</c:v>
                </c:pt>
                <c:pt idx="18">
                  <c:v>0.01</c:v>
                </c:pt>
                <c:pt idx="19">
                  <c:v>3.0000000000000001E-3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38944"/>
        <c:axId val="285116672"/>
      </c:lineChart>
      <c:catAx>
        <c:axId val="28510476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5114752"/>
        <c:crosses val="autoZero"/>
        <c:auto val="0"/>
        <c:lblAlgn val="ctr"/>
        <c:lblOffset val="100"/>
        <c:noMultiLvlLbl val="0"/>
      </c:catAx>
      <c:valAx>
        <c:axId val="285114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5104768"/>
        <c:crosses val="autoZero"/>
        <c:crossBetween val="between"/>
      </c:valAx>
      <c:valAx>
        <c:axId val="2851166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85138944"/>
        <c:crosses val="max"/>
        <c:crossBetween val="between"/>
      </c:valAx>
      <c:catAx>
        <c:axId val="28513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851166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王宇生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王宇生!$U$33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王宇生!$U$34:$U$60</c:f>
              <c:numCache>
                <c:formatCode>_ * #,##0.0_ ;_ * \-#,##0.0_ ;_ * "-"??_ ;_ @_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-2.5000000000000001E-2</c:v>
                </c:pt>
                <c:pt idx="7">
                  <c:v>-2.7000000000000003E-2</c:v>
                </c:pt>
                <c:pt idx="8">
                  <c:v>-2.6000000000000002E-2</c:v>
                </c:pt>
                <c:pt idx="9">
                  <c:v>-2.5000000000000001E-2</c:v>
                </c:pt>
                <c:pt idx="10">
                  <c:v>-0.748</c:v>
                </c:pt>
                <c:pt idx="11">
                  <c:v>-2.6000000000000002E-2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2.097</c:v>
                </c:pt>
                <c:pt idx="19">
                  <c:v>-1E-3</c:v>
                </c:pt>
              </c:numCache>
            </c:numRef>
          </c:val>
        </c:ser>
        <c:ser>
          <c:idx val="4"/>
          <c:order val="3"/>
          <c:tx>
            <c:strRef>
              <c:f>王宇生!$Q$33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-2.5000000000000001E-2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85334144"/>
        <c:axId val="285340032"/>
      </c:barChart>
      <c:lineChart>
        <c:grouping val="standard"/>
        <c:varyColors val="0"/>
        <c:ser>
          <c:idx val="0"/>
          <c:order val="0"/>
          <c:tx>
            <c:strRef>
              <c:f>王宇生!$R$33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王宇生!$R$34:$R$60</c:f>
              <c:numCache>
                <c:formatCode>_ * #,##0.0_ ;_ * \-#,##0.0_ ;_ * "-"??_ ;_ @_ </c:formatCode>
                <c:ptCount val="27"/>
                <c:pt idx="0">
                  <c:v>29.661999999999999</c:v>
                </c:pt>
                <c:pt idx="1">
                  <c:v>29.661999999999999</c:v>
                </c:pt>
                <c:pt idx="2">
                  <c:v>29.661999999999999</c:v>
                </c:pt>
                <c:pt idx="3">
                  <c:v>29.661999999999999</c:v>
                </c:pt>
                <c:pt idx="4">
                  <c:v>29.661999999999999</c:v>
                </c:pt>
                <c:pt idx="5">
                  <c:v>29.652999999999999</c:v>
                </c:pt>
                <c:pt idx="6">
                  <c:v>29.683999999999997</c:v>
                </c:pt>
                <c:pt idx="7">
                  <c:v>29.766000000000002</c:v>
                </c:pt>
                <c:pt idx="8">
                  <c:v>29.767000000000003</c:v>
                </c:pt>
                <c:pt idx="9">
                  <c:v>29.768000000000001</c:v>
                </c:pt>
                <c:pt idx="10">
                  <c:v>29.802</c:v>
                </c:pt>
                <c:pt idx="11">
                  <c:v>29.736000000000001</c:v>
                </c:pt>
                <c:pt idx="12">
                  <c:v>29.736000000000001</c:v>
                </c:pt>
                <c:pt idx="13">
                  <c:v>29.736000000000001</c:v>
                </c:pt>
                <c:pt idx="14">
                  <c:v>29.736000000000001</c:v>
                </c:pt>
                <c:pt idx="15">
                  <c:v>29.736000000000001</c:v>
                </c:pt>
                <c:pt idx="16">
                  <c:v>29.736000000000001</c:v>
                </c:pt>
                <c:pt idx="17">
                  <c:v>29.736000000000001</c:v>
                </c:pt>
                <c:pt idx="18">
                  <c:v>29.756</c:v>
                </c:pt>
                <c:pt idx="19">
                  <c:v>29.788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王宇生!$V$33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王宇生!$V$34:$V$60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王宇生!$G$33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4.6270986760902607E-3"/>
                  <c:y val="1.185293583122567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王宇生!$B$34:$B$60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王宇生!$G$34:$G$60</c:f>
              <c:numCache>
                <c:formatCode>_(* #,##0.00_);_(* \(#,##0.00\);_(*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-0.09</c:v>
                </c:pt>
                <c:pt idx="6">
                  <c:v>0.3</c:v>
                </c:pt>
                <c:pt idx="7">
                  <c:v>0.82</c:v>
                </c:pt>
                <c:pt idx="8">
                  <c:v>0.01</c:v>
                </c:pt>
                <c:pt idx="9">
                  <c:v>0.01</c:v>
                </c:pt>
                <c:pt idx="10">
                  <c:v>0.35</c:v>
                </c:pt>
                <c:pt idx="11">
                  <c:v>-0.67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0.32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王宇生!$E$33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王宇生!$E$34:$E$60</c:f>
              <c:numCache>
                <c:formatCode>0.00</c:formatCode>
                <c:ptCount val="27"/>
                <c:pt idx="0">
                  <c:v>-3.38</c:v>
                </c:pt>
                <c:pt idx="1">
                  <c:v>-3.38</c:v>
                </c:pt>
                <c:pt idx="2">
                  <c:v>-3.38</c:v>
                </c:pt>
                <c:pt idx="3">
                  <c:v>-3.38</c:v>
                </c:pt>
                <c:pt idx="4">
                  <c:v>-3.38</c:v>
                </c:pt>
                <c:pt idx="5">
                  <c:v>-3.47</c:v>
                </c:pt>
                <c:pt idx="6">
                  <c:v>-3.16</c:v>
                </c:pt>
                <c:pt idx="7">
                  <c:v>-2.34</c:v>
                </c:pt>
                <c:pt idx="8">
                  <c:v>-2.33</c:v>
                </c:pt>
                <c:pt idx="9">
                  <c:v>-2.3199999999999998</c:v>
                </c:pt>
                <c:pt idx="10">
                  <c:v>-1.98</c:v>
                </c:pt>
                <c:pt idx="11">
                  <c:v>-2.64</c:v>
                </c:pt>
                <c:pt idx="12">
                  <c:v>-2.64</c:v>
                </c:pt>
                <c:pt idx="13">
                  <c:v>-2.64</c:v>
                </c:pt>
                <c:pt idx="14">
                  <c:v>-2.64</c:v>
                </c:pt>
                <c:pt idx="15">
                  <c:v>-2.64</c:v>
                </c:pt>
                <c:pt idx="16">
                  <c:v>-2.64</c:v>
                </c:pt>
                <c:pt idx="17">
                  <c:v>-2.64</c:v>
                </c:pt>
                <c:pt idx="18">
                  <c:v>-2.44</c:v>
                </c:pt>
                <c:pt idx="19">
                  <c:v>-2.12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34144"/>
        <c:axId val="285340032"/>
      </c:lineChart>
      <c:lineChart>
        <c:grouping val="standard"/>
        <c:varyColors val="0"/>
        <c:ser>
          <c:idx val="5"/>
          <c:order val="4"/>
          <c:tx>
            <c:strRef>
              <c:f>王宇生!$H$33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王宇生!$H$34:$H$60</c:f>
              <c:numCache>
                <c:formatCode>0.00%</c:formatCode>
                <c:ptCount val="27"/>
                <c:pt idx="0">
                  <c:v>-1.1299999999999999E-2</c:v>
                </c:pt>
                <c:pt idx="1">
                  <c:v>-1.1299999999999999E-2</c:v>
                </c:pt>
                <c:pt idx="2">
                  <c:v>-1.1299999999999999E-2</c:v>
                </c:pt>
                <c:pt idx="3">
                  <c:v>-1.1299999999999999E-2</c:v>
                </c:pt>
                <c:pt idx="4">
                  <c:v>-1.1299999999999999E-2</c:v>
                </c:pt>
                <c:pt idx="5">
                  <c:v>-1.1599999999999999E-2</c:v>
                </c:pt>
                <c:pt idx="6">
                  <c:v>-1.0500000000000001E-2</c:v>
                </c:pt>
                <c:pt idx="7">
                  <c:v>-7.7999999999999996E-3</c:v>
                </c:pt>
                <c:pt idx="8">
                  <c:v>-7.7999999999999996E-3</c:v>
                </c:pt>
                <c:pt idx="9">
                  <c:v>-7.7000000000000002E-3</c:v>
                </c:pt>
                <c:pt idx="10">
                  <c:v>-6.6E-3</c:v>
                </c:pt>
                <c:pt idx="11">
                  <c:v>-8.8000000000000005E-3</c:v>
                </c:pt>
                <c:pt idx="12">
                  <c:v>-8.8000000000000005E-3</c:v>
                </c:pt>
                <c:pt idx="13">
                  <c:v>-8.8000000000000005E-3</c:v>
                </c:pt>
                <c:pt idx="14">
                  <c:v>-8.8000000000000005E-3</c:v>
                </c:pt>
                <c:pt idx="15">
                  <c:v>-8.8000000000000005E-3</c:v>
                </c:pt>
                <c:pt idx="16">
                  <c:v>-8.8000000000000005E-3</c:v>
                </c:pt>
                <c:pt idx="17">
                  <c:v>-8.8000000000000005E-3</c:v>
                </c:pt>
                <c:pt idx="18">
                  <c:v>-8.0999999999999996E-3</c:v>
                </c:pt>
                <c:pt idx="19">
                  <c:v>-7.1000000000000004E-3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王宇生!$X$33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王宇生!$M$33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王宇生!$F$33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王宇生!$F$34:$F$60</c:f>
              <c:numCache>
                <c:formatCode>0.00%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-2.9999999999999997E-4</c:v>
                </c:pt>
                <c:pt idx="6">
                  <c:v>1E-3</c:v>
                </c:pt>
                <c:pt idx="7">
                  <c:v>2.8E-3</c:v>
                </c:pt>
                <c:pt idx="8">
                  <c:v>0</c:v>
                </c:pt>
                <c:pt idx="9">
                  <c:v>0</c:v>
                </c:pt>
                <c:pt idx="10">
                  <c:v>1.1999999999999999E-3</c:v>
                </c:pt>
                <c:pt idx="11">
                  <c:v>-2.2000000000000001E-3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6.9999999999999999E-4</c:v>
                </c:pt>
                <c:pt idx="19">
                  <c:v>1.1000000000000001E-3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69472"/>
        <c:axId val="285341952"/>
      </c:lineChart>
      <c:catAx>
        <c:axId val="28533414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85340032"/>
        <c:crosses val="autoZero"/>
        <c:auto val="0"/>
        <c:lblAlgn val="ctr"/>
        <c:lblOffset val="100"/>
        <c:noMultiLvlLbl val="0"/>
      </c:catAx>
      <c:valAx>
        <c:axId val="285340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85334144"/>
        <c:crosses val="autoZero"/>
        <c:crossBetween val="between"/>
      </c:valAx>
      <c:valAx>
        <c:axId val="2853419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6169472"/>
        <c:crosses val="max"/>
        <c:crossBetween val="between"/>
      </c:valAx>
      <c:catAx>
        <c:axId val="29616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853419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effectLst/>
              </a:rPr>
              <a:t>投资收益表</a:t>
            </a:r>
            <a:r>
              <a:rPr lang="en-US" altLang="zh-CN" sz="1600" b="1" i="0" baseline="0">
                <a:effectLst/>
              </a:rPr>
              <a:t>(20</a:t>
            </a:r>
            <a:r>
              <a:rPr lang="zh-CN" altLang="en-US" sz="1600" b="1" i="0" baseline="0">
                <a:effectLst/>
              </a:rPr>
              <a:t>日</a:t>
            </a:r>
            <a:r>
              <a:rPr lang="en-US" altLang="zh-CN" sz="1600" b="1" i="0" baseline="0">
                <a:effectLst/>
              </a:rPr>
              <a:t>)-</a:t>
            </a:r>
            <a:r>
              <a:rPr lang="zh-CN" altLang="en-US" sz="1800" smtClean="0"/>
              <a:t>肖伟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40808966773284527"/>
          <c:y val="1.0498685494309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肖伟!$U$33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19"/>
              <c:layout>
                <c:manualLayout>
                  <c:x val="0.11069301283041452"/>
                  <c:y val="0.4279558981659573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肖伟!$U$34:$U$60</c:f>
              <c:numCache>
                <c:formatCode>_ * #,##0.0_ ;_ * \-#,##0.0_ ;_ * "-"??_ ;_ @_ </c:formatCode>
                <c:ptCount val="27"/>
                <c:pt idx="0">
                  <c:v>7.6480000000000006</c:v>
                </c:pt>
                <c:pt idx="1">
                  <c:v>0.96199999999999997</c:v>
                </c:pt>
                <c:pt idx="2">
                  <c:v>0.99399999999999999</c:v>
                </c:pt>
                <c:pt idx="3">
                  <c:v>15.580000000000002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0.99399999999999999</c:v>
                </c:pt>
                <c:pt idx="12">
                  <c:v>0.99399999999999999</c:v>
                </c:pt>
                <c:pt idx="13">
                  <c:v>0.99399999999999999</c:v>
                </c:pt>
                <c:pt idx="14">
                  <c:v>0.99399999999999999</c:v>
                </c:pt>
                <c:pt idx="15">
                  <c:v>0.99399999999999999</c:v>
                </c:pt>
                <c:pt idx="16">
                  <c:v>0.99399999999999999</c:v>
                </c:pt>
                <c:pt idx="17">
                  <c:v>1.093</c:v>
                </c:pt>
                <c:pt idx="18">
                  <c:v>4.1689999999999996</c:v>
                </c:pt>
                <c:pt idx="19">
                  <c:v>1.0580000000000001</c:v>
                </c:pt>
              </c:numCache>
            </c:numRef>
          </c:val>
        </c:ser>
        <c:ser>
          <c:idx val="4"/>
          <c:order val="3"/>
          <c:tx>
            <c:strRef>
              <c:f>肖伟!$Q$33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肖伟!$Q$34:$Q$60</c:f>
              <c:numCache>
                <c:formatCode>0_);[Red]\(0\)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0.99399999999999999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0.99399999999999999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0.99399999999999999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96315136"/>
        <c:axId val="296325120"/>
      </c:barChart>
      <c:lineChart>
        <c:grouping val="standard"/>
        <c:varyColors val="0"/>
        <c:ser>
          <c:idx val="0"/>
          <c:order val="0"/>
          <c:tx>
            <c:strRef>
              <c:f>肖伟!$R$33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"/>
                  <c:y val="1.17994056444268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肖伟!$R$34:$R$60</c:f>
              <c:numCache>
                <c:formatCode>_ * #,##0.0_ ;_ * \-#,##0.0_ ;_ * "-"??_ ;_ @_ </c:formatCode>
                <c:ptCount val="27"/>
                <c:pt idx="0">
                  <c:v>49.134</c:v>
                </c:pt>
                <c:pt idx="1">
                  <c:v>49.123000000000005</c:v>
                </c:pt>
                <c:pt idx="2">
                  <c:v>49.161000000000001</c:v>
                </c:pt>
                <c:pt idx="3">
                  <c:v>49.457000000000001</c:v>
                </c:pt>
                <c:pt idx="4">
                  <c:v>49.692</c:v>
                </c:pt>
                <c:pt idx="5">
                  <c:v>49.692</c:v>
                </c:pt>
                <c:pt idx="6">
                  <c:v>49.692</c:v>
                </c:pt>
                <c:pt idx="7">
                  <c:v>49.692</c:v>
                </c:pt>
                <c:pt idx="8">
                  <c:v>49.692</c:v>
                </c:pt>
                <c:pt idx="9">
                  <c:v>49.692</c:v>
                </c:pt>
                <c:pt idx="10">
                  <c:v>49.692</c:v>
                </c:pt>
                <c:pt idx="11">
                  <c:v>49.692</c:v>
                </c:pt>
                <c:pt idx="12">
                  <c:v>49.692</c:v>
                </c:pt>
                <c:pt idx="13">
                  <c:v>49.692</c:v>
                </c:pt>
                <c:pt idx="14">
                  <c:v>49.692</c:v>
                </c:pt>
                <c:pt idx="15">
                  <c:v>49.692</c:v>
                </c:pt>
                <c:pt idx="16">
                  <c:v>49.692</c:v>
                </c:pt>
                <c:pt idx="17">
                  <c:v>49.791000000000004</c:v>
                </c:pt>
                <c:pt idx="18">
                  <c:v>49.777000000000001</c:v>
                </c:pt>
                <c:pt idx="19">
                  <c:v>49.884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肖伟!$V$33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13"/>
              <c:layout>
                <c:manualLayout>
                  <c:x val="5.0168969058736537E-3"/>
                  <c:y val="-1.4400869314997955E-2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0"/>
              <c:layout>
                <c:manualLayout>
                  <c:x val="0.10708569025282577"/>
                  <c:y val="7.7769242499400922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肖伟!$V$34:$V$60</c:f>
              <c:numCache>
                <c:formatCode>General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肖伟!$G$33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1.5513112764018685E-3"/>
                  <c:y val="-1.9951359291097787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肖伟!$B$34:$B$60</c:f>
              <c:numCache>
                <c:formatCode>yy/m/d;@</c:formatCode>
                <c:ptCount val="27"/>
                <c:pt idx="0">
                  <c:v>42444</c:v>
                </c:pt>
                <c:pt idx="1">
                  <c:v>42445</c:v>
                </c:pt>
                <c:pt idx="2">
                  <c:v>42446</c:v>
                </c:pt>
                <c:pt idx="3">
                  <c:v>42447</c:v>
                </c:pt>
                <c:pt idx="4">
                  <c:v>42450</c:v>
                </c:pt>
                <c:pt idx="5">
                  <c:v>42451</c:v>
                </c:pt>
                <c:pt idx="6">
                  <c:v>42452</c:v>
                </c:pt>
                <c:pt idx="7">
                  <c:v>42453</c:v>
                </c:pt>
                <c:pt idx="8">
                  <c:v>42454</c:v>
                </c:pt>
                <c:pt idx="9">
                  <c:v>42457</c:v>
                </c:pt>
                <c:pt idx="10">
                  <c:v>42458</c:v>
                </c:pt>
                <c:pt idx="11">
                  <c:v>42459</c:v>
                </c:pt>
                <c:pt idx="12">
                  <c:v>42460</c:v>
                </c:pt>
                <c:pt idx="13">
                  <c:v>42461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42471</c:v>
                </c:pt>
              </c:numCache>
            </c:numRef>
          </c:cat>
          <c:val>
            <c:numRef>
              <c:f>肖伟!$G$34:$G$60</c:f>
              <c:numCache>
                <c:formatCode>_(* #,##0.00_);_(* \(#,##0.00\);_(* "-"??_);_(@_)</c:formatCode>
                <c:ptCount val="27"/>
                <c:pt idx="0">
                  <c:v>-2.77</c:v>
                </c:pt>
                <c:pt idx="1">
                  <c:v>-0.11</c:v>
                </c:pt>
                <c:pt idx="2">
                  <c:v>0.38</c:v>
                </c:pt>
                <c:pt idx="3">
                  <c:v>2.96</c:v>
                </c:pt>
                <c:pt idx="4">
                  <c:v>2.35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</c:v>
                </c:pt>
                <c:pt idx="18">
                  <c:v>-0.15</c:v>
                </c:pt>
                <c:pt idx="19">
                  <c:v>1.08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肖伟!$E$33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4965755374121989E-3"/>
                  <c:y val="-1.1092435124393082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肖伟!$E$34:$E$60</c:f>
              <c:numCache>
                <c:formatCode>0.00</c:formatCode>
                <c:ptCount val="27"/>
                <c:pt idx="0">
                  <c:v>-8.66</c:v>
                </c:pt>
                <c:pt idx="1">
                  <c:v>-8.77</c:v>
                </c:pt>
                <c:pt idx="2">
                  <c:v>-8.39</c:v>
                </c:pt>
                <c:pt idx="3">
                  <c:v>-5.43</c:v>
                </c:pt>
                <c:pt idx="4">
                  <c:v>-3.08</c:v>
                </c:pt>
                <c:pt idx="5">
                  <c:v>-3.08</c:v>
                </c:pt>
                <c:pt idx="6">
                  <c:v>-3.08</c:v>
                </c:pt>
                <c:pt idx="7">
                  <c:v>-3.08</c:v>
                </c:pt>
                <c:pt idx="8">
                  <c:v>-3.08</c:v>
                </c:pt>
                <c:pt idx="9">
                  <c:v>-3.08</c:v>
                </c:pt>
                <c:pt idx="10">
                  <c:v>-3.08</c:v>
                </c:pt>
                <c:pt idx="11">
                  <c:v>-3.08</c:v>
                </c:pt>
                <c:pt idx="12">
                  <c:v>-3.08</c:v>
                </c:pt>
                <c:pt idx="13">
                  <c:v>-3.08</c:v>
                </c:pt>
                <c:pt idx="14">
                  <c:v>-3.08</c:v>
                </c:pt>
                <c:pt idx="15">
                  <c:v>-3.08</c:v>
                </c:pt>
                <c:pt idx="16">
                  <c:v>-3.08</c:v>
                </c:pt>
                <c:pt idx="17">
                  <c:v>-2.09</c:v>
                </c:pt>
                <c:pt idx="18">
                  <c:v>-2.23</c:v>
                </c:pt>
                <c:pt idx="19">
                  <c:v>-1.1599999999999999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15136"/>
        <c:axId val="296325120"/>
      </c:lineChart>
      <c:lineChart>
        <c:grouping val="standard"/>
        <c:varyColors val="0"/>
        <c:ser>
          <c:idx val="5"/>
          <c:order val="4"/>
          <c:tx>
            <c:strRef>
              <c:f>肖伟!$H$33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3.2737589880891854E-3"/>
                  <c:y val="-2.8463427076184569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肖伟!$H$34:$H$60</c:f>
              <c:numCache>
                <c:formatCode>0.00%</c:formatCode>
                <c:ptCount val="27"/>
                <c:pt idx="0">
                  <c:v>-1.7299999999999999E-2</c:v>
                </c:pt>
                <c:pt idx="1">
                  <c:v>-1.7500000000000002E-2</c:v>
                </c:pt>
                <c:pt idx="2">
                  <c:v>-1.6799999999999999E-2</c:v>
                </c:pt>
                <c:pt idx="3">
                  <c:v>-1.09E-2</c:v>
                </c:pt>
                <c:pt idx="4">
                  <c:v>-6.1999999999999998E-3</c:v>
                </c:pt>
                <c:pt idx="5">
                  <c:v>-6.1999999999999998E-3</c:v>
                </c:pt>
                <c:pt idx="6">
                  <c:v>-6.1999999999999998E-3</c:v>
                </c:pt>
                <c:pt idx="7">
                  <c:v>-6.1999999999999998E-3</c:v>
                </c:pt>
                <c:pt idx="8">
                  <c:v>-6.1999999999999998E-3</c:v>
                </c:pt>
                <c:pt idx="9">
                  <c:v>-6.1999999999999998E-3</c:v>
                </c:pt>
                <c:pt idx="10">
                  <c:v>-6.1999999999999998E-3</c:v>
                </c:pt>
                <c:pt idx="11">
                  <c:v>-6.1999999999999998E-3</c:v>
                </c:pt>
                <c:pt idx="12">
                  <c:v>-6.1999999999999998E-3</c:v>
                </c:pt>
                <c:pt idx="13">
                  <c:v>-6.1999999999999998E-3</c:v>
                </c:pt>
                <c:pt idx="14">
                  <c:v>-6.1999999999999998E-3</c:v>
                </c:pt>
                <c:pt idx="15">
                  <c:v>-6.1999999999999998E-3</c:v>
                </c:pt>
                <c:pt idx="16">
                  <c:v>-6.1999999999999998E-3</c:v>
                </c:pt>
                <c:pt idx="17">
                  <c:v>-4.1999999999999997E-3</c:v>
                </c:pt>
                <c:pt idx="18">
                  <c:v>-4.4999999999999997E-3</c:v>
                </c:pt>
                <c:pt idx="19">
                  <c:v>-2.3E-3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肖伟!$X$33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0"/>
              <c:layout>
                <c:manualLayout>
                  <c:x val="-0.12689481546575887"/>
                  <c:y val="-8.945614563256234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肖伟!$X$34:$X$60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肖伟!$M$33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1461242161140166"/>
                  <c:y val="-7.0992793474102724E-3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肖伟!$M$34:$M$60</c:f>
              <c:numCache>
                <c:formatCode>0.00%</c:formatCode>
                <c:ptCount val="27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肖伟!$F$33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19"/>
              <c:layout>
                <c:manualLayout>
                  <c:x val="-1.7289600536712765E-3"/>
                  <c:y val="-2.125858801624840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肖伟!$F$34:$F$60</c:f>
              <c:numCache>
                <c:formatCode>0.00%</c:formatCode>
                <c:ptCount val="27"/>
                <c:pt idx="0">
                  <c:v>-5.5999999999999999E-3</c:v>
                </c:pt>
                <c:pt idx="1">
                  <c:v>-2.0000000000000001E-4</c:v>
                </c:pt>
                <c:pt idx="2">
                  <c:v>8.0000000000000004E-4</c:v>
                </c:pt>
                <c:pt idx="3">
                  <c:v>6.0000000000000001E-3</c:v>
                </c:pt>
                <c:pt idx="4">
                  <c:v>4.7000000000000002E-3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-2.9999999999999997E-4</c:v>
                </c:pt>
                <c:pt idx="19">
                  <c:v>2.2000000000000001E-3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28576"/>
        <c:axId val="296327040"/>
      </c:lineChart>
      <c:catAx>
        <c:axId val="2963151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96325120"/>
        <c:crosses val="autoZero"/>
        <c:auto val="0"/>
        <c:lblAlgn val="ctr"/>
        <c:lblOffset val="100"/>
        <c:noMultiLvlLbl val="0"/>
      </c:catAx>
      <c:valAx>
        <c:axId val="296325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96315136"/>
        <c:crosses val="autoZero"/>
        <c:crossBetween val="between"/>
      </c:valAx>
      <c:valAx>
        <c:axId val="296327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96328576"/>
        <c:crosses val="max"/>
        <c:crossBetween val="between"/>
      </c:valAx>
      <c:catAx>
        <c:axId val="29632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96327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57150</xdr:colOff>
      <xdr:row>31</xdr:row>
      <xdr:rowOff>142875</xdr:rowOff>
    </xdr:to>
    <xdr:graphicFrame macro="">
      <xdr:nvGraphicFramePr>
        <xdr:cNvPr id="43" name="图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</xdr:colOff>
      <xdr:row>1</xdr:row>
      <xdr:rowOff>0</xdr:rowOff>
    </xdr:from>
    <xdr:to>
      <xdr:col>51</xdr:col>
      <xdr:colOff>38101</xdr:colOff>
      <xdr:row>31</xdr:row>
      <xdr:rowOff>133350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32</xdr:row>
      <xdr:rowOff>0</xdr:rowOff>
    </xdr:from>
    <xdr:to>
      <xdr:col>12</xdr:col>
      <xdr:colOff>38101</xdr:colOff>
      <xdr:row>62</xdr:row>
      <xdr:rowOff>133350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63</xdr:row>
      <xdr:rowOff>0</xdr:rowOff>
    </xdr:from>
    <xdr:to>
      <xdr:col>12</xdr:col>
      <xdr:colOff>38101</xdr:colOff>
      <xdr:row>93</xdr:row>
      <xdr:rowOff>142875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12</xdr:col>
      <xdr:colOff>47625</xdr:colOff>
      <xdr:row>124</xdr:row>
      <xdr:rowOff>142875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12</xdr:col>
      <xdr:colOff>47625</xdr:colOff>
      <xdr:row>155</xdr:row>
      <xdr:rowOff>9525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12</xdr:col>
      <xdr:colOff>47625</xdr:colOff>
      <xdr:row>185</xdr:row>
      <xdr:rowOff>123825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186</xdr:row>
      <xdr:rowOff>0</xdr:rowOff>
    </xdr:from>
    <xdr:to>
      <xdr:col>12</xdr:col>
      <xdr:colOff>47625</xdr:colOff>
      <xdr:row>216</xdr:row>
      <xdr:rowOff>133350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217</xdr:row>
      <xdr:rowOff>0</xdr:rowOff>
    </xdr:from>
    <xdr:to>
      <xdr:col>12</xdr:col>
      <xdr:colOff>28575</xdr:colOff>
      <xdr:row>247</xdr:row>
      <xdr:rowOff>47625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247</xdr:row>
      <xdr:rowOff>85725</xdr:rowOff>
    </xdr:from>
    <xdr:to>
      <xdr:col>12</xdr:col>
      <xdr:colOff>9525</xdr:colOff>
      <xdr:row>278</xdr:row>
      <xdr:rowOff>85725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279</xdr:row>
      <xdr:rowOff>0</xdr:rowOff>
    </xdr:from>
    <xdr:to>
      <xdr:col>12</xdr:col>
      <xdr:colOff>38101</xdr:colOff>
      <xdr:row>309</xdr:row>
      <xdr:rowOff>142875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310</xdr:row>
      <xdr:rowOff>0</xdr:rowOff>
    </xdr:from>
    <xdr:to>
      <xdr:col>12</xdr:col>
      <xdr:colOff>57151</xdr:colOff>
      <xdr:row>340</xdr:row>
      <xdr:rowOff>133350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341</xdr:row>
      <xdr:rowOff>0</xdr:rowOff>
    </xdr:from>
    <xdr:to>
      <xdr:col>12</xdr:col>
      <xdr:colOff>57151</xdr:colOff>
      <xdr:row>372</xdr:row>
      <xdr:rowOff>47625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</xdr:row>
      <xdr:rowOff>1</xdr:rowOff>
    </xdr:from>
    <xdr:to>
      <xdr:col>25</xdr:col>
      <xdr:colOff>47625</xdr:colOff>
      <xdr:row>31</xdr:row>
      <xdr:rowOff>152401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32</xdr:row>
      <xdr:rowOff>1</xdr:rowOff>
    </xdr:from>
    <xdr:to>
      <xdr:col>25</xdr:col>
      <xdr:colOff>47625</xdr:colOff>
      <xdr:row>62</xdr:row>
      <xdr:rowOff>152401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63</xdr:row>
      <xdr:rowOff>0</xdr:rowOff>
    </xdr:from>
    <xdr:to>
      <xdr:col>25</xdr:col>
      <xdr:colOff>47625</xdr:colOff>
      <xdr:row>93</xdr:row>
      <xdr:rowOff>142875</xdr:rowOff>
    </xdr:to>
    <xdr:graphicFrame macro="">
      <xdr:nvGraphicFramePr>
        <xdr:cNvPr id="65" name="图表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94</xdr:row>
      <xdr:rowOff>0</xdr:rowOff>
    </xdr:from>
    <xdr:to>
      <xdr:col>25</xdr:col>
      <xdr:colOff>66675</xdr:colOff>
      <xdr:row>124</xdr:row>
      <xdr:rowOff>142875</xdr:rowOff>
    </xdr:to>
    <xdr:graphicFrame macro="">
      <xdr:nvGraphicFramePr>
        <xdr:cNvPr id="66" name="图表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</xdr:colOff>
      <xdr:row>125</xdr:row>
      <xdr:rowOff>0</xdr:rowOff>
    </xdr:from>
    <xdr:to>
      <xdr:col>25</xdr:col>
      <xdr:colOff>76201</xdr:colOff>
      <xdr:row>154</xdr:row>
      <xdr:rowOff>276225</xdr:rowOff>
    </xdr:to>
    <xdr:graphicFrame macro="">
      <xdr:nvGraphicFramePr>
        <xdr:cNvPr id="67" name="图表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</xdr:colOff>
      <xdr:row>155</xdr:row>
      <xdr:rowOff>0</xdr:rowOff>
    </xdr:from>
    <xdr:to>
      <xdr:col>25</xdr:col>
      <xdr:colOff>95251</xdr:colOff>
      <xdr:row>185</xdr:row>
      <xdr:rowOff>104775</xdr:rowOff>
    </xdr:to>
    <xdr:graphicFrame macro="">
      <xdr:nvGraphicFramePr>
        <xdr:cNvPr id="68" name="图表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25</xdr:col>
      <xdr:colOff>104775</xdr:colOff>
      <xdr:row>216</xdr:row>
      <xdr:rowOff>114300</xdr:rowOff>
    </xdr:to>
    <xdr:graphicFrame macro="">
      <xdr:nvGraphicFramePr>
        <xdr:cNvPr id="69" name="图表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</xdr:colOff>
      <xdr:row>1</xdr:row>
      <xdr:rowOff>0</xdr:rowOff>
    </xdr:from>
    <xdr:to>
      <xdr:col>38</xdr:col>
      <xdr:colOff>190501</xdr:colOff>
      <xdr:row>32</xdr:row>
      <xdr:rowOff>0</xdr:rowOff>
    </xdr:to>
    <xdr:graphicFrame macro="">
      <xdr:nvGraphicFramePr>
        <xdr:cNvPr id="70" name="图表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1</xdr:colOff>
      <xdr:row>32</xdr:row>
      <xdr:rowOff>0</xdr:rowOff>
    </xdr:from>
    <xdr:to>
      <xdr:col>38</xdr:col>
      <xdr:colOff>190501</xdr:colOff>
      <xdr:row>62</xdr:row>
      <xdr:rowOff>161925</xdr:rowOff>
    </xdr:to>
    <xdr:graphicFrame macro="">
      <xdr:nvGraphicFramePr>
        <xdr:cNvPr id="71" name="图表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</xdr:colOff>
      <xdr:row>63</xdr:row>
      <xdr:rowOff>0</xdr:rowOff>
    </xdr:from>
    <xdr:to>
      <xdr:col>38</xdr:col>
      <xdr:colOff>200025</xdr:colOff>
      <xdr:row>93</xdr:row>
      <xdr:rowOff>152400</xdr:rowOff>
    </xdr:to>
    <xdr:graphicFrame macro="">
      <xdr:nvGraphicFramePr>
        <xdr:cNvPr id="72" name="图表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1</xdr:colOff>
      <xdr:row>94</xdr:row>
      <xdr:rowOff>0</xdr:rowOff>
    </xdr:from>
    <xdr:to>
      <xdr:col>38</xdr:col>
      <xdr:colOff>190501</xdr:colOff>
      <xdr:row>124</xdr:row>
      <xdr:rowOff>161925</xdr:rowOff>
    </xdr:to>
    <xdr:graphicFrame macro="">
      <xdr:nvGraphicFramePr>
        <xdr:cNvPr id="73" name="图表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0.06745</cdr:x>
      <cdr:y>0.0584</cdr:y>
    </cdr:from>
    <cdr:to>
      <cdr:x>0.43547</cdr:x>
      <cdr:y>0.21014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2396" y="319823"/>
          <a:ext cx="3123304" cy="831101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0.06745</cdr:x>
      <cdr:y>0.0584</cdr:y>
    </cdr:from>
    <cdr:to>
      <cdr:x>0.43547</cdr:x>
      <cdr:y>0.21014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2396" y="319823"/>
          <a:ext cx="3123304" cy="831101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0.0551</cdr:x>
      <cdr:y>0.06883</cdr:y>
    </cdr:from>
    <cdr:to>
      <cdr:x>0.44265</cdr:x>
      <cdr:y>0.22863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6568" y="363885"/>
          <a:ext cx="3211530" cy="84476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55"/>
  <sheetViews>
    <sheetView tabSelected="1" view="pageBreakPreview" topLeftCell="X10" zoomScale="85" zoomScaleNormal="85" zoomScaleSheetLayoutView="85" workbookViewId="0">
      <selection activeCell="S298" sqref="S298"/>
    </sheetView>
  </sheetViews>
  <sheetFormatPr defaultRowHeight="13.5" x14ac:dyDescent="0.15"/>
  <cols>
    <col min="13" max="13" width="1.625" style="41" customWidth="1"/>
    <col min="14" max="14" width="9" style="41"/>
    <col min="26" max="26" width="4.25" customWidth="1"/>
  </cols>
  <sheetData>
    <row r="1" spans="1:50" ht="35.25" customHeight="1" x14ac:dyDescent="0.15">
      <c r="A1" s="44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N1" s="45" t="s">
        <v>14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 t="s">
        <v>15</v>
      </c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N1" s="47" t="s">
        <v>16</v>
      </c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14" spans="1:50" s="43" customFormat="1" x14ac:dyDescent="0.15">
      <c r="M14" s="42"/>
      <c r="N14" s="42"/>
    </row>
    <row r="36" spans="43:45" x14ac:dyDescent="0.15">
      <c r="AQ36">
        <v>1</v>
      </c>
      <c r="AR36" t="s">
        <v>20</v>
      </c>
      <c r="AS36" t="s">
        <v>24</v>
      </c>
    </row>
    <row r="37" spans="43:45" x14ac:dyDescent="0.15">
      <c r="AQ37">
        <v>2</v>
      </c>
      <c r="AR37" t="s">
        <v>21</v>
      </c>
    </row>
    <row r="38" spans="43:45" x14ac:dyDescent="0.15">
      <c r="AQ38">
        <v>3</v>
      </c>
      <c r="AR38" t="s">
        <v>22</v>
      </c>
    </row>
    <row r="39" spans="43:45" x14ac:dyDescent="0.15">
      <c r="AQ39">
        <v>4</v>
      </c>
      <c r="AR39" t="s">
        <v>23</v>
      </c>
    </row>
    <row r="40" spans="43:45" x14ac:dyDescent="0.15">
      <c r="AQ40">
        <v>5</v>
      </c>
      <c r="AR40" t="s">
        <v>25</v>
      </c>
    </row>
    <row r="155" ht="24" customHeight="1" x14ac:dyDescent="0.15"/>
  </sheetData>
  <mergeCells count="4">
    <mergeCell ref="A1:L1"/>
    <mergeCell ref="N1:Z1"/>
    <mergeCell ref="AA1:AL1"/>
    <mergeCell ref="AN1:AX1"/>
  </mergeCells>
  <phoneticPr fontId="1" type="noConversion"/>
  <pageMargins left="0.7" right="0.7" top="0.64" bottom="1.64" header="0.3" footer="0.3"/>
  <pageSetup paperSize="9" orientation="landscape" r:id="rId1"/>
  <colBreaks count="1" manualBreakCount="1">
    <brk id="13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5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491.34</v>
      </c>
      <c r="E34" s="20">
        <v>-8.66</v>
      </c>
      <c r="F34" s="27">
        <v>-5.5999999999999999E-3</v>
      </c>
      <c r="G34" s="18">
        <v>-2.77</v>
      </c>
      <c r="H34" s="27">
        <v>-1.7299999999999999E-2</v>
      </c>
      <c r="I34" s="21">
        <v>76.48</v>
      </c>
      <c r="J34" s="22">
        <v>500</v>
      </c>
      <c r="K34" s="23">
        <v>600</v>
      </c>
      <c r="L34" s="24">
        <v>0.15570000000000001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49.134</v>
      </c>
      <c r="S34" s="29">
        <f>G34</f>
        <v>-2.77</v>
      </c>
      <c r="T34" s="30">
        <f>H34</f>
        <v>-1.7299999999999999E-2</v>
      </c>
      <c r="U34" s="39">
        <f>I34/$W$32</f>
        <v>7.6480000000000006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491.23</v>
      </c>
      <c r="E35" s="20">
        <v>-8.77</v>
      </c>
      <c r="F35" s="27">
        <v>-2.0000000000000001E-4</v>
      </c>
      <c r="G35" s="18">
        <v>-0.11</v>
      </c>
      <c r="H35" s="27">
        <v>-1.7500000000000002E-2</v>
      </c>
      <c r="I35" s="21">
        <v>9.6199999999999992</v>
      </c>
      <c r="J35" s="22">
        <v>500</v>
      </c>
      <c r="K35" s="23">
        <v>600</v>
      </c>
      <c r="L35" s="24">
        <v>1.9599999999999999E-2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49.123000000000005</v>
      </c>
      <c r="S35" s="29">
        <f t="shared" ref="S35:T53" si="1">G35</f>
        <v>-0.11</v>
      </c>
      <c r="T35" s="30">
        <f t="shared" si="1"/>
        <v>-1.7500000000000002E-2</v>
      </c>
      <c r="U35" s="39">
        <f t="shared" ref="U35:W53" si="2">I35/$W$32</f>
        <v>0.96199999999999997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491.61</v>
      </c>
      <c r="E36" s="20">
        <v>-8.39</v>
      </c>
      <c r="F36" s="27">
        <v>8.0000000000000004E-4</v>
      </c>
      <c r="G36" s="18">
        <v>0.38</v>
      </c>
      <c r="H36" s="27">
        <v>-1.6799999999999999E-2</v>
      </c>
      <c r="I36" s="21">
        <v>9.94</v>
      </c>
      <c r="J36" s="22">
        <v>500</v>
      </c>
      <c r="K36" s="23">
        <v>600</v>
      </c>
      <c r="L36" s="24">
        <v>2.0199999999999999E-2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49.161000000000001</v>
      </c>
      <c r="S36" s="29">
        <f t="shared" si="1"/>
        <v>0.38</v>
      </c>
      <c r="T36" s="30">
        <f t="shared" si="1"/>
        <v>-1.6799999999999999E-2</v>
      </c>
      <c r="U36" s="39">
        <f t="shared" si="2"/>
        <v>0.99399999999999999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494.57</v>
      </c>
      <c r="E37" s="20">
        <v>-5.43</v>
      </c>
      <c r="F37" s="27">
        <v>6.0000000000000001E-3</v>
      </c>
      <c r="G37" s="18">
        <v>2.96</v>
      </c>
      <c r="H37" s="27">
        <v>-1.09E-2</v>
      </c>
      <c r="I37" s="21">
        <v>155.80000000000001</v>
      </c>
      <c r="J37" s="22">
        <v>500</v>
      </c>
      <c r="K37" s="23">
        <v>600</v>
      </c>
      <c r="L37" s="24">
        <v>0.315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49.457000000000001</v>
      </c>
      <c r="S37" s="29">
        <f t="shared" si="1"/>
        <v>2.96</v>
      </c>
      <c r="T37" s="30">
        <f t="shared" si="1"/>
        <v>-1.09E-2</v>
      </c>
      <c r="U37" s="39">
        <f t="shared" si="2"/>
        <v>15.580000000000002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9.94</v>
      </c>
      <c r="D38" s="34">
        <v>496.92</v>
      </c>
      <c r="E38" s="20">
        <v>-3.08</v>
      </c>
      <c r="F38" s="27">
        <v>4.7000000000000002E-3</v>
      </c>
      <c r="G38" s="18">
        <v>2.35</v>
      </c>
      <c r="H38" s="27">
        <v>-6.1999999999999998E-3</v>
      </c>
      <c r="I38" s="21">
        <v>9.94</v>
      </c>
      <c r="J38" s="22">
        <v>500</v>
      </c>
      <c r="K38" s="23">
        <v>600</v>
      </c>
      <c r="L38" s="24">
        <v>0.02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0.99399999999999999</v>
      </c>
      <c r="R38" s="29">
        <f t="shared" si="0"/>
        <v>49.692</v>
      </c>
      <c r="S38" s="29">
        <f t="shared" si="1"/>
        <v>2.35</v>
      </c>
      <c r="T38" s="30">
        <f t="shared" si="1"/>
        <v>-6.1999999999999998E-3</v>
      </c>
      <c r="U38" s="39">
        <f t="shared" si="2"/>
        <v>0.99399999999999999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496.92</v>
      </c>
      <c r="E39" s="20">
        <v>-3.08</v>
      </c>
      <c r="F39" s="27">
        <v>0</v>
      </c>
      <c r="G39" s="18">
        <v>0</v>
      </c>
      <c r="H39" s="27">
        <v>-6.1999999999999998E-3</v>
      </c>
      <c r="I39" s="21">
        <v>9.94</v>
      </c>
      <c r="J39" s="22">
        <v>500</v>
      </c>
      <c r="K39" s="23">
        <v>600</v>
      </c>
      <c r="L39" s="24">
        <v>0.02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49.692</v>
      </c>
      <c r="S39" s="29">
        <f t="shared" si="1"/>
        <v>0</v>
      </c>
      <c r="T39" s="30">
        <f t="shared" si="1"/>
        <v>-6.1999999999999998E-3</v>
      </c>
      <c r="U39" s="39">
        <f t="shared" si="2"/>
        <v>0.99399999999999999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496.92</v>
      </c>
      <c r="E40" s="20">
        <v>-3.08</v>
      </c>
      <c r="F40" s="27">
        <v>0</v>
      </c>
      <c r="G40" s="18">
        <v>0</v>
      </c>
      <c r="H40" s="27">
        <v>-6.1999999999999998E-3</v>
      </c>
      <c r="I40" s="21">
        <v>9.94</v>
      </c>
      <c r="J40" s="22">
        <v>500</v>
      </c>
      <c r="K40" s="23">
        <v>600</v>
      </c>
      <c r="L40" s="24">
        <v>0.02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49.692</v>
      </c>
      <c r="S40" s="29">
        <f t="shared" si="1"/>
        <v>0</v>
      </c>
      <c r="T40" s="30">
        <f t="shared" si="1"/>
        <v>-6.1999999999999998E-3</v>
      </c>
      <c r="U40" s="39">
        <f t="shared" si="2"/>
        <v>0.99399999999999999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496.92</v>
      </c>
      <c r="E41" s="20">
        <v>-3.08</v>
      </c>
      <c r="F41" s="27">
        <v>0</v>
      </c>
      <c r="G41" s="18">
        <v>0</v>
      </c>
      <c r="H41" s="27">
        <v>-6.1999999999999998E-3</v>
      </c>
      <c r="I41" s="21">
        <v>9.94</v>
      </c>
      <c r="J41" s="22">
        <v>500</v>
      </c>
      <c r="K41" s="23">
        <v>600</v>
      </c>
      <c r="L41" s="24">
        <v>0.02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49.692</v>
      </c>
      <c r="S41" s="29">
        <f t="shared" si="1"/>
        <v>0</v>
      </c>
      <c r="T41" s="30">
        <f t="shared" si="1"/>
        <v>-6.1999999999999998E-3</v>
      </c>
      <c r="U41" s="39">
        <f t="shared" si="2"/>
        <v>0.99399999999999999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496.92</v>
      </c>
      <c r="E42" s="20">
        <v>-3.08</v>
      </c>
      <c r="F42" s="27">
        <v>0</v>
      </c>
      <c r="G42" s="18">
        <v>0</v>
      </c>
      <c r="H42" s="27">
        <v>-6.1999999999999998E-3</v>
      </c>
      <c r="I42" s="21">
        <v>9.94</v>
      </c>
      <c r="J42" s="22">
        <v>500</v>
      </c>
      <c r="K42" s="23">
        <v>600</v>
      </c>
      <c r="L42" s="24">
        <v>0.02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49.692</v>
      </c>
      <c r="S42" s="29">
        <f t="shared" si="1"/>
        <v>0</v>
      </c>
      <c r="T42" s="30">
        <f t="shared" si="1"/>
        <v>-6.1999999999999998E-3</v>
      </c>
      <c r="U42" s="39">
        <f t="shared" si="2"/>
        <v>0.99399999999999999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9.94</v>
      </c>
      <c r="D43" s="34">
        <v>496.92</v>
      </c>
      <c r="E43" s="20">
        <v>-3.08</v>
      </c>
      <c r="F43" s="27">
        <v>0</v>
      </c>
      <c r="G43" s="18">
        <v>0</v>
      </c>
      <c r="H43" s="27">
        <v>-6.1999999999999998E-3</v>
      </c>
      <c r="I43" s="21">
        <v>9.94</v>
      </c>
      <c r="J43" s="22">
        <v>500</v>
      </c>
      <c r="K43" s="23">
        <v>600</v>
      </c>
      <c r="L43" s="24">
        <v>0.02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0.99399999999999999</v>
      </c>
      <c r="R43" s="29">
        <f t="shared" si="0"/>
        <v>49.692</v>
      </c>
      <c r="S43" s="29">
        <f t="shared" si="1"/>
        <v>0</v>
      </c>
      <c r="T43" s="30">
        <f t="shared" si="1"/>
        <v>-6.1999999999999998E-3</v>
      </c>
      <c r="U43" s="39">
        <f t="shared" si="2"/>
        <v>0.99399999999999999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496.92</v>
      </c>
      <c r="E44" s="20">
        <v>-3.08</v>
      </c>
      <c r="F44" s="27">
        <v>0</v>
      </c>
      <c r="G44" s="18">
        <v>0</v>
      </c>
      <c r="H44" s="27">
        <v>-6.1999999999999998E-3</v>
      </c>
      <c r="I44" s="21">
        <v>9.94</v>
      </c>
      <c r="J44" s="22">
        <v>500</v>
      </c>
      <c r="K44" s="23">
        <v>600</v>
      </c>
      <c r="L44" s="24">
        <v>0.02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49.692</v>
      </c>
      <c r="S44" s="29">
        <f t="shared" si="1"/>
        <v>0</v>
      </c>
      <c r="T44" s="30">
        <f t="shared" si="1"/>
        <v>-6.1999999999999998E-3</v>
      </c>
      <c r="U44" s="39">
        <f t="shared" si="2"/>
        <v>0.99399999999999999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496.92</v>
      </c>
      <c r="E45" s="20">
        <v>-3.08</v>
      </c>
      <c r="F45" s="27">
        <v>0</v>
      </c>
      <c r="G45" s="18">
        <v>0</v>
      </c>
      <c r="H45" s="27">
        <v>-6.1999999999999998E-3</v>
      </c>
      <c r="I45" s="21">
        <v>9.94</v>
      </c>
      <c r="J45" s="22">
        <v>500</v>
      </c>
      <c r="K45" s="23">
        <v>600</v>
      </c>
      <c r="L45" s="24">
        <v>0.02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49.692</v>
      </c>
      <c r="S45" s="29">
        <f t="shared" si="1"/>
        <v>0</v>
      </c>
      <c r="T45" s="30">
        <f t="shared" si="1"/>
        <v>-6.1999999999999998E-3</v>
      </c>
      <c r="U45" s="39">
        <f t="shared" si="2"/>
        <v>0.99399999999999999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496.92</v>
      </c>
      <c r="E46" s="20">
        <v>-3.08</v>
      </c>
      <c r="F46" s="27">
        <v>0</v>
      </c>
      <c r="G46" s="18">
        <v>0</v>
      </c>
      <c r="H46" s="27">
        <v>-6.1999999999999998E-3</v>
      </c>
      <c r="I46" s="21">
        <v>9.94</v>
      </c>
      <c r="J46" s="22">
        <v>500</v>
      </c>
      <c r="K46" s="23">
        <v>600</v>
      </c>
      <c r="L46" s="24">
        <v>0.02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49.692</v>
      </c>
      <c r="S46" s="29">
        <f t="shared" si="1"/>
        <v>0</v>
      </c>
      <c r="T46" s="30">
        <f t="shared" si="1"/>
        <v>-6.1999999999999998E-3</v>
      </c>
      <c r="U46" s="39">
        <f t="shared" si="2"/>
        <v>0.99399999999999999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496.92</v>
      </c>
      <c r="E47" s="20">
        <v>-3.08</v>
      </c>
      <c r="F47" s="27">
        <v>0</v>
      </c>
      <c r="G47" s="18">
        <v>0</v>
      </c>
      <c r="H47" s="27">
        <v>-6.1999999999999998E-3</v>
      </c>
      <c r="I47" s="21">
        <v>9.94</v>
      </c>
      <c r="J47" s="22">
        <v>500</v>
      </c>
      <c r="K47" s="23">
        <v>600</v>
      </c>
      <c r="L47" s="24">
        <v>0.02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49.692</v>
      </c>
      <c r="S47" s="29">
        <f t="shared" si="1"/>
        <v>0</v>
      </c>
      <c r="T47" s="30">
        <f t="shared" si="1"/>
        <v>-6.1999999999999998E-3</v>
      </c>
      <c r="U47" s="39">
        <f t="shared" si="2"/>
        <v>0.99399999999999999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9.94</v>
      </c>
      <c r="D48" s="34">
        <v>496.92</v>
      </c>
      <c r="E48" s="20">
        <v>-3.08</v>
      </c>
      <c r="F48" s="27">
        <v>0</v>
      </c>
      <c r="G48" s="18">
        <v>0</v>
      </c>
      <c r="H48" s="27">
        <v>-6.1999999999999998E-3</v>
      </c>
      <c r="I48" s="21">
        <v>9.94</v>
      </c>
      <c r="J48" s="22">
        <v>500</v>
      </c>
      <c r="K48" s="23">
        <v>600</v>
      </c>
      <c r="L48" s="24">
        <v>0.02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0.99399999999999999</v>
      </c>
      <c r="R48" s="29">
        <f t="shared" si="0"/>
        <v>49.692</v>
      </c>
      <c r="S48" s="29">
        <f t="shared" si="1"/>
        <v>0</v>
      </c>
      <c r="T48" s="30">
        <f t="shared" si="1"/>
        <v>-6.1999999999999998E-3</v>
      </c>
      <c r="U48" s="39">
        <f t="shared" si="2"/>
        <v>0.99399999999999999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496.92</v>
      </c>
      <c r="E49" s="20">
        <v>-3.08</v>
      </c>
      <c r="F49" s="27">
        <v>0</v>
      </c>
      <c r="G49" s="18">
        <v>0</v>
      </c>
      <c r="H49" s="27">
        <v>-6.1999999999999998E-3</v>
      </c>
      <c r="I49" s="21">
        <v>9.94</v>
      </c>
      <c r="J49" s="22">
        <v>500</v>
      </c>
      <c r="K49" s="23">
        <v>600</v>
      </c>
      <c r="L49" s="24">
        <v>0.02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49.692</v>
      </c>
      <c r="S49" s="29">
        <f t="shared" si="1"/>
        <v>0</v>
      </c>
      <c r="T49" s="30">
        <f t="shared" si="1"/>
        <v>-6.1999999999999998E-3</v>
      </c>
      <c r="U49" s="39">
        <f t="shared" si="2"/>
        <v>0.99399999999999999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496.92</v>
      </c>
      <c r="E50" s="20">
        <v>-3.08</v>
      </c>
      <c r="F50" s="27">
        <v>0</v>
      </c>
      <c r="G50" s="18">
        <v>0</v>
      </c>
      <c r="H50" s="27">
        <v>-6.1999999999999998E-3</v>
      </c>
      <c r="I50" s="21">
        <v>9.94</v>
      </c>
      <c r="J50" s="22">
        <v>500</v>
      </c>
      <c r="K50" s="23">
        <v>600</v>
      </c>
      <c r="L50" s="24">
        <v>0.02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49.692</v>
      </c>
      <c r="S50" s="29">
        <f t="shared" si="1"/>
        <v>0</v>
      </c>
      <c r="T50" s="30">
        <f t="shared" si="1"/>
        <v>-6.1999999999999998E-3</v>
      </c>
      <c r="U50" s="39">
        <f t="shared" si="2"/>
        <v>0.99399999999999999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497.91</v>
      </c>
      <c r="E51" s="20">
        <v>-2.09</v>
      </c>
      <c r="F51" s="27">
        <v>2E-3</v>
      </c>
      <c r="G51" s="18">
        <v>0.99</v>
      </c>
      <c r="H51" s="27">
        <v>-4.1999999999999997E-3</v>
      </c>
      <c r="I51" s="21">
        <v>10.93</v>
      </c>
      <c r="J51" s="22">
        <v>500</v>
      </c>
      <c r="K51" s="23">
        <v>600</v>
      </c>
      <c r="L51" s="24">
        <v>2.1999999999999999E-2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49.791000000000004</v>
      </c>
      <c r="S51" s="29">
        <f t="shared" si="1"/>
        <v>0.99</v>
      </c>
      <c r="T51" s="30">
        <f t="shared" si="1"/>
        <v>-4.1999999999999997E-3</v>
      </c>
      <c r="U51" s="39">
        <f t="shared" si="2"/>
        <v>1.093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497.77</v>
      </c>
      <c r="E52" s="20">
        <v>-2.23</v>
      </c>
      <c r="F52" s="27">
        <v>-2.9999999999999997E-4</v>
      </c>
      <c r="G52" s="18">
        <v>-0.15</v>
      </c>
      <c r="H52" s="27">
        <v>-4.4999999999999997E-3</v>
      </c>
      <c r="I52" s="21">
        <v>41.69</v>
      </c>
      <c r="J52" s="22">
        <v>500</v>
      </c>
      <c r="K52" s="23">
        <v>600</v>
      </c>
      <c r="L52" s="24">
        <v>8.3799999999999999E-2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49.777000000000001</v>
      </c>
      <c r="S52" s="29">
        <f t="shared" si="1"/>
        <v>-0.15</v>
      </c>
      <c r="T52" s="30">
        <f t="shared" si="1"/>
        <v>-4.4999999999999997E-3</v>
      </c>
      <c r="U52" s="39">
        <f t="shared" si="2"/>
        <v>4.1689999999999996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10.58</v>
      </c>
      <c r="D53" s="34">
        <v>498.84</v>
      </c>
      <c r="E53" s="20">
        <v>-1.1599999999999999</v>
      </c>
      <c r="F53" s="27">
        <v>2.2000000000000001E-3</v>
      </c>
      <c r="G53" s="18">
        <v>1.08</v>
      </c>
      <c r="H53" s="27">
        <v>-2.3E-3</v>
      </c>
      <c r="I53" s="21">
        <v>10.58</v>
      </c>
      <c r="J53" s="22">
        <v>500</v>
      </c>
      <c r="K53" s="23">
        <v>600</v>
      </c>
      <c r="L53" s="24">
        <v>2.12E-2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1.0580000000000001</v>
      </c>
      <c r="R53" s="29">
        <f t="shared" si="0"/>
        <v>49.884</v>
      </c>
      <c r="S53" s="29">
        <f t="shared" si="1"/>
        <v>1.08</v>
      </c>
      <c r="T53" s="30">
        <f t="shared" si="1"/>
        <v>-2.3E-3</v>
      </c>
      <c r="U53" s="39">
        <f t="shared" si="2"/>
        <v>1.0580000000000001</v>
      </c>
      <c r="V53" s="31">
        <f t="shared" si="2"/>
        <v>50</v>
      </c>
      <c r="W53" s="33">
        <f t="shared" si="2"/>
        <v>60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9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501.49</v>
      </c>
      <c r="E34" s="20">
        <v>1.49</v>
      </c>
      <c r="F34" s="27">
        <v>4.3E-3</v>
      </c>
      <c r="G34" s="18">
        <v>2.1800000000000002</v>
      </c>
      <c r="H34" s="27">
        <v>3.0000000000000001E-3</v>
      </c>
      <c r="I34" s="21">
        <v>54.9</v>
      </c>
      <c r="J34" s="22">
        <v>500</v>
      </c>
      <c r="K34" s="23">
        <v>600</v>
      </c>
      <c r="L34" s="24">
        <v>0.1095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50.149000000000001</v>
      </c>
      <c r="S34" s="29">
        <f>G34</f>
        <v>2.1800000000000002</v>
      </c>
      <c r="T34" s="30">
        <f>H34</f>
        <v>3.0000000000000001E-3</v>
      </c>
      <c r="U34" s="39">
        <f>I34/$W$32</f>
        <v>5.49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500.52</v>
      </c>
      <c r="E35" s="20">
        <v>0.52</v>
      </c>
      <c r="F35" s="27">
        <v>-1.9E-3</v>
      </c>
      <c r="G35" s="18">
        <v>-0.97</v>
      </c>
      <c r="H35" s="27">
        <v>1E-3</v>
      </c>
      <c r="I35" s="21">
        <v>56.62</v>
      </c>
      <c r="J35" s="22">
        <v>500</v>
      </c>
      <c r="K35" s="23">
        <v>600</v>
      </c>
      <c r="L35" s="24">
        <v>0.11310000000000001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50.052</v>
      </c>
      <c r="S35" s="29">
        <f t="shared" ref="S35:T53" si="1">G35</f>
        <v>-0.97</v>
      </c>
      <c r="T35" s="30">
        <f t="shared" si="1"/>
        <v>1E-3</v>
      </c>
      <c r="U35" s="39">
        <f t="shared" ref="U35:W53" si="2">I35/$W$32</f>
        <v>5.6619999999999999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502.76</v>
      </c>
      <c r="E36" s="20">
        <v>2.76</v>
      </c>
      <c r="F36" s="27">
        <v>4.4999999999999997E-3</v>
      </c>
      <c r="G36" s="18">
        <v>2.2400000000000002</v>
      </c>
      <c r="H36" s="27">
        <v>5.4999999999999997E-3</v>
      </c>
      <c r="I36" s="21">
        <v>64.64</v>
      </c>
      <c r="J36" s="22">
        <v>500</v>
      </c>
      <c r="K36" s="23">
        <v>600</v>
      </c>
      <c r="L36" s="24">
        <v>0.12859999999999999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50.275999999999996</v>
      </c>
      <c r="S36" s="29">
        <f t="shared" si="1"/>
        <v>2.2400000000000002</v>
      </c>
      <c r="T36" s="30">
        <f t="shared" si="1"/>
        <v>5.4999999999999997E-3</v>
      </c>
      <c r="U36" s="39">
        <f t="shared" si="2"/>
        <v>6.4640000000000004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504.97</v>
      </c>
      <c r="E37" s="20">
        <v>4.97</v>
      </c>
      <c r="F37" s="27">
        <v>4.4000000000000003E-3</v>
      </c>
      <c r="G37" s="18">
        <v>2.21</v>
      </c>
      <c r="H37" s="27">
        <v>9.9000000000000008E-3</v>
      </c>
      <c r="I37" s="21">
        <v>185.6</v>
      </c>
      <c r="J37" s="22">
        <v>500</v>
      </c>
      <c r="K37" s="23">
        <v>600</v>
      </c>
      <c r="L37" s="24">
        <v>0.36759999999999998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50.497</v>
      </c>
      <c r="S37" s="29">
        <f t="shared" si="1"/>
        <v>2.21</v>
      </c>
      <c r="T37" s="30">
        <f t="shared" si="1"/>
        <v>9.9000000000000008E-3</v>
      </c>
      <c r="U37" s="39">
        <f t="shared" si="2"/>
        <v>18.559999999999999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175.75</v>
      </c>
      <c r="D38" s="34">
        <v>509.67</v>
      </c>
      <c r="E38" s="20">
        <v>9.67</v>
      </c>
      <c r="F38" s="27">
        <v>9.1999999999999998E-3</v>
      </c>
      <c r="G38" s="18">
        <v>4.6900000000000004</v>
      </c>
      <c r="H38" s="27">
        <v>1.9300000000000001E-2</v>
      </c>
      <c r="I38" s="21">
        <v>175.75</v>
      </c>
      <c r="J38" s="22">
        <v>500</v>
      </c>
      <c r="K38" s="23">
        <v>600</v>
      </c>
      <c r="L38" s="24">
        <v>0.3448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17.574999999999999</v>
      </c>
      <c r="R38" s="29">
        <f t="shared" si="0"/>
        <v>50.966999999999999</v>
      </c>
      <c r="S38" s="29">
        <f t="shared" si="1"/>
        <v>4.6900000000000004</v>
      </c>
      <c r="T38" s="30">
        <f t="shared" si="1"/>
        <v>1.9300000000000001E-2</v>
      </c>
      <c r="U38" s="39">
        <f t="shared" si="2"/>
        <v>17.574999999999999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513.28</v>
      </c>
      <c r="E39" s="20">
        <v>13.28</v>
      </c>
      <c r="F39" s="27">
        <v>7.1000000000000004E-3</v>
      </c>
      <c r="G39" s="18">
        <v>3.62</v>
      </c>
      <c r="H39" s="27">
        <v>2.6599999999999999E-2</v>
      </c>
      <c r="I39" s="21">
        <v>22.3</v>
      </c>
      <c r="J39" s="22">
        <v>500</v>
      </c>
      <c r="K39" s="23">
        <v>600</v>
      </c>
      <c r="L39" s="24">
        <v>4.3400000000000001E-2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51.327999999999996</v>
      </c>
      <c r="S39" s="29">
        <f t="shared" si="1"/>
        <v>3.62</v>
      </c>
      <c r="T39" s="30">
        <f t="shared" si="1"/>
        <v>2.6599999999999999E-2</v>
      </c>
      <c r="U39" s="39">
        <f t="shared" si="2"/>
        <v>2.23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513.29999999999995</v>
      </c>
      <c r="E40" s="20">
        <v>13.3</v>
      </c>
      <c r="F40" s="27">
        <v>0</v>
      </c>
      <c r="G40" s="18">
        <v>0.01</v>
      </c>
      <c r="H40" s="27">
        <v>2.6599999999999999E-2</v>
      </c>
      <c r="I40" s="21">
        <v>0</v>
      </c>
      <c r="J40" s="22">
        <v>500</v>
      </c>
      <c r="K40" s="23">
        <v>600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51.33</v>
      </c>
      <c r="S40" s="29">
        <f t="shared" si="1"/>
        <v>0.01</v>
      </c>
      <c r="T40" s="30">
        <f t="shared" si="1"/>
        <v>2.6599999999999999E-2</v>
      </c>
      <c r="U40" s="39">
        <f t="shared" si="2"/>
        <v>0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512.97</v>
      </c>
      <c r="E41" s="20">
        <v>12.97</v>
      </c>
      <c r="F41" s="27">
        <v>-5.9999999999999995E-4</v>
      </c>
      <c r="G41" s="18">
        <v>-0.33</v>
      </c>
      <c r="H41" s="27">
        <v>2.5899999999999999E-2</v>
      </c>
      <c r="I41" s="21">
        <v>74.319999999999993</v>
      </c>
      <c r="J41" s="22">
        <v>500</v>
      </c>
      <c r="K41" s="23">
        <v>600</v>
      </c>
      <c r="L41" s="24">
        <v>0.1449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51.297000000000004</v>
      </c>
      <c r="S41" s="29">
        <f t="shared" si="1"/>
        <v>-0.33</v>
      </c>
      <c r="T41" s="30">
        <f t="shared" si="1"/>
        <v>2.5899999999999999E-2</v>
      </c>
      <c r="U41" s="39">
        <f t="shared" si="2"/>
        <v>7.4319999999999995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513.70000000000005</v>
      </c>
      <c r="E42" s="20">
        <v>13.7</v>
      </c>
      <c r="F42" s="27">
        <v>1.4E-3</v>
      </c>
      <c r="G42" s="18">
        <v>0.73</v>
      </c>
      <c r="H42" s="27">
        <v>2.7400000000000001E-2</v>
      </c>
      <c r="I42" s="21">
        <v>92.75</v>
      </c>
      <c r="J42" s="22">
        <v>500</v>
      </c>
      <c r="K42" s="23">
        <v>600</v>
      </c>
      <c r="L42" s="24">
        <v>0.18060000000000001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51.370000000000005</v>
      </c>
      <c r="S42" s="29">
        <f t="shared" si="1"/>
        <v>0.73</v>
      </c>
      <c r="T42" s="30">
        <f t="shared" si="1"/>
        <v>2.7400000000000001E-2</v>
      </c>
      <c r="U42" s="39">
        <f t="shared" si="2"/>
        <v>9.2750000000000004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127.33</v>
      </c>
      <c r="D43" s="34">
        <v>510.3</v>
      </c>
      <c r="E43" s="20">
        <v>10.3</v>
      </c>
      <c r="F43" s="27">
        <v>-6.7000000000000002E-3</v>
      </c>
      <c r="G43" s="18">
        <v>-3.4</v>
      </c>
      <c r="H43" s="27">
        <v>2.06E-2</v>
      </c>
      <c r="I43" s="21">
        <v>127.33</v>
      </c>
      <c r="J43" s="22">
        <v>500</v>
      </c>
      <c r="K43" s="23">
        <v>600</v>
      </c>
      <c r="L43" s="24">
        <v>0.2495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12.733000000000001</v>
      </c>
      <c r="R43" s="29">
        <f t="shared" si="0"/>
        <v>51.03</v>
      </c>
      <c r="S43" s="29">
        <f t="shared" si="1"/>
        <v>-3.4</v>
      </c>
      <c r="T43" s="30">
        <f t="shared" si="1"/>
        <v>2.06E-2</v>
      </c>
      <c r="U43" s="39">
        <f t="shared" si="2"/>
        <v>12.733000000000001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501.85</v>
      </c>
      <c r="E44" s="20">
        <v>1.85</v>
      </c>
      <c r="F44" s="27">
        <v>-1.6799999999999999E-2</v>
      </c>
      <c r="G44" s="18">
        <v>-8.4499999999999993</v>
      </c>
      <c r="H44" s="27">
        <v>3.7000000000000002E-3</v>
      </c>
      <c r="I44" s="21">
        <v>174.31</v>
      </c>
      <c r="J44" s="22">
        <v>500</v>
      </c>
      <c r="K44" s="23">
        <v>600</v>
      </c>
      <c r="L44" s="24">
        <v>0.3473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50.185000000000002</v>
      </c>
      <c r="S44" s="29">
        <f t="shared" si="1"/>
        <v>-8.4499999999999993</v>
      </c>
      <c r="T44" s="30">
        <f t="shared" si="1"/>
        <v>3.7000000000000002E-3</v>
      </c>
      <c r="U44" s="39">
        <f t="shared" si="2"/>
        <v>17.431000000000001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509.3</v>
      </c>
      <c r="E45" s="20">
        <v>9.3000000000000007</v>
      </c>
      <c r="F45" s="27">
        <v>1.46E-2</v>
      </c>
      <c r="G45" s="18">
        <v>7.44</v>
      </c>
      <c r="H45" s="27">
        <v>1.8599999999999998E-2</v>
      </c>
      <c r="I45" s="21">
        <v>181.27</v>
      </c>
      <c r="J45" s="22">
        <v>500</v>
      </c>
      <c r="K45" s="23">
        <v>600</v>
      </c>
      <c r="L45" s="24">
        <v>0.35589999999999999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50.93</v>
      </c>
      <c r="S45" s="29">
        <f t="shared" si="1"/>
        <v>7.44</v>
      </c>
      <c r="T45" s="30">
        <f t="shared" si="1"/>
        <v>1.8599999999999998E-2</v>
      </c>
      <c r="U45" s="39">
        <f t="shared" si="2"/>
        <v>18.127000000000002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512.79</v>
      </c>
      <c r="E46" s="20">
        <v>12.79</v>
      </c>
      <c r="F46" s="27">
        <v>6.7999999999999996E-3</v>
      </c>
      <c r="G46" s="18">
        <v>3.49</v>
      </c>
      <c r="H46" s="27">
        <v>2.5600000000000001E-2</v>
      </c>
      <c r="I46" s="21">
        <v>184.1</v>
      </c>
      <c r="J46" s="22">
        <v>500</v>
      </c>
      <c r="K46" s="23">
        <v>600</v>
      </c>
      <c r="L46" s="24">
        <v>0.35899999999999999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51.278999999999996</v>
      </c>
      <c r="S46" s="29">
        <f t="shared" si="1"/>
        <v>3.49</v>
      </c>
      <c r="T46" s="30">
        <f t="shared" si="1"/>
        <v>2.5600000000000001E-2</v>
      </c>
      <c r="U46" s="39">
        <f t="shared" si="2"/>
        <v>18.41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509.68</v>
      </c>
      <c r="E47" s="20">
        <v>9.68</v>
      </c>
      <c r="F47" s="27">
        <v>-6.1000000000000004E-3</v>
      </c>
      <c r="G47" s="18">
        <v>-3.11</v>
      </c>
      <c r="H47" s="27">
        <v>1.9400000000000001E-2</v>
      </c>
      <c r="I47" s="21">
        <v>171.82</v>
      </c>
      <c r="J47" s="22">
        <v>500</v>
      </c>
      <c r="K47" s="23">
        <v>600</v>
      </c>
      <c r="L47" s="24">
        <v>0.33710000000000001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50.968000000000004</v>
      </c>
      <c r="S47" s="29">
        <f t="shared" si="1"/>
        <v>-3.11</v>
      </c>
      <c r="T47" s="30">
        <f t="shared" si="1"/>
        <v>1.9400000000000001E-2</v>
      </c>
      <c r="U47" s="39">
        <f t="shared" si="2"/>
        <v>17.181999999999999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171.82</v>
      </c>
      <c r="D48" s="34">
        <v>509.68</v>
      </c>
      <c r="E48" s="20">
        <v>9.68</v>
      </c>
      <c r="F48" s="27">
        <v>0</v>
      </c>
      <c r="G48" s="18">
        <v>0</v>
      </c>
      <c r="H48" s="27">
        <v>1.9400000000000001E-2</v>
      </c>
      <c r="I48" s="21">
        <v>171.82</v>
      </c>
      <c r="J48" s="22">
        <v>500</v>
      </c>
      <c r="K48" s="23">
        <v>600</v>
      </c>
      <c r="L48" s="24">
        <v>0.33710000000000001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17.181999999999999</v>
      </c>
      <c r="R48" s="29">
        <f t="shared" si="0"/>
        <v>50.968000000000004</v>
      </c>
      <c r="S48" s="29">
        <f t="shared" si="1"/>
        <v>0</v>
      </c>
      <c r="T48" s="30">
        <f t="shared" si="1"/>
        <v>1.9400000000000001E-2</v>
      </c>
      <c r="U48" s="39">
        <f t="shared" si="2"/>
        <v>17.181999999999999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515.15</v>
      </c>
      <c r="E49" s="20">
        <v>15.15</v>
      </c>
      <c r="F49" s="27">
        <v>1.06E-2</v>
      </c>
      <c r="G49" s="18">
        <v>5.47</v>
      </c>
      <c r="H49" s="27">
        <v>3.0300000000000001E-2</v>
      </c>
      <c r="I49" s="21">
        <v>42.57</v>
      </c>
      <c r="J49" s="22">
        <v>500</v>
      </c>
      <c r="K49" s="23">
        <v>600</v>
      </c>
      <c r="L49" s="24">
        <v>8.2600000000000007E-2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51.515000000000001</v>
      </c>
      <c r="S49" s="29">
        <f t="shared" si="1"/>
        <v>5.47</v>
      </c>
      <c r="T49" s="30">
        <f t="shared" si="1"/>
        <v>3.0300000000000001E-2</v>
      </c>
      <c r="U49" s="39">
        <f t="shared" si="2"/>
        <v>4.2569999999999997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515.46</v>
      </c>
      <c r="E50" s="20">
        <v>15.46</v>
      </c>
      <c r="F50" s="27">
        <v>5.9999999999999995E-4</v>
      </c>
      <c r="G50" s="18">
        <v>0.31</v>
      </c>
      <c r="H50" s="27">
        <v>3.09E-2</v>
      </c>
      <c r="I50" s="21">
        <v>18.600000000000001</v>
      </c>
      <c r="J50" s="22">
        <v>500</v>
      </c>
      <c r="K50" s="23">
        <v>600</v>
      </c>
      <c r="L50" s="24">
        <v>3.61E-2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51.546000000000006</v>
      </c>
      <c r="S50" s="29">
        <f t="shared" si="1"/>
        <v>0.31</v>
      </c>
      <c r="T50" s="30">
        <f t="shared" si="1"/>
        <v>3.09E-2</v>
      </c>
      <c r="U50" s="39">
        <f t="shared" si="2"/>
        <v>1.86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514.05999999999995</v>
      </c>
      <c r="E51" s="20">
        <v>14.06</v>
      </c>
      <c r="F51" s="27">
        <v>-2.7000000000000001E-3</v>
      </c>
      <c r="G51" s="18">
        <v>-1.4</v>
      </c>
      <c r="H51" s="27">
        <v>2.81E-2</v>
      </c>
      <c r="I51" s="21">
        <v>17.97</v>
      </c>
      <c r="J51" s="22">
        <v>500</v>
      </c>
      <c r="K51" s="23">
        <v>600</v>
      </c>
      <c r="L51" s="24">
        <v>3.5000000000000003E-2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51.405999999999992</v>
      </c>
      <c r="S51" s="29">
        <f t="shared" si="1"/>
        <v>-1.4</v>
      </c>
      <c r="T51" s="30">
        <f t="shared" si="1"/>
        <v>2.81E-2</v>
      </c>
      <c r="U51" s="39">
        <f t="shared" si="2"/>
        <v>1.7969999999999999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513.45000000000005</v>
      </c>
      <c r="E52" s="20">
        <v>13.45</v>
      </c>
      <c r="F52" s="27">
        <v>-1.1999999999999999E-3</v>
      </c>
      <c r="G52" s="18">
        <v>-0.61</v>
      </c>
      <c r="H52" s="27">
        <v>2.69E-2</v>
      </c>
      <c r="I52" s="21">
        <v>0</v>
      </c>
      <c r="J52" s="22">
        <v>500</v>
      </c>
      <c r="K52" s="23">
        <v>600</v>
      </c>
      <c r="L52" s="24">
        <v>0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51.345000000000006</v>
      </c>
      <c r="S52" s="29">
        <f t="shared" si="1"/>
        <v>-0.61</v>
      </c>
      <c r="T52" s="30">
        <f t="shared" si="1"/>
        <v>2.69E-2</v>
      </c>
      <c r="U52" s="39">
        <f t="shared" si="2"/>
        <v>0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0</v>
      </c>
      <c r="D53" s="34">
        <v>513.45000000000005</v>
      </c>
      <c r="E53" s="20">
        <v>13.45</v>
      </c>
      <c r="F53" s="27">
        <v>0</v>
      </c>
      <c r="G53" s="18">
        <v>0</v>
      </c>
      <c r="H53" s="27">
        <v>2.69E-2</v>
      </c>
      <c r="I53" s="21">
        <v>0</v>
      </c>
      <c r="J53" s="22">
        <v>500</v>
      </c>
      <c r="K53" s="23">
        <v>600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51.345000000000006</v>
      </c>
      <c r="S53" s="29">
        <f t="shared" si="1"/>
        <v>0</v>
      </c>
      <c r="T53" s="30">
        <f t="shared" si="1"/>
        <v>2.69E-2</v>
      </c>
      <c r="U53" s="39">
        <f t="shared" si="2"/>
        <v>0</v>
      </c>
      <c r="V53" s="31">
        <f t="shared" si="2"/>
        <v>50</v>
      </c>
      <c r="W53" s="33">
        <f t="shared" si="2"/>
        <v>60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2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297.44</v>
      </c>
      <c r="E34" s="20">
        <v>-2.56</v>
      </c>
      <c r="F34" s="27">
        <v>-3.3E-3</v>
      </c>
      <c r="G34" s="18">
        <v>-0.99</v>
      </c>
      <c r="H34" s="27">
        <v>-8.5000000000000006E-3</v>
      </c>
      <c r="I34" s="21">
        <v>50.44</v>
      </c>
      <c r="J34" s="22">
        <v>300</v>
      </c>
      <c r="K34" s="23">
        <v>360</v>
      </c>
      <c r="L34" s="24">
        <v>0.1696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29.744</v>
      </c>
      <c r="S34" s="29">
        <f>G34</f>
        <v>-0.99</v>
      </c>
      <c r="T34" s="30">
        <f>H34</f>
        <v>-8.5000000000000006E-3</v>
      </c>
      <c r="U34" s="39">
        <f>I34/$W$32</f>
        <v>5.0439999999999996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294.37</v>
      </c>
      <c r="E35" s="20">
        <v>-5.63</v>
      </c>
      <c r="F35" s="27">
        <v>-1.04E-2</v>
      </c>
      <c r="G35" s="18">
        <v>-3.07</v>
      </c>
      <c r="H35" s="27">
        <v>-1.8800000000000001E-2</v>
      </c>
      <c r="I35" s="21">
        <v>197.12</v>
      </c>
      <c r="J35" s="22">
        <v>300</v>
      </c>
      <c r="K35" s="23">
        <v>360</v>
      </c>
      <c r="L35" s="24">
        <v>0.66959999999999997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29.437000000000001</v>
      </c>
      <c r="S35" s="29">
        <f t="shared" ref="S35:T53" si="1">G35</f>
        <v>-3.07</v>
      </c>
      <c r="T35" s="30">
        <f t="shared" si="1"/>
        <v>-1.8800000000000001E-2</v>
      </c>
      <c r="U35" s="39">
        <f t="shared" ref="U35:W53" si="2">I35/$W$32</f>
        <v>19.712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314.06</v>
      </c>
      <c r="E36" s="20">
        <v>14.06</v>
      </c>
      <c r="F36" s="27">
        <v>6.2700000000000006E-2</v>
      </c>
      <c r="G36" s="18">
        <v>19.68</v>
      </c>
      <c r="H36" s="27">
        <v>4.6899999999999997E-2</v>
      </c>
      <c r="I36" s="21">
        <v>71.08</v>
      </c>
      <c r="J36" s="22">
        <v>300</v>
      </c>
      <c r="K36" s="23">
        <v>360</v>
      </c>
      <c r="L36" s="24">
        <v>0.2263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31.405999999999999</v>
      </c>
      <c r="S36" s="29">
        <f t="shared" si="1"/>
        <v>19.68</v>
      </c>
      <c r="T36" s="30">
        <f t="shared" si="1"/>
        <v>4.6899999999999997E-2</v>
      </c>
      <c r="U36" s="39">
        <f t="shared" si="2"/>
        <v>7.1079999999999997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312.68</v>
      </c>
      <c r="E37" s="20">
        <v>12.68</v>
      </c>
      <c r="F37" s="27">
        <v>-4.4000000000000003E-3</v>
      </c>
      <c r="G37" s="18">
        <v>-1.37</v>
      </c>
      <c r="H37" s="27">
        <v>4.2299999999999997E-2</v>
      </c>
      <c r="I37" s="21">
        <v>320.69</v>
      </c>
      <c r="J37" s="22">
        <v>300</v>
      </c>
      <c r="K37" s="23">
        <v>360</v>
      </c>
      <c r="L37" s="24">
        <v>1.0256000000000001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31.268000000000001</v>
      </c>
      <c r="S37" s="29">
        <f t="shared" si="1"/>
        <v>-1.37</v>
      </c>
      <c r="T37" s="30">
        <f t="shared" si="1"/>
        <v>4.2299999999999997E-2</v>
      </c>
      <c r="U37" s="39">
        <f t="shared" si="2"/>
        <v>32.069000000000003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289.52</v>
      </c>
      <c r="D38" s="34">
        <v>327.83</v>
      </c>
      <c r="E38" s="20">
        <v>27.83</v>
      </c>
      <c r="F38" s="27">
        <v>4.6199999999999998E-2</v>
      </c>
      <c r="G38" s="18">
        <v>15.15</v>
      </c>
      <c r="H38" s="27">
        <v>9.2799999999999994E-2</v>
      </c>
      <c r="I38" s="21">
        <v>289.52</v>
      </c>
      <c r="J38" s="22">
        <v>300</v>
      </c>
      <c r="K38" s="23">
        <v>360</v>
      </c>
      <c r="L38" s="24">
        <v>0.8831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28.951999999999998</v>
      </c>
      <c r="R38" s="29">
        <f t="shared" si="0"/>
        <v>32.783000000000001</v>
      </c>
      <c r="S38" s="29">
        <f t="shared" si="1"/>
        <v>15.15</v>
      </c>
      <c r="T38" s="30">
        <f t="shared" si="1"/>
        <v>9.2799999999999994E-2</v>
      </c>
      <c r="U38" s="39">
        <f t="shared" si="2"/>
        <v>28.951999999999998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324.51</v>
      </c>
      <c r="E39" s="20">
        <v>24.51</v>
      </c>
      <c r="F39" s="27">
        <v>-1.0200000000000001E-2</v>
      </c>
      <c r="G39" s="18">
        <v>-3.32</v>
      </c>
      <c r="H39" s="27">
        <v>8.1699999999999995E-2</v>
      </c>
      <c r="I39" s="21">
        <v>61.04</v>
      </c>
      <c r="J39" s="22">
        <v>300</v>
      </c>
      <c r="K39" s="23">
        <v>360</v>
      </c>
      <c r="L39" s="24">
        <v>0.18809999999999999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32.451000000000001</v>
      </c>
      <c r="S39" s="29">
        <f t="shared" si="1"/>
        <v>-3.32</v>
      </c>
      <c r="T39" s="30">
        <f t="shared" si="1"/>
        <v>8.1699999999999995E-2</v>
      </c>
      <c r="U39" s="39">
        <f t="shared" si="2"/>
        <v>6.1040000000000001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325.18</v>
      </c>
      <c r="E40" s="20">
        <v>25.18</v>
      </c>
      <c r="F40" s="27">
        <v>2E-3</v>
      </c>
      <c r="G40" s="18">
        <v>0.66</v>
      </c>
      <c r="H40" s="27">
        <v>8.3900000000000002E-2</v>
      </c>
      <c r="I40" s="21">
        <v>205.1</v>
      </c>
      <c r="J40" s="22">
        <v>300</v>
      </c>
      <c r="K40" s="23">
        <v>360</v>
      </c>
      <c r="L40" s="24">
        <v>0.63070000000000004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32.518000000000001</v>
      </c>
      <c r="S40" s="29">
        <f t="shared" si="1"/>
        <v>0.66</v>
      </c>
      <c r="T40" s="30">
        <f t="shared" si="1"/>
        <v>8.3900000000000002E-2</v>
      </c>
      <c r="U40" s="39">
        <f t="shared" si="2"/>
        <v>20.509999999999998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319.05</v>
      </c>
      <c r="E41" s="20">
        <v>19.05</v>
      </c>
      <c r="F41" s="27">
        <v>-1.9199999999999998E-2</v>
      </c>
      <c r="G41" s="18">
        <v>-6.13</v>
      </c>
      <c r="H41" s="27">
        <v>6.3500000000000001E-2</v>
      </c>
      <c r="I41" s="21">
        <v>150.63</v>
      </c>
      <c r="J41" s="22">
        <v>300</v>
      </c>
      <c r="K41" s="23">
        <v>360</v>
      </c>
      <c r="L41" s="24">
        <v>0.47210000000000002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31.905000000000001</v>
      </c>
      <c r="S41" s="29">
        <f t="shared" si="1"/>
        <v>-6.13</v>
      </c>
      <c r="T41" s="30">
        <f t="shared" si="1"/>
        <v>6.3500000000000001E-2</v>
      </c>
      <c r="U41" s="39">
        <f t="shared" si="2"/>
        <v>15.062999999999999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321.08</v>
      </c>
      <c r="E42" s="20">
        <v>21.08</v>
      </c>
      <c r="F42" s="27">
        <v>6.3E-3</v>
      </c>
      <c r="G42" s="18">
        <v>2.04</v>
      </c>
      <c r="H42" s="27">
        <v>7.0300000000000001E-2</v>
      </c>
      <c r="I42" s="21">
        <v>91.25</v>
      </c>
      <c r="J42" s="22">
        <v>300</v>
      </c>
      <c r="K42" s="23">
        <v>360</v>
      </c>
      <c r="L42" s="24">
        <v>0.28420000000000001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32.107999999999997</v>
      </c>
      <c r="S42" s="29">
        <f t="shared" si="1"/>
        <v>2.04</v>
      </c>
      <c r="T42" s="30">
        <f t="shared" si="1"/>
        <v>7.0300000000000001E-2</v>
      </c>
      <c r="U42" s="39">
        <f t="shared" si="2"/>
        <v>9.125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102.99</v>
      </c>
      <c r="D43" s="34">
        <v>318.14999999999998</v>
      </c>
      <c r="E43" s="20">
        <v>18.149999999999999</v>
      </c>
      <c r="F43" s="27">
        <v>-9.1999999999999998E-3</v>
      </c>
      <c r="G43" s="18">
        <v>-2.94</v>
      </c>
      <c r="H43" s="27">
        <v>6.0499999999999998E-2</v>
      </c>
      <c r="I43" s="21">
        <v>102.99</v>
      </c>
      <c r="J43" s="22">
        <v>300</v>
      </c>
      <c r="K43" s="23">
        <v>360</v>
      </c>
      <c r="L43" s="24">
        <v>0.32369999999999999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10.298999999999999</v>
      </c>
      <c r="R43" s="29">
        <f t="shared" si="0"/>
        <v>31.814999999999998</v>
      </c>
      <c r="S43" s="29">
        <f t="shared" si="1"/>
        <v>-2.94</v>
      </c>
      <c r="T43" s="30">
        <f t="shared" si="1"/>
        <v>6.0499999999999998E-2</v>
      </c>
      <c r="U43" s="39">
        <f t="shared" si="2"/>
        <v>10.298999999999999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320.45</v>
      </c>
      <c r="E44" s="20">
        <v>20.45</v>
      </c>
      <c r="F44" s="27">
        <v>7.1999999999999998E-3</v>
      </c>
      <c r="G44" s="18">
        <v>2.31</v>
      </c>
      <c r="H44" s="27">
        <v>6.8199999999999997E-2</v>
      </c>
      <c r="I44" s="21">
        <v>116.82</v>
      </c>
      <c r="J44" s="22">
        <v>300</v>
      </c>
      <c r="K44" s="23">
        <v>360</v>
      </c>
      <c r="L44" s="24">
        <v>0.36449999999999999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32.045000000000002</v>
      </c>
      <c r="S44" s="29">
        <f t="shared" si="1"/>
        <v>2.31</v>
      </c>
      <c r="T44" s="30">
        <f t="shared" si="1"/>
        <v>6.8199999999999997E-2</v>
      </c>
      <c r="U44" s="39">
        <f t="shared" si="2"/>
        <v>11.681999999999999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324.31</v>
      </c>
      <c r="E45" s="20">
        <v>24.31</v>
      </c>
      <c r="F45" s="27">
        <v>1.1900000000000001E-2</v>
      </c>
      <c r="G45" s="18">
        <v>3.86</v>
      </c>
      <c r="H45" s="27">
        <v>8.1000000000000003E-2</v>
      </c>
      <c r="I45" s="21">
        <v>126.05</v>
      </c>
      <c r="J45" s="22">
        <v>300</v>
      </c>
      <c r="K45" s="23">
        <v>360</v>
      </c>
      <c r="L45" s="24">
        <v>0.38869999999999999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32.430999999999997</v>
      </c>
      <c r="S45" s="29">
        <f t="shared" si="1"/>
        <v>3.86</v>
      </c>
      <c r="T45" s="30">
        <f t="shared" si="1"/>
        <v>8.1000000000000003E-2</v>
      </c>
      <c r="U45" s="39">
        <f t="shared" si="2"/>
        <v>12.605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325.89999999999998</v>
      </c>
      <c r="E46" s="20">
        <v>25.9</v>
      </c>
      <c r="F46" s="27">
        <v>4.8999999999999998E-3</v>
      </c>
      <c r="G46" s="18">
        <v>1.59</v>
      </c>
      <c r="H46" s="27">
        <v>8.6300000000000002E-2</v>
      </c>
      <c r="I46" s="21">
        <v>121.24</v>
      </c>
      <c r="J46" s="22">
        <v>300</v>
      </c>
      <c r="K46" s="23">
        <v>360</v>
      </c>
      <c r="L46" s="24">
        <v>0.372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32.589999999999996</v>
      </c>
      <c r="S46" s="29">
        <f t="shared" si="1"/>
        <v>1.59</v>
      </c>
      <c r="T46" s="30">
        <f t="shared" si="1"/>
        <v>8.6300000000000002E-2</v>
      </c>
      <c r="U46" s="39">
        <f t="shared" si="2"/>
        <v>12.123999999999999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325.73</v>
      </c>
      <c r="E47" s="20">
        <v>25.73</v>
      </c>
      <c r="F47" s="27">
        <v>-5.0000000000000001E-4</v>
      </c>
      <c r="G47" s="18">
        <v>-0.17</v>
      </c>
      <c r="H47" s="27">
        <v>8.5800000000000001E-2</v>
      </c>
      <c r="I47" s="21">
        <v>212.4</v>
      </c>
      <c r="J47" s="22">
        <v>300</v>
      </c>
      <c r="K47" s="23">
        <v>360</v>
      </c>
      <c r="L47" s="24">
        <v>0.65210000000000001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32.573</v>
      </c>
      <c r="S47" s="29">
        <f t="shared" si="1"/>
        <v>-0.17</v>
      </c>
      <c r="T47" s="30">
        <f t="shared" si="1"/>
        <v>8.5800000000000001E-2</v>
      </c>
      <c r="U47" s="39">
        <f t="shared" si="2"/>
        <v>21.240000000000002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212.4</v>
      </c>
      <c r="D48" s="34">
        <v>325.73</v>
      </c>
      <c r="E48" s="20">
        <v>25.73</v>
      </c>
      <c r="F48" s="27">
        <v>0</v>
      </c>
      <c r="G48" s="18">
        <v>0</v>
      </c>
      <c r="H48" s="27">
        <v>8.5800000000000001E-2</v>
      </c>
      <c r="I48" s="21">
        <v>212.4</v>
      </c>
      <c r="J48" s="22">
        <v>300</v>
      </c>
      <c r="K48" s="23">
        <v>360</v>
      </c>
      <c r="L48" s="24">
        <v>0.65210000000000001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21.240000000000002</v>
      </c>
      <c r="R48" s="29">
        <f t="shared" si="0"/>
        <v>32.573</v>
      </c>
      <c r="S48" s="29">
        <f t="shared" si="1"/>
        <v>0</v>
      </c>
      <c r="T48" s="30">
        <f t="shared" si="1"/>
        <v>8.5800000000000001E-2</v>
      </c>
      <c r="U48" s="39">
        <f t="shared" si="2"/>
        <v>21.240000000000002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327.14999999999998</v>
      </c>
      <c r="E49" s="20">
        <v>27.15</v>
      </c>
      <c r="F49" s="27">
        <v>4.4000000000000003E-3</v>
      </c>
      <c r="G49" s="18">
        <v>1.42</v>
      </c>
      <c r="H49" s="27">
        <v>9.0499999999999997E-2</v>
      </c>
      <c r="I49" s="21">
        <v>42.56</v>
      </c>
      <c r="J49" s="22">
        <v>300</v>
      </c>
      <c r="K49" s="23">
        <v>360</v>
      </c>
      <c r="L49" s="24">
        <v>0.13009999999999999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32.714999999999996</v>
      </c>
      <c r="S49" s="29">
        <f t="shared" si="1"/>
        <v>1.42</v>
      </c>
      <c r="T49" s="30">
        <f t="shared" si="1"/>
        <v>9.0499999999999997E-2</v>
      </c>
      <c r="U49" s="39">
        <f t="shared" si="2"/>
        <v>4.2560000000000002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326.99</v>
      </c>
      <c r="E50" s="20">
        <v>26.99</v>
      </c>
      <c r="F50" s="27">
        <v>-5.0000000000000001E-4</v>
      </c>
      <c r="G50" s="18">
        <v>-0.16</v>
      </c>
      <c r="H50" s="27">
        <v>0.09</v>
      </c>
      <c r="I50" s="21">
        <v>48.45</v>
      </c>
      <c r="J50" s="22">
        <v>300</v>
      </c>
      <c r="K50" s="23">
        <v>360</v>
      </c>
      <c r="L50" s="24">
        <v>0.1482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32.698999999999998</v>
      </c>
      <c r="S50" s="29">
        <f t="shared" si="1"/>
        <v>-0.16</v>
      </c>
      <c r="T50" s="30">
        <f t="shared" si="1"/>
        <v>0.09</v>
      </c>
      <c r="U50" s="39">
        <f t="shared" si="2"/>
        <v>4.8450000000000006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327.49</v>
      </c>
      <c r="E51" s="20">
        <v>27.49</v>
      </c>
      <c r="F51" s="27">
        <v>1.5E-3</v>
      </c>
      <c r="G51" s="18">
        <v>0.49</v>
      </c>
      <c r="H51" s="27">
        <v>9.1600000000000001E-2</v>
      </c>
      <c r="I51" s="21">
        <v>48.51</v>
      </c>
      <c r="J51" s="22">
        <v>300</v>
      </c>
      <c r="K51" s="23">
        <v>360</v>
      </c>
      <c r="L51" s="24">
        <v>0.14810000000000001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32.749000000000002</v>
      </c>
      <c r="S51" s="29">
        <f t="shared" si="1"/>
        <v>0.49</v>
      </c>
      <c r="T51" s="30">
        <f t="shared" si="1"/>
        <v>9.1600000000000001E-2</v>
      </c>
      <c r="U51" s="39">
        <f t="shared" si="2"/>
        <v>4.851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328.23</v>
      </c>
      <c r="E52" s="20">
        <v>28.23</v>
      </c>
      <c r="F52" s="27">
        <v>2.3E-3</v>
      </c>
      <c r="G52" s="18">
        <v>0.75</v>
      </c>
      <c r="H52" s="27">
        <v>9.4100000000000003E-2</v>
      </c>
      <c r="I52" s="21">
        <v>314.49</v>
      </c>
      <c r="J52" s="22">
        <v>300</v>
      </c>
      <c r="K52" s="23">
        <v>360</v>
      </c>
      <c r="L52" s="24">
        <v>0.95809999999999995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32.823</v>
      </c>
      <c r="S52" s="29">
        <f t="shared" si="1"/>
        <v>0.75</v>
      </c>
      <c r="T52" s="30">
        <f t="shared" si="1"/>
        <v>9.4100000000000003E-2</v>
      </c>
      <c r="U52" s="39">
        <f t="shared" si="2"/>
        <v>31.449000000000002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270.39999999999998</v>
      </c>
      <c r="D53" s="34">
        <v>318.27</v>
      </c>
      <c r="E53" s="20">
        <v>18.27</v>
      </c>
      <c r="F53" s="27">
        <v>-3.1300000000000001E-2</v>
      </c>
      <c r="G53" s="18">
        <v>-9.9700000000000006</v>
      </c>
      <c r="H53" s="27">
        <v>6.0900000000000003E-2</v>
      </c>
      <c r="I53" s="21">
        <v>270.39999999999998</v>
      </c>
      <c r="J53" s="22">
        <v>300</v>
      </c>
      <c r="K53" s="23">
        <v>360</v>
      </c>
      <c r="L53" s="24">
        <v>0.84960000000000002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27.04</v>
      </c>
      <c r="R53" s="29">
        <f t="shared" si="0"/>
        <v>31.826999999999998</v>
      </c>
      <c r="S53" s="29">
        <f t="shared" si="1"/>
        <v>-9.9700000000000006</v>
      </c>
      <c r="T53" s="30">
        <f t="shared" si="1"/>
        <v>6.0900000000000003E-2</v>
      </c>
      <c r="U53" s="39">
        <f t="shared" si="2"/>
        <v>27.04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31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300.20999999999998</v>
      </c>
      <c r="E34" s="20">
        <v>0.21</v>
      </c>
      <c r="F34" s="27">
        <v>6.9999999999999999E-4</v>
      </c>
      <c r="G34" s="18">
        <v>0.21</v>
      </c>
      <c r="H34" s="27">
        <v>6.9999999999999999E-4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30.020999999999997</v>
      </c>
      <c r="S34" s="29">
        <f>G34</f>
        <v>0.21</v>
      </c>
      <c r="T34" s="30">
        <f>H34</f>
        <v>6.9999999999999999E-4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300.42</v>
      </c>
      <c r="E35" s="20">
        <v>0.42</v>
      </c>
      <c r="F35" s="27">
        <v>6.9999999999999999E-4</v>
      </c>
      <c r="G35" s="18">
        <v>0.21</v>
      </c>
      <c r="H35" s="27">
        <v>1.4E-3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30.042000000000002</v>
      </c>
      <c r="S35" s="29">
        <f t="shared" ref="S35:T53" si="1">G35</f>
        <v>0.21</v>
      </c>
      <c r="T35" s="30">
        <f t="shared" si="1"/>
        <v>1.4E-3</v>
      </c>
      <c r="U35" s="39">
        <f t="shared" ref="U35:W53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300.63</v>
      </c>
      <c r="E36" s="20">
        <v>0.63</v>
      </c>
      <c r="F36" s="27">
        <v>6.9999999999999999E-4</v>
      </c>
      <c r="G36" s="18">
        <v>0.2</v>
      </c>
      <c r="H36" s="27">
        <v>2.0999999999999999E-3</v>
      </c>
      <c r="I36" s="21">
        <v>0.19</v>
      </c>
      <c r="J36" s="22">
        <v>300</v>
      </c>
      <c r="K36" s="23">
        <v>360</v>
      </c>
      <c r="L36" s="24">
        <v>5.9999999999999995E-4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30.062999999999999</v>
      </c>
      <c r="S36" s="29">
        <f t="shared" si="1"/>
        <v>0.2</v>
      </c>
      <c r="T36" s="30">
        <f t="shared" si="1"/>
        <v>2.0999999999999999E-3</v>
      </c>
      <c r="U36" s="39">
        <f t="shared" si="2"/>
        <v>1.9E-2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300.62</v>
      </c>
      <c r="E37" s="20">
        <v>0.62</v>
      </c>
      <c r="F37" s="27">
        <v>0</v>
      </c>
      <c r="G37" s="18">
        <v>0</v>
      </c>
      <c r="H37" s="27">
        <v>2.0999999999999999E-3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30.062000000000001</v>
      </c>
      <c r="S37" s="29">
        <f t="shared" si="1"/>
        <v>0</v>
      </c>
      <c r="T37" s="30">
        <f t="shared" si="1"/>
        <v>2.0999999999999999E-3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0</v>
      </c>
      <c r="D38" s="34">
        <v>301.11</v>
      </c>
      <c r="E38" s="20">
        <v>1.1100000000000001</v>
      </c>
      <c r="F38" s="27">
        <v>1.6000000000000001E-3</v>
      </c>
      <c r="G38" s="18">
        <v>0.48</v>
      </c>
      <c r="H38" s="27">
        <v>3.7000000000000002E-3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30.111000000000001</v>
      </c>
      <c r="S38" s="29">
        <f t="shared" si="1"/>
        <v>0.48</v>
      </c>
      <c r="T38" s="30">
        <f t="shared" si="1"/>
        <v>3.7000000000000002E-3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300.86</v>
      </c>
      <c r="E39" s="20">
        <v>0.86</v>
      </c>
      <c r="F39" s="27">
        <v>-8.0000000000000004E-4</v>
      </c>
      <c r="G39" s="18">
        <v>-0.24</v>
      </c>
      <c r="H39" s="27">
        <v>2.8999999999999998E-3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30.086000000000002</v>
      </c>
      <c r="S39" s="29">
        <f t="shared" si="1"/>
        <v>-0.24</v>
      </c>
      <c r="T39" s="30">
        <f t="shared" si="1"/>
        <v>2.8999999999999998E-3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300.88</v>
      </c>
      <c r="E40" s="20">
        <v>0.88</v>
      </c>
      <c r="F40" s="27">
        <v>1E-4</v>
      </c>
      <c r="G40" s="18">
        <v>0.02</v>
      </c>
      <c r="H40" s="27">
        <v>2.8999999999999998E-3</v>
      </c>
      <c r="I40" s="21">
        <v>0</v>
      </c>
      <c r="J40" s="22">
        <v>300</v>
      </c>
      <c r="K40" s="23">
        <v>360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30.088000000000001</v>
      </c>
      <c r="S40" s="29">
        <f t="shared" si="1"/>
        <v>0.02</v>
      </c>
      <c r="T40" s="30">
        <f t="shared" si="1"/>
        <v>2.8999999999999998E-3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300.88</v>
      </c>
      <c r="E41" s="20">
        <v>0.88</v>
      </c>
      <c r="F41" s="27">
        <v>0</v>
      </c>
      <c r="G41" s="18">
        <v>0</v>
      </c>
      <c r="H41" s="27">
        <v>2.8999999999999998E-3</v>
      </c>
      <c r="I41" s="21">
        <v>0</v>
      </c>
      <c r="J41" s="22">
        <v>300</v>
      </c>
      <c r="K41" s="23">
        <v>360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30.088000000000001</v>
      </c>
      <c r="S41" s="29">
        <f t="shared" si="1"/>
        <v>0</v>
      </c>
      <c r="T41" s="30">
        <f t="shared" si="1"/>
        <v>2.8999999999999998E-3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300.88</v>
      </c>
      <c r="E42" s="20">
        <v>0.88</v>
      </c>
      <c r="F42" s="27">
        <v>0</v>
      </c>
      <c r="G42" s="18">
        <v>0</v>
      </c>
      <c r="H42" s="27">
        <v>2.8999999999999998E-3</v>
      </c>
      <c r="I42" s="21">
        <v>0</v>
      </c>
      <c r="J42" s="22">
        <v>300</v>
      </c>
      <c r="K42" s="23">
        <v>360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30.088000000000001</v>
      </c>
      <c r="S42" s="29">
        <f t="shared" si="1"/>
        <v>0</v>
      </c>
      <c r="T42" s="30">
        <f t="shared" si="1"/>
        <v>2.8999999999999998E-3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0</v>
      </c>
      <c r="D43" s="34">
        <v>301.25</v>
      </c>
      <c r="E43" s="20">
        <v>1.25</v>
      </c>
      <c r="F43" s="27">
        <v>1.1999999999999999E-3</v>
      </c>
      <c r="G43" s="18">
        <v>0.37</v>
      </c>
      <c r="H43" s="27">
        <v>4.1999999999999997E-3</v>
      </c>
      <c r="I43" s="21">
        <v>0</v>
      </c>
      <c r="J43" s="22">
        <v>300</v>
      </c>
      <c r="K43" s="23">
        <v>360</v>
      </c>
      <c r="L43" s="24">
        <v>0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</v>
      </c>
      <c r="R43" s="29">
        <f t="shared" si="0"/>
        <v>30.125</v>
      </c>
      <c r="S43" s="29">
        <f t="shared" si="1"/>
        <v>0.37</v>
      </c>
      <c r="T43" s="30">
        <f t="shared" si="1"/>
        <v>4.1999999999999997E-3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302.95</v>
      </c>
      <c r="E44" s="20">
        <v>2.95</v>
      </c>
      <c r="F44" s="27">
        <v>5.5999999999999999E-3</v>
      </c>
      <c r="G44" s="18">
        <v>1.7</v>
      </c>
      <c r="H44" s="27">
        <v>9.7999999999999997E-3</v>
      </c>
      <c r="I44" s="21">
        <v>-79.81</v>
      </c>
      <c r="J44" s="22">
        <v>300</v>
      </c>
      <c r="K44" s="23">
        <v>360</v>
      </c>
      <c r="L44" s="24">
        <v>-0.26340000000000002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30.294999999999998</v>
      </c>
      <c r="S44" s="29">
        <f t="shared" si="1"/>
        <v>1.7</v>
      </c>
      <c r="T44" s="30">
        <f t="shared" si="1"/>
        <v>9.7999999999999997E-3</v>
      </c>
      <c r="U44" s="39">
        <f t="shared" si="2"/>
        <v>-7.9809999999999999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299.13</v>
      </c>
      <c r="E45" s="20">
        <v>-0.87</v>
      </c>
      <c r="F45" s="27">
        <v>-1.2699999999999999E-2</v>
      </c>
      <c r="G45" s="18">
        <v>-3.81</v>
      </c>
      <c r="H45" s="27">
        <v>-2.8999999999999998E-3</v>
      </c>
      <c r="I45" s="21">
        <v>-0.02</v>
      </c>
      <c r="J45" s="22">
        <v>300</v>
      </c>
      <c r="K45" s="23">
        <v>360</v>
      </c>
      <c r="L45" s="24">
        <v>-1E-4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29.913</v>
      </c>
      <c r="S45" s="29">
        <f t="shared" si="1"/>
        <v>-3.81</v>
      </c>
      <c r="T45" s="30">
        <f t="shared" si="1"/>
        <v>-2.8999999999999998E-3</v>
      </c>
      <c r="U45" s="39">
        <f t="shared" si="2"/>
        <v>-2E-3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298.99</v>
      </c>
      <c r="E46" s="20">
        <v>-1.01</v>
      </c>
      <c r="F46" s="27">
        <v>-5.0000000000000001E-4</v>
      </c>
      <c r="G46" s="18">
        <v>-0.14000000000000001</v>
      </c>
      <c r="H46" s="27">
        <v>-3.3999999999999998E-3</v>
      </c>
      <c r="I46" s="21">
        <v>-0.04</v>
      </c>
      <c r="J46" s="22">
        <v>300</v>
      </c>
      <c r="K46" s="23">
        <v>360</v>
      </c>
      <c r="L46" s="24">
        <v>-1E-4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29.899000000000001</v>
      </c>
      <c r="S46" s="29">
        <f t="shared" si="1"/>
        <v>-0.14000000000000001</v>
      </c>
      <c r="T46" s="30">
        <f t="shared" si="1"/>
        <v>-3.3999999999999998E-3</v>
      </c>
      <c r="U46" s="39">
        <f t="shared" si="2"/>
        <v>-4.0000000000000001E-3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298.99</v>
      </c>
      <c r="E47" s="20">
        <v>-1.01</v>
      </c>
      <c r="F47" s="27">
        <v>0</v>
      </c>
      <c r="G47" s="18">
        <v>0</v>
      </c>
      <c r="H47" s="27">
        <v>-3.3999999999999998E-3</v>
      </c>
      <c r="I47" s="21">
        <v>-0.04</v>
      </c>
      <c r="J47" s="22">
        <v>300</v>
      </c>
      <c r="K47" s="23">
        <v>360</v>
      </c>
      <c r="L47" s="24">
        <v>-1E-4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29.899000000000001</v>
      </c>
      <c r="S47" s="29">
        <f t="shared" si="1"/>
        <v>0</v>
      </c>
      <c r="T47" s="30">
        <f t="shared" si="1"/>
        <v>-3.3999999999999998E-3</v>
      </c>
      <c r="U47" s="39">
        <f t="shared" si="2"/>
        <v>-4.0000000000000001E-3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-0.04</v>
      </c>
      <c r="D48" s="34">
        <v>298.99</v>
      </c>
      <c r="E48" s="20">
        <v>-1.01</v>
      </c>
      <c r="F48" s="27">
        <v>0</v>
      </c>
      <c r="G48" s="18">
        <v>0</v>
      </c>
      <c r="H48" s="27">
        <v>-3.3999999999999998E-3</v>
      </c>
      <c r="I48" s="21">
        <v>-0.04</v>
      </c>
      <c r="J48" s="22">
        <v>300</v>
      </c>
      <c r="K48" s="23">
        <v>360</v>
      </c>
      <c r="L48" s="24">
        <v>-1E-4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-4.0000000000000001E-3</v>
      </c>
      <c r="R48" s="29">
        <f t="shared" si="0"/>
        <v>29.899000000000001</v>
      </c>
      <c r="S48" s="29">
        <f t="shared" si="1"/>
        <v>0</v>
      </c>
      <c r="T48" s="30">
        <f t="shared" si="1"/>
        <v>-3.3999999999999998E-3</v>
      </c>
      <c r="U48" s="39">
        <f t="shared" si="2"/>
        <v>-4.0000000000000001E-3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298.99</v>
      </c>
      <c r="E49" s="20">
        <v>-1.01</v>
      </c>
      <c r="F49" s="27">
        <v>0</v>
      </c>
      <c r="G49" s="18">
        <v>0</v>
      </c>
      <c r="H49" s="27">
        <v>-3.3999999999999998E-3</v>
      </c>
      <c r="I49" s="21">
        <v>-0.04</v>
      </c>
      <c r="J49" s="22">
        <v>300</v>
      </c>
      <c r="K49" s="23">
        <v>360</v>
      </c>
      <c r="L49" s="24">
        <v>-1E-4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29.899000000000001</v>
      </c>
      <c r="S49" s="29">
        <f t="shared" si="1"/>
        <v>0</v>
      </c>
      <c r="T49" s="30">
        <f t="shared" si="1"/>
        <v>-3.3999999999999998E-3</v>
      </c>
      <c r="U49" s="39">
        <f t="shared" si="2"/>
        <v>-4.0000000000000001E-3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298.99</v>
      </c>
      <c r="E50" s="20">
        <v>-1.01</v>
      </c>
      <c r="F50" s="27">
        <v>0</v>
      </c>
      <c r="G50" s="18">
        <v>0</v>
      </c>
      <c r="H50" s="27">
        <v>-3.3999999999999998E-3</v>
      </c>
      <c r="I50" s="21">
        <v>-0.04</v>
      </c>
      <c r="J50" s="22">
        <v>300</v>
      </c>
      <c r="K50" s="23">
        <v>360</v>
      </c>
      <c r="L50" s="24">
        <v>-1E-4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29.899000000000001</v>
      </c>
      <c r="S50" s="29">
        <f t="shared" si="1"/>
        <v>0</v>
      </c>
      <c r="T50" s="30">
        <f t="shared" si="1"/>
        <v>-3.3999999999999998E-3</v>
      </c>
      <c r="U50" s="39">
        <f t="shared" si="2"/>
        <v>-4.0000000000000001E-3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298.99</v>
      </c>
      <c r="E51" s="20">
        <v>-1.01</v>
      </c>
      <c r="F51" s="27">
        <v>0</v>
      </c>
      <c r="G51" s="18">
        <v>0</v>
      </c>
      <c r="H51" s="27">
        <v>-3.3999999999999998E-3</v>
      </c>
      <c r="I51" s="21">
        <v>-0.04</v>
      </c>
      <c r="J51" s="22">
        <v>300</v>
      </c>
      <c r="K51" s="23">
        <v>360</v>
      </c>
      <c r="L51" s="24">
        <v>-1E-4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29.899000000000001</v>
      </c>
      <c r="S51" s="29">
        <f t="shared" si="1"/>
        <v>0</v>
      </c>
      <c r="T51" s="30">
        <f t="shared" si="1"/>
        <v>-3.3999999999999998E-3</v>
      </c>
      <c r="U51" s="39">
        <f t="shared" si="2"/>
        <v>-4.0000000000000001E-3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299.12</v>
      </c>
      <c r="E52" s="20">
        <v>-0.88</v>
      </c>
      <c r="F52" s="27">
        <v>4.0000000000000002E-4</v>
      </c>
      <c r="G52" s="18">
        <v>0.13</v>
      </c>
      <c r="H52" s="27">
        <v>-2.8999999999999998E-3</v>
      </c>
      <c r="I52" s="21">
        <v>12.18</v>
      </c>
      <c r="J52" s="22">
        <v>300</v>
      </c>
      <c r="K52" s="23">
        <v>360</v>
      </c>
      <c r="L52" s="24">
        <v>4.07E-2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29.911999999999999</v>
      </c>
      <c r="S52" s="29">
        <f t="shared" si="1"/>
        <v>0.13</v>
      </c>
      <c r="T52" s="30">
        <f t="shared" si="1"/>
        <v>-2.8999999999999998E-3</v>
      </c>
      <c r="U52" s="39">
        <f t="shared" si="2"/>
        <v>1.218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-0.04</v>
      </c>
      <c r="D53" s="34">
        <v>299.25</v>
      </c>
      <c r="E53" s="20">
        <v>-0.75</v>
      </c>
      <c r="F53" s="27">
        <v>5.0000000000000001E-4</v>
      </c>
      <c r="G53" s="18">
        <v>0.14000000000000001</v>
      </c>
      <c r="H53" s="27">
        <v>-2.5000000000000001E-3</v>
      </c>
      <c r="I53" s="21">
        <v>-0.04</v>
      </c>
      <c r="J53" s="22">
        <v>300</v>
      </c>
      <c r="K53" s="23">
        <v>360</v>
      </c>
      <c r="L53" s="24">
        <v>-1E-4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-4.0000000000000001E-3</v>
      </c>
      <c r="R53" s="29">
        <f t="shared" si="0"/>
        <v>29.925000000000001</v>
      </c>
      <c r="S53" s="29">
        <f t="shared" si="1"/>
        <v>0.14000000000000001</v>
      </c>
      <c r="T53" s="30">
        <f t="shared" si="1"/>
        <v>-2.5000000000000001E-3</v>
      </c>
      <c r="U53" s="39">
        <f t="shared" si="2"/>
        <v>-4.0000000000000001E-3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9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300</v>
      </c>
      <c r="E34" s="20">
        <v>0</v>
      </c>
      <c r="F34" s="27">
        <v>0</v>
      </c>
      <c r="G34" s="18">
        <v>0</v>
      </c>
      <c r="H34" s="27">
        <v>0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30</v>
      </c>
      <c r="S34" s="29">
        <f>G34</f>
        <v>0</v>
      </c>
      <c r="T34" s="30">
        <f>H34</f>
        <v>0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300</v>
      </c>
      <c r="E35" s="20">
        <v>0</v>
      </c>
      <c r="F35" s="27">
        <v>0</v>
      </c>
      <c r="G35" s="18">
        <v>0</v>
      </c>
      <c r="H35" s="27">
        <v>0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30</v>
      </c>
      <c r="S35" s="29">
        <f t="shared" ref="S35:T53" si="1">G35</f>
        <v>0</v>
      </c>
      <c r="T35" s="30">
        <f t="shared" si="1"/>
        <v>0</v>
      </c>
      <c r="U35" s="39">
        <f t="shared" ref="U35:W53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300</v>
      </c>
      <c r="E36" s="20">
        <v>0</v>
      </c>
      <c r="F36" s="27">
        <v>0</v>
      </c>
      <c r="G36" s="18">
        <v>0</v>
      </c>
      <c r="H36" s="27">
        <v>0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30</v>
      </c>
      <c r="S36" s="29">
        <f t="shared" si="1"/>
        <v>0</v>
      </c>
      <c r="T36" s="30">
        <f t="shared" si="1"/>
        <v>0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300</v>
      </c>
      <c r="E37" s="20">
        <v>0</v>
      </c>
      <c r="F37" s="27">
        <v>0</v>
      </c>
      <c r="G37" s="18">
        <v>0</v>
      </c>
      <c r="H37" s="27">
        <v>0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30</v>
      </c>
      <c r="S37" s="29">
        <f t="shared" si="1"/>
        <v>0</v>
      </c>
      <c r="T37" s="30">
        <f t="shared" si="1"/>
        <v>0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0</v>
      </c>
      <c r="D38" s="34">
        <v>300</v>
      </c>
      <c r="E38" s="20">
        <v>0</v>
      </c>
      <c r="F38" s="27">
        <v>0</v>
      </c>
      <c r="G38" s="18">
        <v>0</v>
      </c>
      <c r="H38" s="27">
        <v>0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30</v>
      </c>
      <c r="S38" s="29">
        <f t="shared" si="1"/>
        <v>0</v>
      </c>
      <c r="T38" s="30">
        <f t="shared" si="1"/>
        <v>0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300.56</v>
      </c>
      <c r="E39" s="20">
        <v>0.56000000000000005</v>
      </c>
      <c r="F39" s="27">
        <v>1.9E-3</v>
      </c>
      <c r="G39" s="18">
        <v>0.56000000000000005</v>
      </c>
      <c r="H39" s="27">
        <v>1.9E-3</v>
      </c>
      <c r="I39" s="21">
        <v>0.17</v>
      </c>
      <c r="J39" s="22">
        <v>300</v>
      </c>
      <c r="K39" s="23">
        <v>360</v>
      </c>
      <c r="L39" s="24">
        <v>5.9999999999999995E-4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30.056000000000001</v>
      </c>
      <c r="S39" s="29">
        <f t="shared" si="1"/>
        <v>0.56000000000000005</v>
      </c>
      <c r="T39" s="30">
        <f t="shared" si="1"/>
        <v>1.9E-3</v>
      </c>
      <c r="U39" s="39">
        <f t="shared" si="2"/>
        <v>1.7000000000000001E-2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300.25</v>
      </c>
      <c r="E40" s="20">
        <v>0.25</v>
      </c>
      <c r="F40" s="27">
        <v>-1E-3</v>
      </c>
      <c r="G40" s="18">
        <v>-0.31</v>
      </c>
      <c r="H40" s="27">
        <v>8.0000000000000004E-4</v>
      </c>
      <c r="I40" s="21">
        <v>0.12</v>
      </c>
      <c r="J40" s="22">
        <v>300</v>
      </c>
      <c r="K40" s="23">
        <v>360</v>
      </c>
      <c r="L40" s="24">
        <v>4.0000000000000002E-4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30.024999999999999</v>
      </c>
      <c r="S40" s="29">
        <f t="shared" si="1"/>
        <v>-0.31</v>
      </c>
      <c r="T40" s="30">
        <f t="shared" si="1"/>
        <v>8.0000000000000004E-4</v>
      </c>
      <c r="U40" s="39">
        <f t="shared" si="2"/>
        <v>1.2E-2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303.69</v>
      </c>
      <c r="E41" s="20">
        <v>3.69</v>
      </c>
      <c r="F41" s="27">
        <v>1.1299999999999999E-2</v>
      </c>
      <c r="G41" s="18">
        <v>3.44</v>
      </c>
      <c r="H41" s="27">
        <v>1.23E-2</v>
      </c>
      <c r="I41" s="21">
        <v>-300.32</v>
      </c>
      <c r="J41" s="22">
        <v>300</v>
      </c>
      <c r="K41" s="23">
        <v>360</v>
      </c>
      <c r="L41" s="24">
        <v>-0.9889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30.369</v>
      </c>
      <c r="S41" s="29">
        <f t="shared" si="1"/>
        <v>3.44</v>
      </c>
      <c r="T41" s="30">
        <f t="shared" si="1"/>
        <v>1.23E-2</v>
      </c>
      <c r="U41" s="39">
        <f t="shared" si="2"/>
        <v>-30.032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300.81</v>
      </c>
      <c r="E42" s="20">
        <v>0.81</v>
      </c>
      <c r="F42" s="27">
        <v>-9.5999999999999992E-3</v>
      </c>
      <c r="G42" s="18">
        <v>-2.88</v>
      </c>
      <c r="H42" s="27">
        <v>2.7000000000000001E-3</v>
      </c>
      <c r="I42" s="21">
        <v>-58.07</v>
      </c>
      <c r="J42" s="22">
        <v>300</v>
      </c>
      <c r="K42" s="23">
        <v>360</v>
      </c>
      <c r="L42" s="24">
        <v>-0.19309999999999999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30.081</v>
      </c>
      <c r="S42" s="29">
        <f t="shared" si="1"/>
        <v>-2.88</v>
      </c>
      <c r="T42" s="30">
        <f t="shared" si="1"/>
        <v>2.7000000000000001E-3</v>
      </c>
      <c r="U42" s="39">
        <f t="shared" si="2"/>
        <v>-5.8070000000000004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-25.21</v>
      </c>
      <c r="D43" s="34">
        <v>300.49</v>
      </c>
      <c r="E43" s="20">
        <v>0.49</v>
      </c>
      <c r="F43" s="27">
        <v>-1.1000000000000001E-3</v>
      </c>
      <c r="G43" s="18">
        <v>-0.32</v>
      </c>
      <c r="H43" s="27">
        <v>1.6000000000000001E-3</v>
      </c>
      <c r="I43" s="21">
        <v>-25.21</v>
      </c>
      <c r="J43" s="22">
        <v>300</v>
      </c>
      <c r="K43" s="23">
        <v>360</v>
      </c>
      <c r="L43" s="24">
        <v>-8.3900000000000002E-2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-2.5209999999999999</v>
      </c>
      <c r="R43" s="29">
        <f t="shared" si="0"/>
        <v>30.048999999999999</v>
      </c>
      <c r="S43" s="29">
        <f t="shared" si="1"/>
        <v>-0.32</v>
      </c>
      <c r="T43" s="30">
        <f t="shared" si="1"/>
        <v>1.6000000000000001E-3</v>
      </c>
      <c r="U43" s="39">
        <f t="shared" si="2"/>
        <v>-2.5209999999999999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298.56</v>
      </c>
      <c r="E44" s="20">
        <v>-1.44</v>
      </c>
      <c r="F44" s="27">
        <v>-6.4999999999999997E-3</v>
      </c>
      <c r="G44" s="18">
        <v>-1.93</v>
      </c>
      <c r="H44" s="27">
        <v>-4.7999999999999996E-3</v>
      </c>
      <c r="I44" s="21">
        <v>225.55</v>
      </c>
      <c r="J44" s="22">
        <v>300</v>
      </c>
      <c r="K44" s="23">
        <v>360</v>
      </c>
      <c r="L44" s="24">
        <v>0.75539999999999996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29.856000000000002</v>
      </c>
      <c r="S44" s="29">
        <f t="shared" si="1"/>
        <v>-1.93</v>
      </c>
      <c r="T44" s="30">
        <f t="shared" si="1"/>
        <v>-4.7999999999999996E-3</v>
      </c>
      <c r="U44" s="39">
        <f t="shared" si="2"/>
        <v>22.555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305.22000000000003</v>
      </c>
      <c r="E45" s="20">
        <v>5.22</v>
      </c>
      <c r="F45" s="27">
        <v>2.18E-2</v>
      </c>
      <c r="G45" s="18">
        <v>6.66</v>
      </c>
      <c r="H45" s="27">
        <v>1.7399999999999999E-2</v>
      </c>
      <c r="I45" s="21">
        <v>232.24</v>
      </c>
      <c r="J45" s="22">
        <v>300</v>
      </c>
      <c r="K45" s="23">
        <v>360</v>
      </c>
      <c r="L45" s="24">
        <v>0.76090000000000002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30.522000000000002</v>
      </c>
      <c r="S45" s="29">
        <f t="shared" si="1"/>
        <v>6.66</v>
      </c>
      <c r="T45" s="30">
        <f t="shared" si="1"/>
        <v>1.7399999999999999E-2</v>
      </c>
      <c r="U45" s="39">
        <f t="shared" si="2"/>
        <v>23.224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304.52</v>
      </c>
      <c r="E46" s="20">
        <v>4.5199999999999996</v>
      </c>
      <c r="F46" s="27">
        <v>-2.3E-3</v>
      </c>
      <c r="G46" s="18">
        <v>-0.7</v>
      </c>
      <c r="H46" s="27">
        <v>1.5100000000000001E-2</v>
      </c>
      <c r="I46" s="21">
        <v>231.6</v>
      </c>
      <c r="J46" s="22">
        <v>300</v>
      </c>
      <c r="K46" s="23">
        <v>360</v>
      </c>
      <c r="L46" s="24">
        <v>0.76049999999999995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30.451999999999998</v>
      </c>
      <c r="S46" s="29">
        <f t="shared" si="1"/>
        <v>-0.7</v>
      </c>
      <c r="T46" s="30">
        <f t="shared" si="1"/>
        <v>1.5100000000000001E-2</v>
      </c>
      <c r="U46" s="39">
        <f t="shared" si="2"/>
        <v>23.16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305.52</v>
      </c>
      <c r="E47" s="20">
        <v>5.52</v>
      </c>
      <c r="F47" s="27">
        <v>3.3E-3</v>
      </c>
      <c r="G47" s="18">
        <v>1</v>
      </c>
      <c r="H47" s="27">
        <v>1.84E-2</v>
      </c>
      <c r="I47" s="21">
        <v>232.54</v>
      </c>
      <c r="J47" s="22">
        <v>300</v>
      </c>
      <c r="K47" s="23">
        <v>360</v>
      </c>
      <c r="L47" s="24">
        <v>0.7611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30.552</v>
      </c>
      <c r="S47" s="29">
        <f t="shared" si="1"/>
        <v>1</v>
      </c>
      <c r="T47" s="30">
        <f t="shared" si="1"/>
        <v>1.84E-2</v>
      </c>
      <c r="U47" s="39">
        <f t="shared" si="2"/>
        <v>23.253999999999998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232.54</v>
      </c>
      <c r="D48" s="34">
        <v>305.52</v>
      </c>
      <c r="E48" s="20">
        <v>5.52</v>
      </c>
      <c r="F48" s="27">
        <v>0</v>
      </c>
      <c r="G48" s="18">
        <v>0</v>
      </c>
      <c r="H48" s="27">
        <v>1.84E-2</v>
      </c>
      <c r="I48" s="21">
        <v>232.54</v>
      </c>
      <c r="J48" s="22">
        <v>300</v>
      </c>
      <c r="K48" s="23">
        <v>360</v>
      </c>
      <c r="L48" s="24">
        <v>0.7611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23.253999999999998</v>
      </c>
      <c r="R48" s="29">
        <f t="shared" si="0"/>
        <v>30.552</v>
      </c>
      <c r="S48" s="29">
        <f t="shared" si="1"/>
        <v>0</v>
      </c>
      <c r="T48" s="30">
        <f t="shared" si="1"/>
        <v>1.84E-2</v>
      </c>
      <c r="U48" s="39">
        <f t="shared" si="2"/>
        <v>23.253999999999998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328.3</v>
      </c>
      <c r="E49" s="20">
        <v>28.3</v>
      </c>
      <c r="F49" s="27">
        <v>6.9400000000000003E-2</v>
      </c>
      <c r="G49" s="18">
        <v>22.78</v>
      </c>
      <c r="H49" s="27">
        <v>9.4299999999999995E-2</v>
      </c>
      <c r="I49" s="21">
        <v>0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32.83</v>
      </c>
      <c r="S49" s="29">
        <f t="shared" si="1"/>
        <v>22.78</v>
      </c>
      <c r="T49" s="30">
        <f t="shared" si="1"/>
        <v>9.4299999999999995E-2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328.3</v>
      </c>
      <c r="E50" s="20">
        <v>28.3</v>
      </c>
      <c r="F50" s="27">
        <v>0</v>
      </c>
      <c r="G50" s="18">
        <v>0</v>
      </c>
      <c r="H50" s="27">
        <v>9.4299999999999995E-2</v>
      </c>
      <c r="I50" s="21">
        <v>0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32.83</v>
      </c>
      <c r="S50" s="29">
        <f t="shared" si="1"/>
        <v>0</v>
      </c>
      <c r="T50" s="30">
        <f t="shared" si="1"/>
        <v>9.4299999999999995E-2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328.3</v>
      </c>
      <c r="E51" s="20">
        <v>28.3</v>
      </c>
      <c r="F51" s="27">
        <v>0</v>
      </c>
      <c r="G51" s="18">
        <v>0</v>
      </c>
      <c r="H51" s="27">
        <v>9.4299999999999995E-2</v>
      </c>
      <c r="I51" s="21">
        <v>0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32.83</v>
      </c>
      <c r="S51" s="29">
        <f t="shared" si="1"/>
        <v>0</v>
      </c>
      <c r="T51" s="30">
        <f t="shared" si="1"/>
        <v>9.4299999999999995E-2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328.72</v>
      </c>
      <c r="E52" s="20">
        <v>28.72</v>
      </c>
      <c r="F52" s="27">
        <v>1.2999999999999999E-3</v>
      </c>
      <c r="G52" s="18">
        <v>0.42</v>
      </c>
      <c r="H52" s="27">
        <v>9.5699999999999993E-2</v>
      </c>
      <c r="I52" s="21">
        <v>29.24</v>
      </c>
      <c r="J52" s="22">
        <v>300</v>
      </c>
      <c r="K52" s="23">
        <v>360</v>
      </c>
      <c r="L52" s="24">
        <v>8.8999999999999996E-2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32.872</v>
      </c>
      <c r="S52" s="29">
        <f t="shared" si="1"/>
        <v>0.42</v>
      </c>
      <c r="T52" s="30">
        <f t="shared" si="1"/>
        <v>9.5699999999999993E-2</v>
      </c>
      <c r="U52" s="39">
        <f t="shared" si="2"/>
        <v>2.9239999999999999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21.43</v>
      </c>
      <c r="D53" s="34">
        <v>329.12</v>
      </c>
      <c r="E53" s="20">
        <v>29.12</v>
      </c>
      <c r="F53" s="27">
        <v>1.1999999999999999E-3</v>
      </c>
      <c r="G53" s="18">
        <v>0.4</v>
      </c>
      <c r="H53" s="27">
        <v>9.7100000000000006E-2</v>
      </c>
      <c r="I53" s="21">
        <v>21.43</v>
      </c>
      <c r="J53" s="22">
        <v>300</v>
      </c>
      <c r="K53" s="23">
        <v>360</v>
      </c>
      <c r="L53" s="24">
        <v>6.5100000000000005E-2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2.1429999999999998</v>
      </c>
      <c r="R53" s="29">
        <f t="shared" si="0"/>
        <v>32.911999999999999</v>
      </c>
      <c r="S53" s="29">
        <f t="shared" si="1"/>
        <v>0.4</v>
      </c>
      <c r="T53" s="30">
        <f t="shared" si="1"/>
        <v>9.7100000000000006E-2</v>
      </c>
      <c r="U53" s="39">
        <f t="shared" si="2"/>
        <v>2.1429999999999998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3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10080.27</v>
      </c>
      <c r="E34" s="20">
        <v>-219.73</v>
      </c>
      <c r="F34" s="27">
        <v>-2.0999999999999999E-3</v>
      </c>
      <c r="G34" s="18">
        <v>-21.24</v>
      </c>
      <c r="H34" s="27">
        <v>-2.1299999999999999E-2</v>
      </c>
      <c r="I34" s="21">
        <v>1281.46</v>
      </c>
      <c r="J34" s="22">
        <v>10300</v>
      </c>
      <c r="K34" s="23">
        <v>12360</v>
      </c>
      <c r="L34" s="24">
        <v>0.12709999999999999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1008.027</v>
      </c>
      <c r="S34" s="29">
        <f>G34</f>
        <v>-21.24</v>
      </c>
      <c r="T34" s="30">
        <f>H34</f>
        <v>-2.1299999999999999E-2</v>
      </c>
      <c r="U34" s="39">
        <f>I34/$W$32</f>
        <v>128.14600000000002</v>
      </c>
      <c r="V34" s="31">
        <f>J34/$W$32</f>
        <v>1030</v>
      </c>
      <c r="W34" s="33">
        <f>K34/$W$32</f>
        <v>1236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10063.17</v>
      </c>
      <c r="E35" s="20">
        <v>-236.83</v>
      </c>
      <c r="F35" s="27">
        <v>-1.6999999999999999E-3</v>
      </c>
      <c r="G35" s="18">
        <v>-17.100000000000001</v>
      </c>
      <c r="H35" s="27">
        <v>-2.3E-2</v>
      </c>
      <c r="I35" s="21">
        <v>849.96</v>
      </c>
      <c r="J35" s="22">
        <v>10300</v>
      </c>
      <c r="K35" s="23">
        <v>12360</v>
      </c>
      <c r="L35" s="24">
        <v>8.4500000000000006E-2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1006.317</v>
      </c>
      <c r="S35" s="29">
        <f t="shared" ref="S35:T53" si="1">G35</f>
        <v>-17.100000000000001</v>
      </c>
      <c r="T35" s="30">
        <f t="shared" si="1"/>
        <v>-2.3E-2</v>
      </c>
      <c r="U35" s="39">
        <f t="shared" ref="U35:W53" si="2">I35/$W$32</f>
        <v>84.996000000000009</v>
      </c>
      <c r="V35" s="31">
        <f t="shared" si="2"/>
        <v>1030</v>
      </c>
      <c r="W35" s="33">
        <f t="shared" si="2"/>
        <v>1236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10105.44</v>
      </c>
      <c r="E36" s="20">
        <v>-194.56</v>
      </c>
      <c r="F36" s="27">
        <v>4.1999999999999997E-3</v>
      </c>
      <c r="G36" s="18">
        <v>42.27</v>
      </c>
      <c r="H36" s="27">
        <v>-1.89E-2</v>
      </c>
      <c r="I36" s="21">
        <v>1211.98</v>
      </c>
      <c r="J36" s="22">
        <v>10300</v>
      </c>
      <c r="K36" s="23">
        <v>12360</v>
      </c>
      <c r="L36" s="24">
        <v>0.11990000000000001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1010.5440000000001</v>
      </c>
      <c r="S36" s="29">
        <f t="shared" si="1"/>
        <v>42.27</v>
      </c>
      <c r="T36" s="30">
        <f t="shared" si="1"/>
        <v>-1.89E-2</v>
      </c>
      <c r="U36" s="39">
        <f t="shared" si="2"/>
        <v>121.19800000000001</v>
      </c>
      <c r="V36" s="31">
        <f t="shared" si="2"/>
        <v>1030</v>
      </c>
      <c r="W36" s="33">
        <f t="shared" si="2"/>
        <v>1236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10204.33</v>
      </c>
      <c r="E37" s="20">
        <v>-95.67</v>
      </c>
      <c r="F37" s="27">
        <v>9.7000000000000003E-3</v>
      </c>
      <c r="G37" s="18">
        <v>98.89</v>
      </c>
      <c r="H37" s="27">
        <v>-9.2999999999999992E-3</v>
      </c>
      <c r="I37" s="21">
        <v>2341.37</v>
      </c>
      <c r="J37" s="22">
        <v>10300</v>
      </c>
      <c r="K37" s="23">
        <v>12360</v>
      </c>
      <c r="L37" s="24">
        <v>0.22939999999999999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1020.433</v>
      </c>
      <c r="S37" s="29">
        <f t="shared" si="1"/>
        <v>98.89</v>
      </c>
      <c r="T37" s="30">
        <f t="shared" si="1"/>
        <v>-9.2999999999999992E-3</v>
      </c>
      <c r="U37" s="39">
        <f t="shared" si="2"/>
        <v>234.137</v>
      </c>
      <c r="V37" s="31">
        <f t="shared" si="2"/>
        <v>1030</v>
      </c>
      <c r="W37" s="33">
        <f t="shared" si="2"/>
        <v>1236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1815.93</v>
      </c>
      <c r="D38" s="34">
        <v>10291.64</v>
      </c>
      <c r="E38" s="20">
        <v>-8.36</v>
      </c>
      <c r="F38" s="27">
        <v>8.5000000000000006E-3</v>
      </c>
      <c r="G38" s="18">
        <v>87.32</v>
      </c>
      <c r="H38" s="27">
        <v>-8.0000000000000004E-4</v>
      </c>
      <c r="I38" s="21">
        <v>1815.93</v>
      </c>
      <c r="J38" s="22">
        <v>10300</v>
      </c>
      <c r="K38" s="23">
        <v>12360</v>
      </c>
      <c r="L38" s="24">
        <v>0.1764</v>
      </c>
      <c r="M38" s="25">
        <v>-0.05</v>
      </c>
      <c r="N38" s="38">
        <v>-0.08</v>
      </c>
      <c r="O38" s="26">
        <v>-0.1</v>
      </c>
      <c r="Q38" s="16">
        <f t="shared" si="0"/>
        <v>181.59300000000002</v>
      </c>
      <c r="R38" s="29">
        <f t="shared" si="0"/>
        <v>1029.164</v>
      </c>
      <c r="S38" s="29">
        <f t="shared" si="1"/>
        <v>87.32</v>
      </c>
      <c r="T38" s="30">
        <f t="shared" si="1"/>
        <v>-8.0000000000000004E-4</v>
      </c>
      <c r="U38" s="39">
        <f t="shared" si="2"/>
        <v>181.59300000000002</v>
      </c>
      <c r="V38" s="31">
        <f t="shared" si="2"/>
        <v>1030</v>
      </c>
      <c r="W38" s="33">
        <f t="shared" si="2"/>
        <v>1236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10282.9</v>
      </c>
      <c r="E39" s="20">
        <v>-17.100000000000001</v>
      </c>
      <c r="F39" s="27">
        <v>-8.9999999999999998E-4</v>
      </c>
      <c r="G39" s="18">
        <v>-8.74</v>
      </c>
      <c r="H39" s="27">
        <v>-1.6999999999999999E-3</v>
      </c>
      <c r="I39" s="21">
        <v>632.30999999999995</v>
      </c>
      <c r="J39" s="22">
        <v>10300</v>
      </c>
      <c r="K39" s="23">
        <v>12360</v>
      </c>
      <c r="L39" s="24">
        <v>6.1499999999999999E-2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1028.29</v>
      </c>
      <c r="S39" s="29">
        <f t="shared" si="1"/>
        <v>-8.74</v>
      </c>
      <c r="T39" s="30">
        <f t="shared" si="1"/>
        <v>-1.6999999999999999E-3</v>
      </c>
      <c r="U39" s="39">
        <f t="shared" si="2"/>
        <v>63.230999999999995</v>
      </c>
      <c r="V39" s="31">
        <f t="shared" si="2"/>
        <v>1030</v>
      </c>
      <c r="W39" s="33">
        <f t="shared" si="2"/>
        <v>1236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10305.5</v>
      </c>
      <c r="E40" s="20">
        <v>5.5</v>
      </c>
      <c r="F40" s="27">
        <v>2.2000000000000001E-3</v>
      </c>
      <c r="G40" s="18">
        <v>22.6</v>
      </c>
      <c r="H40" s="27">
        <v>5.0000000000000001E-4</v>
      </c>
      <c r="I40" s="21">
        <v>541.15</v>
      </c>
      <c r="J40" s="22">
        <v>10300</v>
      </c>
      <c r="K40" s="23">
        <v>12360</v>
      </c>
      <c r="L40" s="24">
        <v>5.2499999999999998E-2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1030.55</v>
      </c>
      <c r="S40" s="29">
        <f t="shared" si="1"/>
        <v>22.6</v>
      </c>
      <c r="T40" s="30">
        <f t="shared" si="1"/>
        <v>5.0000000000000001E-4</v>
      </c>
      <c r="U40" s="39">
        <f t="shared" si="2"/>
        <v>54.114999999999995</v>
      </c>
      <c r="V40" s="31">
        <f t="shared" si="2"/>
        <v>1030</v>
      </c>
      <c r="W40" s="33">
        <f t="shared" si="2"/>
        <v>1236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10326.5</v>
      </c>
      <c r="E41" s="20">
        <v>26.5</v>
      </c>
      <c r="F41" s="27">
        <v>2E-3</v>
      </c>
      <c r="G41" s="18">
        <v>21</v>
      </c>
      <c r="H41" s="27">
        <v>2.5999999999999999E-3</v>
      </c>
      <c r="I41" s="21">
        <v>281.48</v>
      </c>
      <c r="J41" s="22">
        <v>10300</v>
      </c>
      <c r="K41" s="23">
        <v>12360</v>
      </c>
      <c r="L41" s="24">
        <v>2.7300000000000001E-2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1032.6500000000001</v>
      </c>
      <c r="S41" s="29">
        <f t="shared" si="1"/>
        <v>21</v>
      </c>
      <c r="T41" s="30">
        <f t="shared" si="1"/>
        <v>2.5999999999999999E-3</v>
      </c>
      <c r="U41" s="39">
        <f t="shared" si="2"/>
        <v>28.148000000000003</v>
      </c>
      <c r="V41" s="31">
        <f t="shared" si="2"/>
        <v>1030</v>
      </c>
      <c r="W41" s="33">
        <f t="shared" si="2"/>
        <v>1236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10321.77</v>
      </c>
      <c r="E42" s="20">
        <v>21.77</v>
      </c>
      <c r="F42" s="27">
        <v>-5.0000000000000001E-4</v>
      </c>
      <c r="G42" s="18">
        <v>-4.7300000000000004</v>
      </c>
      <c r="H42" s="27">
        <v>2.0999999999999999E-3</v>
      </c>
      <c r="I42" s="21">
        <v>1036.9100000000001</v>
      </c>
      <c r="J42" s="22">
        <v>10300</v>
      </c>
      <c r="K42" s="23">
        <v>12360</v>
      </c>
      <c r="L42" s="24">
        <v>0.10050000000000001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1032.1770000000001</v>
      </c>
      <c r="S42" s="29">
        <f t="shared" si="1"/>
        <v>-4.7300000000000004</v>
      </c>
      <c r="T42" s="30">
        <f t="shared" si="1"/>
        <v>2.0999999999999999E-3</v>
      </c>
      <c r="U42" s="39">
        <f t="shared" si="2"/>
        <v>103.691</v>
      </c>
      <c r="V42" s="31">
        <f t="shared" si="2"/>
        <v>1030</v>
      </c>
      <c r="W42" s="33">
        <f t="shared" si="2"/>
        <v>1236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1690.38</v>
      </c>
      <c r="D43" s="34">
        <v>10291.51</v>
      </c>
      <c r="E43" s="20">
        <v>-8.49</v>
      </c>
      <c r="F43" s="27">
        <v>-2.8999999999999998E-3</v>
      </c>
      <c r="G43" s="18">
        <v>-30.26</v>
      </c>
      <c r="H43" s="27">
        <v>-8.0000000000000004E-4</v>
      </c>
      <c r="I43" s="21">
        <v>1690.38</v>
      </c>
      <c r="J43" s="22">
        <v>10300</v>
      </c>
      <c r="K43" s="23">
        <v>12360</v>
      </c>
      <c r="L43" s="24">
        <v>0.1643</v>
      </c>
      <c r="M43" s="25">
        <v>-0.05</v>
      </c>
      <c r="N43" s="38">
        <v>-0.08</v>
      </c>
      <c r="O43" s="26">
        <v>-0.1</v>
      </c>
      <c r="Q43" s="16">
        <f t="shared" si="0"/>
        <v>169.03800000000001</v>
      </c>
      <c r="R43" s="29">
        <f t="shared" si="0"/>
        <v>1029.1510000000001</v>
      </c>
      <c r="S43" s="29">
        <f t="shared" si="1"/>
        <v>-30.26</v>
      </c>
      <c r="T43" s="30">
        <f t="shared" si="1"/>
        <v>-8.0000000000000004E-4</v>
      </c>
      <c r="U43" s="39">
        <f t="shared" si="2"/>
        <v>169.03800000000001</v>
      </c>
      <c r="V43" s="31">
        <f t="shared" si="2"/>
        <v>1030</v>
      </c>
      <c r="W43" s="33">
        <f t="shared" si="2"/>
        <v>1236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10265.39</v>
      </c>
      <c r="E44" s="20">
        <v>-34.61</v>
      </c>
      <c r="F44" s="27">
        <v>-2.5000000000000001E-3</v>
      </c>
      <c r="G44" s="18">
        <v>-26.12</v>
      </c>
      <c r="H44" s="27">
        <v>-3.3999999999999998E-3</v>
      </c>
      <c r="I44" s="21">
        <v>1552.52</v>
      </c>
      <c r="J44" s="22">
        <v>10300</v>
      </c>
      <c r="K44" s="23">
        <v>12360</v>
      </c>
      <c r="L44" s="24">
        <v>0.1512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1026.539</v>
      </c>
      <c r="S44" s="29">
        <f t="shared" si="1"/>
        <v>-26.12</v>
      </c>
      <c r="T44" s="30">
        <f t="shared" si="1"/>
        <v>-3.3999999999999998E-3</v>
      </c>
      <c r="U44" s="39">
        <f t="shared" si="2"/>
        <v>155.25200000000001</v>
      </c>
      <c r="V44" s="31">
        <f t="shared" si="2"/>
        <v>1030</v>
      </c>
      <c r="W44" s="33">
        <f t="shared" si="2"/>
        <v>1236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10334.31</v>
      </c>
      <c r="E45" s="20">
        <v>34.31</v>
      </c>
      <c r="F45" s="27">
        <v>6.7000000000000002E-3</v>
      </c>
      <c r="G45" s="18">
        <v>68.92</v>
      </c>
      <c r="H45" s="27">
        <v>3.3E-3</v>
      </c>
      <c r="I45" s="21">
        <v>1611.5</v>
      </c>
      <c r="J45" s="22">
        <v>10300</v>
      </c>
      <c r="K45" s="23">
        <v>12360</v>
      </c>
      <c r="L45" s="24">
        <v>0.15590000000000001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1033.431</v>
      </c>
      <c r="S45" s="29">
        <f t="shared" si="1"/>
        <v>68.92</v>
      </c>
      <c r="T45" s="30">
        <f t="shared" si="1"/>
        <v>3.3E-3</v>
      </c>
      <c r="U45" s="39">
        <f t="shared" si="2"/>
        <v>161.15</v>
      </c>
      <c r="V45" s="31">
        <f t="shared" si="2"/>
        <v>1030</v>
      </c>
      <c r="W45" s="33">
        <f t="shared" si="2"/>
        <v>1236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10337.469999999999</v>
      </c>
      <c r="E46" s="20">
        <v>37.47</v>
      </c>
      <c r="F46" s="27">
        <v>2.9999999999999997E-4</v>
      </c>
      <c r="G46" s="18">
        <v>3.16</v>
      </c>
      <c r="H46" s="27">
        <v>3.5999999999999999E-3</v>
      </c>
      <c r="I46" s="21">
        <v>1798.66</v>
      </c>
      <c r="J46" s="22">
        <v>10300</v>
      </c>
      <c r="K46" s="23">
        <v>12360</v>
      </c>
      <c r="L46" s="24">
        <v>0.17399999999999999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1033.7469999999998</v>
      </c>
      <c r="S46" s="29">
        <f t="shared" si="1"/>
        <v>3.16</v>
      </c>
      <c r="T46" s="30">
        <f t="shared" si="1"/>
        <v>3.5999999999999999E-3</v>
      </c>
      <c r="U46" s="39">
        <f t="shared" si="2"/>
        <v>179.86600000000001</v>
      </c>
      <c r="V46" s="31">
        <f t="shared" si="2"/>
        <v>1030</v>
      </c>
      <c r="W46" s="33">
        <f t="shared" si="2"/>
        <v>1236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10340.36</v>
      </c>
      <c r="E47" s="20">
        <v>40.36</v>
      </c>
      <c r="F47" s="27">
        <v>2.9999999999999997E-4</v>
      </c>
      <c r="G47" s="18">
        <v>2.89</v>
      </c>
      <c r="H47" s="27">
        <v>3.8999999999999998E-3</v>
      </c>
      <c r="I47" s="21">
        <v>966.14</v>
      </c>
      <c r="J47" s="22">
        <v>10300</v>
      </c>
      <c r="K47" s="23">
        <v>12360</v>
      </c>
      <c r="L47" s="24">
        <v>9.3399999999999997E-2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1034.0360000000001</v>
      </c>
      <c r="S47" s="29">
        <f t="shared" si="1"/>
        <v>2.89</v>
      </c>
      <c r="T47" s="30">
        <f t="shared" si="1"/>
        <v>3.8999999999999998E-3</v>
      </c>
      <c r="U47" s="39">
        <f t="shared" si="2"/>
        <v>96.614000000000004</v>
      </c>
      <c r="V47" s="31">
        <f t="shared" si="2"/>
        <v>1030</v>
      </c>
      <c r="W47" s="33">
        <f t="shared" si="2"/>
        <v>1236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966.14</v>
      </c>
      <c r="D48" s="34">
        <v>10340.36</v>
      </c>
      <c r="E48" s="20">
        <v>40.36</v>
      </c>
      <c r="F48" s="27">
        <v>0</v>
      </c>
      <c r="G48" s="18">
        <v>0</v>
      </c>
      <c r="H48" s="27">
        <v>3.8999999999999998E-3</v>
      </c>
      <c r="I48" s="21">
        <v>966.14</v>
      </c>
      <c r="J48" s="22">
        <v>10300</v>
      </c>
      <c r="K48" s="23">
        <v>12360</v>
      </c>
      <c r="L48" s="24">
        <v>9.3399999999999997E-2</v>
      </c>
      <c r="M48" s="25">
        <v>-0.05</v>
      </c>
      <c r="N48" s="38">
        <v>-0.08</v>
      </c>
      <c r="O48" s="26">
        <v>-0.1</v>
      </c>
      <c r="Q48" s="16">
        <f t="shared" si="0"/>
        <v>96.614000000000004</v>
      </c>
      <c r="R48" s="29">
        <f t="shared" si="0"/>
        <v>1034.0360000000001</v>
      </c>
      <c r="S48" s="29">
        <f t="shared" si="1"/>
        <v>0</v>
      </c>
      <c r="T48" s="30">
        <f t="shared" si="1"/>
        <v>3.8999999999999998E-3</v>
      </c>
      <c r="U48" s="39">
        <f t="shared" si="2"/>
        <v>96.614000000000004</v>
      </c>
      <c r="V48" s="31">
        <f t="shared" si="2"/>
        <v>1030</v>
      </c>
      <c r="W48" s="33">
        <f t="shared" si="2"/>
        <v>1236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10358.48</v>
      </c>
      <c r="E49" s="20">
        <v>58.48</v>
      </c>
      <c r="F49" s="27">
        <v>1.6999999999999999E-3</v>
      </c>
      <c r="G49" s="18">
        <v>18.12</v>
      </c>
      <c r="H49" s="27">
        <v>5.7000000000000002E-3</v>
      </c>
      <c r="I49" s="21">
        <v>933.38</v>
      </c>
      <c r="J49" s="22">
        <v>10300</v>
      </c>
      <c r="K49" s="23">
        <v>12360</v>
      </c>
      <c r="L49" s="24">
        <v>9.01E-2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1035.848</v>
      </c>
      <c r="S49" s="29">
        <f t="shared" si="1"/>
        <v>18.12</v>
      </c>
      <c r="T49" s="30">
        <f t="shared" si="1"/>
        <v>5.7000000000000002E-3</v>
      </c>
      <c r="U49" s="39">
        <f t="shared" si="2"/>
        <v>93.337999999999994</v>
      </c>
      <c r="V49" s="31">
        <f t="shared" si="2"/>
        <v>1030</v>
      </c>
      <c r="W49" s="33">
        <f t="shared" si="2"/>
        <v>1236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10351.870000000001</v>
      </c>
      <c r="E50" s="20">
        <v>51.87</v>
      </c>
      <c r="F50" s="27">
        <v>-5.9999999999999995E-4</v>
      </c>
      <c r="G50" s="18">
        <v>-6.61</v>
      </c>
      <c r="H50" s="27">
        <v>5.0000000000000001E-3</v>
      </c>
      <c r="I50" s="21">
        <v>842.29</v>
      </c>
      <c r="J50" s="22">
        <v>10300</v>
      </c>
      <c r="K50" s="23">
        <v>12360</v>
      </c>
      <c r="L50" s="24">
        <v>8.14E-2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1035.1870000000001</v>
      </c>
      <c r="S50" s="29">
        <f t="shared" si="1"/>
        <v>-6.61</v>
      </c>
      <c r="T50" s="30">
        <f t="shared" si="1"/>
        <v>5.0000000000000001E-3</v>
      </c>
      <c r="U50" s="39">
        <f t="shared" si="2"/>
        <v>84.228999999999999</v>
      </c>
      <c r="V50" s="31">
        <f t="shared" si="2"/>
        <v>1030</v>
      </c>
      <c r="W50" s="33">
        <f t="shared" si="2"/>
        <v>1236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10370.07</v>
      </c>
      <c r="E51" s="20">
        <v>70.069999999999993</v>
      </c>
      <c r="F51" s="27">
        <v>1.8E-3</v>
      </c>
      <c r="G51" s="18">
        <v>18.2</v>
      </c>
      <c r="H51" s="27">
        <v>6.7999999999999996E-3</v>
      </c>
      <c r="I51" s="21">
        <v>241.96</v>
      </c>
      <c r="J51" s="22">
        <v>10300</v>
      </c>
      <c r="K51" s="23">
        <v>12360</v>
      </c>
      <c r="L51" s="24">
        <v>2.3300000000000001E-2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1037.0070000000001</v>
      </c>
      <c r="S51" s="29">
        <f t="shared" si="1"/>
        <v>18.2</v>
      </c>
      <c r="T51" s="30">
        <f t="shared" si="1"/>
        <v>6.7999999999999996E-3</v>
      </c>
      <c r="U51" s="39">
        <f t="shared" si="2"/>
        <v>24.196000000000002</v>
      </c>
      <c r="V51" s="31">
        <f t="shared" si="2"/>
        <v>1030</v>
      </c>
      <c r="W51" s="33">
        <f t="shared" si="2"/>
        <v>1236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10376.49</v>
      </c>
      <c r="E52" s="20">
        <v>76.489999999999995</v>
      </c>
      <c r="F52" s="27">
        <v>5.9999999999999995E-4</v>
      </c>
      <c r="G52" s="18">
        <v>6.42</v>
      </c>
      <c r="H52" s="27">
        <v>7.4000000000000003E-3</v>
      </c>
      <c r="I52" s="21">
        <v>609.66999999999996</v>
      </c>
      <c r="J52" s="22">
        <v>10300</v>
      </c>
      <c r="K52" s="23">
        <v>12360</v>
      </c>
      <c r="L52" s="24">
        <v>5.8799999999999998E-2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1037.6489999999999</v>
      </c>
      <c r="S52" s="29">
        <f t="shared" si="1"/>
        <v>6.42</v>
      </c>
      <c r="T52" s="30">
        <f t="shared" si="1"/>
        <v>7.4000000000000003E-3</v>
      </c>
      <c r="U52" s="39">
        <f t="shared" si="2"/>
        <v>60.966999999999999</v>
      </c>
      <c r="V52" s="31">
        <f t="shared" si="2"/>
        <v>1030</v>
      </c>
      <c r="W52" s="33">
        <f t="shared" si="2"/>
        <v>1236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622.75</v>
      </c>
      <c r="D53" s="34">
        <v>10397.790000000001</v>
      </c>
      <c r="E53" s="20">
        <v>97.79</v>
      </c>
      <c r="F53" s="27">
        <v>2E-3</v>
      </c>
      <c r="G53" s="18">
        <v>21.3</v>
      </c>
      <c r="H53" s="27">
        <v>9.4999999999999998E-3</v>
      </c>
      <c r="I53" s="21">
        <v>622.75</v>
      </c>
      <c r="J53" s="22">
        <v>10300</v>
      </c>
      <c r="K53" s="23">
        <v>12360</v>
      </c>
      <c r="L53" s="24">
        <v>5.9900000000000002E-2</v>
      </c>
      <c r="M53" s="25">
        <v>-0.05</v>
      </c>
      <c r="N53" s="38">
        <v>-0.08</v>
      </c>
      <c r="O53" s="26">
        <v>-0.1</v>
      </c>
      <c r="Q53" s="16">
        <f t="shared" si="0"/>
        <v>62.274999999999999</v>
      </c>
      <c r="R53" s="29">
        <f t="shared" si="0"/>
        <v>1039.779</v>
      </c>
      <c r="S53" s="29">
        <f t="shared" si="1"/>
        <v>21.3</v>
      </c>
      <c r="T53" s="30">
        <f t="shared" si="1"/>
        <v>9.4999999999999998E-3</v>
      </c>
      <c r="U53" s="39">
        <f t="shared" si="2"/>
        <v>62.274999999999999</v>
      </c>
      <c r="V53" s="31">
        <f t="shared" si="2"/>
        <v>1030</v>
      </c>
      <c r="W53" s="33">
        <f t="shared" si="2"/>
        <v>1236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2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988.06</v>
      </c>
      <c r="E34" s="20">
        <v>-11.94</v>
      </c>
      <c r="F34" s="27">
        <v>-2.93E-2</v>
      </c>
      <c r="G34" s="18">
        <v>-28.96</v>
      </c>
      <c r="H34" s="27">
        <v>-1.1900000000000001E-2</v>
      </c>
      <c r="I34" s="21">
        <v>1161.79</v>
      </c>
      <c r="J34" s="22">
        <v>1000</v>
      </c>
      <c r="K34" s="23">
        <v>1200</v>
      </c>
      <c r="L34" s="24">
        <v>1.1758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98.805999999999997</v>
      </c>
      <c r="S34" s="29">
        <f>G34</f>
        <v>-28.96</v>
      </c>
      <c r="T34" s="30">
        <f>H34</f>
        <v>-1.1900000000000001E-2</v>
      </c>
      <c r="U34" s="39">
        <f>I34/$W$32</f>
        <v>116.179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972.24</v>
      </c>
      <c r="E35" s="20">
        <v>-27.76</v>
      </c>
      <c r="F35" s="27">
        <v>-1.6299999999999999E-2</v>
      </c>
      <c r="G35" s="18">
        <v>-15.82</v>
      </c>
      <c r="H35" s="27">
        <v>-2.7799999999999998E-2</v>
      </c>
      <c r="I35" s="21">
        <v>744.53</v>
      </c>
      <c r="J35" s="22">
        <v>1000</v>
      </c>
      <c r="K35" s="23">
        <v>1200</v>
      </c>
      <c r="L35" s="24">
        <v>0.76580000000000004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97.224000000000004</v>
      </c>
      <c r="S35" s="29">
        <f t="shared" ref="S35:T53" si="1">G35</f>
        <v>-15.82</v>
      </c>
      <c r="T35" s="30">
        <f t="shared" si="1"/>
        <v>-2.7799999999999998E-2</v>
      </c>
      <c r="U35" s="39">
        <f t="shared" ref="U35:W53" si="2">I35/$W$32</f>
        <v>74.453000000000003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1005.62</v>
      </c>
      <c r="E36" s="20">
        <v>5.62</v>
      </c>
      <c r="F36" s="27">
        <v>3.32E-2</v>
      </c>
      <c r="G36" s="18">
        <v>33.380000000000003</v>
      </c>
      <c r="H36" s="27">
        <v>5.5999999999999999E-3</v>
      </c>
      <c r="I36" s="21">
        <v>1021.9</v>
      </c>
      <c r="J36" s="22">
        <v>1000</v>
      </c>
      <c r="K36" s="23">
        <v>1200</v>
      </c>
      <c r="L36" s="24">
        <v>1.0162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100.562</v>
      </c>
      <c r="S36" s="29">
        <f t="shared" si="1"/>
        <v>33.380000000000003</v>
      </c>
      <c r="T36" s="30">
        <f t="shared" si="1"/>
        <v>5.5999999999999999E-3</v>
      </c>
      <c r="U36" s="39">
        <f t="shared" si="2"/>
        <v>102.19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1075.78</v>
      </c>
      <c r="E37" s="20">
        <v>75.78</v>
      </c>
      <c r="F37" s="27">
        <v>6.5199999999999994E-2</v>
      </c>
      <c r="G37" s="18">
        <v>70.16</v>
      </c>
      <c r="H37" s="27">
        <v>7.5800000000000006E-2</v>
      </c>
      <c r="I37" s="21">
        <v>1983.47</v>
      </c>
      <c r="J37" s="22">
        <v>1000</v>
      </c>
      <c r="K37" s="23">
        <v>1200</v>
      </c>
      <c r="L37" s="24">
        <v>1.8436999999999999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107.578</v>
      </c>
      <c r="S37" s="29">
        <f t="shared" si="1"/>
        <v>70.16</v>
      </c>
      <c r="T37" s="30">
        <f t="shared" si="1"/>
        <v>7.5800000000000006E-2</v>
      </c>
      <c r="U37" s="39">
        <f t="shared" si="2"/>
        <v>198.34700000000001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1548.43</v>
      </c>
      <c r="D38" s="34">
        <v>1152.74</v>
      </c>
      <c r="E38" s="20">
        <v>152.74</v>
      </c>
      <c r="F38" s="27">
        <v>6.6799999999999998E-2</v>
      </c>
      <c r="G38" s="18">
        <v>76.959999999999994</v>
      </c>
      <c r="H38" s="27">
        <v>0.1527</v>
      </c>
      <c r="I38" s="21">
        <v>1548.43</v>
      </c>
      <c r="J38" s="22">
        <v>1000</v>
      </c>
      <c r="K38" s="23">
        <v>1200</v>
      </c>
      <c r="L38" s="24">
        <v>1.3432999999999999</v>
      </c>
      <c r="M38" s="25">
        <v>-0.05</v>
      </c>
      <c r="N38" s="38">
        <v>-0.08</v>
      </c>
      <c r="O38" s="26">
        <v>-0.1</v>
      </c>
      <c r="Q38" s="16">
        <f t="shared" si="0"/>
        <v>154.84300000000002</v>
      </c>
      <c r="R38" s="29">
        <f t="shared" si="0"/>
        <v>115.274</v>
      </c>
      <c r="S38" s="29">
        <f t="shared" si="1"/>
        <v>76.959999999999994</v>
      </c>
      <c r="T38" s="30">
        <f t="shared" si="1"/>
        <v>0.1527</v>
      </c>
      <c r="U38" s="39">
        <f t="shared" si="2"/>
        <v>154.84300000000002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1147.06</v>
      </c>
      <c r="E39" s="20">
        <v>147.06</v>
      </c>
      <c r="F39" s="27">
        <v>-5.0000000000000001E-3</v>
      </c>
      <c r="G39" s="18">
        <v>-5.68</v>
      </c>
      <c r="H39" s="27">
        <v>0.14710000000000001</v>
      </c>
      <c r="I39" s="21">
        <v>643.79999999999995</v>
      </c>
      <c r="J39" s="22">
        <v>1000</v>
      </c>
      <c r="K39" s="23">
        <v>1200</v>
      </c>
      <c r="L39" s="24">
        <v>0.56130000000000002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114.70599999999999</v>
      </c>
      <c r="S39" s="29">
        <f t="shared" si="1"/>
        <v>-5.68</v>
      </c>
      <c r="T39" s="30">
        <f t="shared" si="1"/>
        <v>0.14710000000000001</v>
      </c>
      <c r="U39" s="39">
        <f t="shared" si="2"/>
        <v>64.38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1167.6300000000001</v>
      </c>
      <c r="E40" s="20">
        <v>167.63</v>
      </c>
      <c r="F40" s="27">
        <v>1.7600000000000001E-2</v>
      </c>
      <c r="G40" s="18">
        <v>20.57</v>
      </c>
      <c r="H40" s="27">
        <v>0.1676</v>
      </c>
      <c r="I40" s="21">
        <v>529.15</v>
      </c>
      <c r="J40" s="22">
        <v>1000</v>
      </c>
      <c r="K40" s="23">
        <v>1200</v>
      </c>
      <c r="L40" s="24">
        <v>0.45319999999999999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116.76300000000001</v>
      </c>
      <c r="S40" s="29">
        <f t="shared" si="1"/>
        <v>20.57</v>
      </c>
      <c r="T40" s="30">
        <f t="shared" si="1"/>
        <v>0.1676</v>
      </c>
      <c r="U40" s="39">
        <f t="shared" si="2"/>
        <v>52.914999999999999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1185.96</v>
      </c>
      <c r="E41" s="20">
        <v>185.96</v>
      </c>
      <c r="F41" s="27">
        <v>1.55E-2</v>
      </c>
      <c r="G41" s="18">
        <v>18.34</v>
      </c>
      <c r="H41" s="27">
        <v>0.186</v>
      </c>
      <c r="I41" s="21">
        <v>317.77999999999997</v>
      </c>
      <c r="J41" s="22">
        <v>1000</v>
      </c>
      <c r="K41" s="23">
        <v>1200</v>
      </c>
      <c r="L41" s="24">
        <v>0.26800000000000002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118.596</v>
      </c>
      <c r="S41" s="29">
        <f t="shared" si="1"/>
        <v>18.34</v>
      </c>
      <c r="T41" s="30">
        <f t="shared" si="1"/>
        <v>0.186</v>
      </c>
      <c r="U41" s="39">
        <f t="shared" si="2"/>
        <v>31.777999999999999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1179.9100000000001</v>
      </c>
      <c r="E42" s="20">
        <v>179.91</v>
      </c>
      <c r="F42" s="27">
        <v>-5.1000000000000004E-3</v>
      </c>
      <c r="G42" s="18">
        <v>-6.06</v>
      </c>
      <c r="H42" s="27">
        <v>0.1799</v>
      </c>
      <c r="I42" s="21">
        <v>624.04999999999995</v>
      </c>
      <c r="J42" s="22">
        <v>1000</v>
      </c>
      <c r="K42" s="23">
        <v>1200</v>
      </c>
      <c r="L42" s="24">
        <v>0.52890000000000004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117.99100000000001</v>
      </c>
      <c r="S42" s="29">
        <f t="shared" si="1"/>
        <v>-6.06</v>
      </c>
      <c r="T42" s="30">
        <f t="shared" si="1"/>
        <v>0.1799</v>
      </c>
      <c r="U42" s="39">
        <f t="shared" si="2"/>
        <v>62.404999999999994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833.93</v>
      </c>
      <c r="D43" s="34">
        <v>1159.97</v>
      </c>
      <c r="E43" s="20">
        <v>159.97</v>
      </c>
      <c r="F43" s="27">
        <v>-1.72E-2</v>
      </c>
      <c r="G43" s="18">
        <v>-19.93</v>
      </c>
      <c r="H43" s="27">
        <v>0.16</v>
      </c>
      <c r="I43" s="21">
        <v>833.93</v>
      </c>
      <c r="J43" s="22">
        <v>1000</v>
      </c>
      <c r="K43" s="23">
        <v>1200</v>
      </c>
      <c r="L43" s="24">
        <v>0.71889999999999998</v>
      </c>
      <c r="M43" s="25">
        <v>-0.05</v>
      </c>
      <c r="N43" s="38">
        <v>-0.08</v>
      </c>
      <c r="O43" s="26">
        <v>-0.1</v>
      </c>
      <c r="Q43" s="16">
        <f t="shared" si="0"/>
        <v>83.393000000000001</v>
      </c>
      <c r="R43" s="29">
        <f t="shared" si="0"/>
        <v>115.997</v>
      </c>
      <c r="S43" s="29">
        <f t="shared" si="1"/>
        <v>-19.93</v>
      </c>
      <c r="T43" s="30">
        <f t="shared" si="1"/>
        <v>0.16</v>
      </c>
      <c r="U43" s="39">
        <f t="shared" si="2"/>
        <v>83.393000000000001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1147.72</v>
      </c>
      <c r="E44" s="20">
        <v>147.72</v>
      </c>
      <c r="F44" s="27">
        <v>-1.0699999999999999E-2</v>
      </c>
      <c r="G44" s="18">
        <v>-12.26</v>
      </c>
      <c r="H44" s="27">
        <v>0.1477</v>
      </c>
      <c r="I44" s="21">
        <v>709.9</v>
      </c>
      <c r="J44" s="22">
        <v>1000</v>
      </c>
      <c r="K44" s="23">
        <v>1200</v>
      </c>
      <c r="L44" s="24">
        <v>0.61850000000000005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114.77200000000001</v>
      </c>
      <c r="S44" s="29">
        <f t="shared" si="1"/>
        <v>-12.26</v>
      </c>
      <c r="T44" s="30">
        <f t="shared" si="1"/>
        <v>0.1477</v>
      </c>
      <c r="U44" s="39">
        <f t="shared" si="2"/>
        <v>70.989999999999995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1183.7</v>
      </c>
      <c r="E45" s="20">
        <v>183.7</v>
      </c>
      <c r="F45" s="27">
        <v>3.04E-2</v>
      </c>
      <c r="G45" s="18">
        <v>35.979999999999997</v>
      </c>
      <c r="H45" s="27">
        <v>0.1837</v>
      </c>
      <c r="I45" s="21">
        <v>747.12</v>
      </c>
      <c r="J45" s="22">
        <v>1000</v>
      </c>
      <c r="K45" s="23">
        <v>1200</v>
      </c>
      <c r="L45" s="24">
        <v>0.63119999999999998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118.37</v>
      </c>
      <c r="S45" s="29">
        <f t="shared" si="1"/>
        <v>35.979999999999997</v>
      </c>
      <c r="T45" s="30">
        <f t="shared" si="1"/>
        <v>0.1837</v>
      </c>
      <c r="U45" s="39">
        <f t="shared" si="2"/>
        <v>74.712000000000003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1186.19</v>
      </c>
      <c r="E46" s="20">
        <v>186.19</v>
      </c>
      <c r="F46" s="27">
        <v>2.0999999999999999E-3</v>
      </c>
      <c r="G46" s="18">
        <v>2.5</v>
      </c>
      <c r="H46" s="27">
        <v>0.1862</v>
      </c>
      <c r="I46" s="21">
        <v>734.2</v>
      </c>
      <c r="J46" s="22">
        <v>1000</v>
      </c>
      <c r="K46" s="23">
        <v>1200</v>
      </c>
      <c r="L46" s="24">
        <v>0.61899999999999999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118.619</v>
      </c>
      <c r="S46" s="29">
        <f t="shared" si="1"/>
        <v>2.5</v>
      </c>
      <c r="T46" s="30">
        <f t="shared" si="1"/>
        <v>0.1862</v>
      </c>
      <c r="U46" s="39">
        <f t="shared" si="2"/>
        <v>73.42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1190.33</v>
      </c>
      <c r="E47" s="20">
        <v>190.33</v>
      </c>
      <c r="F47" s="27">
        <v>3.5000000000000001E-3</v>
      </c>
      <c r="G47" s="18">
        <v>4.1399999999999997</v>
      </c>
      <c r="H47" s="27">
        <v>0.1903</v>
      </c>
      <c r="I47" s="21">
        <v>307.51</v>
      </c>
      <c r="J47" s="22">
        <v>1000</v>
      </c>
      <c r="K47" s="23">
        <v>1200</v>
      </c>
      <c r="L47" s="24">
        <v>0.25829999999999997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119.03299999999999</v>
      </c>
      <c r="S47" s="29">
        <f t="shared" si="1"/>
        <v>4.1399999999999997</v>
      </c>
      <c r="T47" s="30">
        <f t="shared" si="1"/>
        <v>0.1903</v>
      </c>
      <c r="U47" s="39">
        <f t="shared" si="2"/>
        <v>30.750999999999998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307.51</v>
      </c>
      <c r="D48" s="34">
        <v>1190.33</v>
      </c>
      <c r="E48" s="20">
        <v>190.33</v>
      </c>
      <c r="F48" s="27">
        <v>0</v>
      </c>
      <c r="G48" s="18">
        <v>0</v>
      </c>
      <c r="H48" s="27">
        <v>0.1903</v>
      </c>
      <c r="I48" s="21">
        <v>307.51</v>
      </c>
      <c r="J48" s="22">
        <v>1000</v>
      </c>
      <c r="K48" s="23">
        <v>1200</v>
      </c>
      <c r="L48" s="24">
        <v>0.25829999999999997</v>
      </c>
      <c r="M48" s="25">
        <v>-0.05</v>
      </c>
      <c r="N48" s="38">
        <v>-0.08</v>
      </c>
      <c r="O48" s="26">
        <v>-0.1</v>
      </c>
      <c r="Q48" s="16">
        <f t="shared" si="0"/>
        <v>30.750999999999998</v>
      </c>
      <c r="R48" s="29">
        <f t="shared" si="0"/>
        <v>119.03299999999999</v>
      </c>
      <c r="S48" s="29">
        <f t="shared" si="1"/>
        <v>0</v>
      </c>
      <c r="T48" s="30">
        <f t="shared" si="1"/>
        <v>0.1903</v>
      </c>
      <c r="U48" s="39">
        <f t="shared" si="2"/>
        <v>30.750999999999998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1212.6099999999999</v>
      </c>
      <c r="E49" s="20">
        <v>212.61</v>
      </c>
      <c r="F49" s="27">
        <v>1.84E-2</v>
      </c>
      <c r="G49" s="18">
        <v>22.28</v>
      </c>
      <c r="H49" s="27">
        <v>0.21260000000000001</v>
      </c>
      <c r="I49" s="21">
        <v>329.08</v>
      </c>
      <c r="J49" s="22">
        <v>1000</v>
      </c>
      <c r="K49" s="23">
        <v>1200</v>
      </c>
      <c r="L49" s="24">
        <v>0.27139999999999997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121.261</v>
      </c>
      <c r="S49" s="29">
        <f t="shared" si="1"/>
        <v>22.28</v>
      </c>
      <c r="T49" s="30">
        <f t="shared" si="1"/>
        <v>0.21260000000000001</v>
      </c>
      <c r="U49" s="39">
        <f t="shared" si="2"/>
        <v>32.908000000000001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1208.53</v>
      </c>
      <c r="E50" s="20">
        <v>208.53</v>
      </c>
      <c r="F50" s="27">
        <v>-3.3999999999999998E-3</v>
      </c>
      <c r="G50" s="18">
        <v>-4.08</v>
      </c>
      <c r="H50" s="27">
        <v>0.20849999999999999</v>
      </c>
      <c r="I50" s="21">
        <v>335.23</v>
      </c>
      <c r="J50" s="22">
        <v>1000</v>
      </c>
      <c r="K50" s="23">
        <v>1200</v>
      </c>
      <c r="L50" s="24">
        <v>0.27739999999999998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120.85299999999999</v>
      </c>
      <c r="S50" s="29">
        <f t="shared" si="1"/>
        <v>-4.08</v>
      </c>
      <c r="T50" s="30">
        <f t="shared" si="1"/>
        <v>0.20849999999999999</v>
      </c>
      <c r="U50" s="39">
        <f t="shared" si="2"/>
        <v>33.523000000000003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1225.0899999999999</v>
      </c>
      <c r="E51" s="20">
        <v>225.09</v>
      </c>
      <c r="F51" s="27">
        <v>1.35E-2</v>
      </c>
      <c r="G51" s="18">
        <v>16.559999999999999</v>
      </c>
      <c r="H51" s="27">
        <v>0.22509999999999999</v>
      </c>
      <c r="I51" s="21">
        <v>297.83</v>
      </c>
      <c r="J51" s="22">
        <v>1000</v>
      </c>
      <c r="K51" s="23">
        <v>1200</v>
      </c>
      <c r="L51" s="24">
        <v>0.24310000000000001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122.50899999999999</v>
      </c>
      <c r="S51" s="29">
        <f t="shared" si="1"/>
        <v>16.559999999999999</v>
      </c>
      <c r="T51" s="30">
        <f t="shared" si="1"/>
        <v>0.22509999999999999</v>
      </c>
      <c r="U51" s="39">
        <f t="shared" si="2"/>
        <v>29.782999999999998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1235.31</v>
      </c>
      <c r="E52" s="20">
        <v>235.31</v>
      </c>
      <c r="F52" s="27">
        <v>8.3000000000000001E-3</v>
      </c>
      <c r="G52" s="18">
        <v>10.220000000000001</v>
      </c>
      <c r="H52" s="27">
        <v>0.23530000000000001</v>
      </c>
      <c r="I52" s="21">
        <v>606.29</v>
      </c>
      <c r="J52" s="22">
        <v>1000</v>
      </c>
      <c r="K52" s="23">
        <v>1200</v>
      </c>
      <c r="L52" s="24">
        <v>0.49080000000000001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123.53099999999999</v>
      </c>
      <c r="S52" s="29">
        <f t="shared" si="1"/>
        <v>10.220000000000001</v>
      </c>
      <c r="T52" s="30">
        <f t="shared" si="1"/>
        <v>0.23530000000000001</v>
      </c>
      <c r="U52" s="39">
        <f t="shared" si="2"/>
        <v>60.628999999999998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626.72</v>
      </c>
      <c r="D53" s="34">
        <v>1255.73</v>
      </c>
      <c r="E53" s="20">
        <v>255.73</v>
      </c>
      <c r="F53" s="27">
        <v>1.6299999999999999E-2</v>
      </c>
      <c r="G53" s="18">
        <v>20.43</v>
      </c>
      <c r="H53" s="27">
        <v>0.25569999999999998</v>
      </c>
      <c r="I53" s="21">
        <v>626.72</v>
      </c>
      <c r="J53" s="22">
        <v>1000</v>
      </c>
      <c r="K53" s="23">
        <v>1200</v>
      </c>
      <c r="L53" s="24">
        <v>0.49909999999999999</v>
      </c>
      <c r="M53" s="25">
        <v>-0.05</v>
      </c>
      <c r="N53" s="38">
        <v>-0.08</v>
      </c>
      <c r="O53" s="26">
        <v>-0.1</v>
      </c>
      <c r="Q53" s="16">
        <f t="shared" si="0"/>
        <v>62.672000000000004</v>
      </c>
      <c r="R53" s="29">
        <f t="shared" si="0"/>
        <v>125.57300000000001</v>
      </c>
      <c r="S53" s="29">
        <f t="shared" si="1"/>
        <v>20.43</v>
      </c>
      <c r="T53" s="30">
        <f t="shared" si="1"/>
        <v>0.25569999999999998</v>
      </c>
      <c r="U53" s="39">
        <f t="shared" si="2"/>
        <v>62.672000000000004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5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98.15</v>
      </c>
      <c r="E34" s="20">
        <v>-201.85</v>
      </c>
      <c r="F34" s="27">
        <v>0</v>
      </c>
      <c r="G34" s="18">
        <v>0</v>
      </c>
      <c r="H34" s="27">
        <v>-0.67279999999999995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9.8150000000000013</v>
      </c>
      <c r="S34" s="29">
        <f>G34</f>
        <v>0</v>
      </c>
      <c r="T34" s="30">
        <f>H34</f>
        <v>-0.67279999999999995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97.53</v>
      </c>
      <c r="E35" s="20">
        <v>-202.47</v>
      </c>
      <c r="F35" s="27">
        <v>-6.3E-3</v>
      </c>
      <c r="G35" s="18">
        <v>-0.61</v>
      </c>
      <c r="H35" s="27">
        <v>-0.67490000000000006</v>
      </c>
      <c r="I35" s="21">
        <v>-64.3</v>
      </c>
      <c r="J35" s="22">
        <v>300</v>
      </c>
      <c r="K35" s="23">
        <v>360</v>
      </c>
      <c r="L35" s="24">
        <v>-0.65920000000000001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9.7530000000000001</v>
      </c>
      <c r="S35" s="29">
        <f t="shared" ref="S35:T53" si="1">G35</f>
        <v>-0.61</v>
      </c>
      <c r="T35" s="30">
        <f t="shared" si="1"/>
        <v>-0.67490000000000006</v>
      </c>
      <c r="U35" s="39">
        <f t="shared" ref="U35:W53" si="2">I35/$W$32</f>
        <v>-6.43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91.17</v>
      </c>
      <c r="E36" s="20">
        <v>-208.83</v>
      </c>
      <c r="F36" s="27">
        <v>-6.9800000000000001E-2</v>
      </c>
      <c r="G36" s="18">
        <v>-6.36</v>
      </c>
      <c r="H36" s="27">
        <v>-0.69610000000000005</v>
      </c>
      <c r="I36" s="21">
        <v>-93.73</v>
      </c>
      <c r="J36" s="22">
        <v>300</v>
      </c>
      <c r="K36" s="23">
        <v>360</v>
      </c>
      <c r="L36" s="24">
        <v>-1.0281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9.1170000000000009</v>
      </c>
      <c r="S36" s="29">
        <f t="shared" si="1"/>
        <v>-6.36</v>
      </c>
      <c r="T36" s="30">
        <f t="shared" si="1"/>
        <v>-0.69610000000000005</v>
      </c>
      <c r="U36" s="39">
        <f t="shared" si="2"/>
        <v>-9.3730000000000011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92.28</v>
      </c>
      <c r="E37" s="20">
        <v>-207.72</v>
      </c>
      <c r="F37" s="27">
        <v>1.2E-2</v>
      </c>
      <c r="G37" s="18">
        <v>1.1100000000000001</v>
      </c>
      <c r="H37" s="27">
        <v>-0.69240000000000002</v>
      </c>
      <c r="I37" s="21">
        <v>6.28</v>
      </c>
      <c r="J37" s="22">
        <v>300</v>
      </c>
      <c r="K37" s="23">
        <v>360</v>
      </c>
      <c r="L37" s="24">
        <v>6.8000000000000005E-2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9.2279999999999998</v>
      </c>
      <c r="S37" s="29">
        <f t="shared" si="1"/>
        <v>1.1100000000000001</v>
      </c>
      <c r="T37" s="30">
        <f t="shared" si="1"/>
        <v>-0.69240000000000002</v>
      </c>
      <c r="U37" s="39">
        <f t="shared" si="2"/>
        <v>0.628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21.82</v>
      </c>
      <c r="D38" s="34">
        <v>93.24</v>
      </c>
      <c r="E38" s="20">
        <v>-206.76</v>
      </c>
      <c r="F38" s="27">
        <v>1.03E-2</v>
      </c>
      <c r="G38" s="18">
        <v>0.96</v>
      </c>
      <c r="H38" s="27">
        <v>-0.68920000000000003</v>
      </c>
      <c r="I38" s="21">
        <v>21.82</v>
      </c>
      <c r="J38" s="22">
        <v>300</v>
      </c>
      <c r="K38" s="23">
        <v>360</v>
      </c>
      <c r="L38" s="24">
        <v>0.23400000000000001</v>
      </c>
      <c r="M38" s="25">
        <v>-0.05</v>
      </c>
      <c r="N38" s="38">
        <v>-0.08</v>
      </c>
      <c r="O38" s="26">
        <v>-0.1</v>
      </c>
      <c r="Q38" s="16">
        <f t="shared" si="0"/>
        <v>2.1819999999999999</v>
      </c>
      <c r="R38" s="29">
        <f t="shared" si="0"/>
        <v>9.3239999999999998</v>
      </c>
      <c r="S38" s="29">
        <f t="shared" si="1"/>
        <v>0.96</v>
      </c>
      <c r="T38" s="30">
        <f t="shared" si="1"/>
        <v>-0.68920000000000003</v>
      </c>
      <c r="U38" s="39">
        <f t="shared" si="2"/>
        <v>2.1819999999999999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94.76</v>
      </c>
      <c r="E39" s="20">
        <v>-205.24</v>
      </c>
      <c r="F39" s="27">
        <v>1.6E-2</v>
      </c>
      <c r="G39" s="18">
        <v>1.52</v>
      </c>
      <c r="H39" s="27">
        <v>-0.68410000000000004</v>
      </c>
      <c r="I39" s="21">
        <v>-64.239999999999995</v>
      </c>
      <c r="J39" s="22">
        <v>300</v>
      </c>
      <c r="K39" s="23">
        <v>360</v>
      </c>
      <c r="L39" s="24">
        <v>-0.67789999999999995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9.4760000000000009</v>
      </c>
      <c r="S39" s="29">
        <f t="shared" si="1"/>
        <v>1.52</v>
      </c>
      <c r="T39" s="30">
        <f t="shared" si="1"/>
        <v>-0.68410000000000004</v>
      </c>
      <c r="U39" s="39">
        <f t="shared" si="2"/>
        <v>-6.4239999999999995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95.03</v>
      </c>
      <c r="E40" s="20">
        <v>-204.97</v>
      </c>
      <c r="F40" s="27">
        <v>2.8999999999999998E-3</v>
      </c>
      <c r="G40" s="18">
        <v>0.27</v>
      </c>
      <c r="H40" s="27">
        <v>-0.68320000000000003</v>
      </c>
      <c r="I40" s="21">
        <v>-64.3</v>
      </c>
      <c r="J40" s="22">
        <v>300</v>
      </c>
      <c r="K40" s="23">
        <v>360</v>
      </c>
      <c r="L40" s="24">
        <v>-0.67659999999999998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9.5030000000000001</v>
      </c>
      <c r="S40" s="29">
        <f t="shared" si="1"/>
        <v>0.27</v>
      </c>
      <c r="T40" s="30">
        <f t="shared" si="1"/>
        <v>-0.68320000000000003</v>
      </c>
      <c r="U40" s="39">
        <f t="shared" si="2"/>
        <v>-6.43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96.52</v>
      </c>
      <c r="E41" s="20">
        <v>-203.48</v>
      </c>
      <c r="F41" s="27">
        <v>1.54E-2</v>
      </c>
      <c r="G41" s="18">
        <v>1.49</v>
      </c>
      <c r="H41" s="27">
        <v>-0.67830000000000001</v>
      </c>
      <c r="I41" s="21">
        <v>-62.49</v>
      </c>
      <c r="J41" s="22">
        <v>300</v>
      </c>
      <c r="K41" s="23">
        <v>360</v>
      </c>
      <c r="L41" s="24">
        <v>-0.64739999999999998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9.6519999999999992</v>
      </c>
      <c r="S41" s="29">
        <f t="shared" si="1"/>
        <v>1.49</v>
      </c>
      <c r="T41" s="30">
        <f t="shared" si="1"/>
        <v>-0.67830000000000001</v>
      </c>
      <c r="U41" s="39">
        <f t="shared" si="2"/>
        <v>-6.2490000000000006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97.02</v>
      </c>
      <c r="E42" s="20">
        <v>-202.98</v>
      </c>
      <c r="F42" s="27">
        <v>5.1999999999999998E-3</v>
      </c>
      <c r="G42" s="18">
        <v>0.5</v>
      </c>
      <c r="H42" s="27">
        <v>-0.67659999999999998</v>
      </c>
      <c r="I42" s="21">
        <v>55.75</v>
      </c>
      <c r="J42" s="22">
        <v>300</v>
      </c>
      <c r="K42" s="23">
        <v>360</v>
      </c>
      <c r="L42" s="24">
        <v>0.5746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9.702</v>
      </c>
      <c r="S42" s="29">
        <f t="shared" si="1"/>
        <v>0.5</v>
      </c>
      <c r="T42" s="30">
        <f t="shared" si="1"/>
        <v>-0.67659999999999998</v>
      </c>
      <c r="U42" s="39">
        <f t="shared" si="2"/>
        <v>5.5750000000000002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54.04</v>
      </c>
      <c r="D43" s="34">
        <v>95.31</v>
      </c>
      <c r="E43" s="20">
        <v>-204.69</v>
      </c>
      <c r="F43" s="27">
        <v>-1.7899999999999999E-2</v>
      </c>
      <c r="G43" s="18">
        <v>-1.71</v>
      </c>
      <c r="H43" s="27">
        <v>-0.68230000000000002</v>
      </c>
      <c r="I43" s="21">
        <v>54.04</v>
      </c>
      <c r="J43" s="22">
        <v>300</v>
      </c>
      <c r="K43" s="23">
        <v>360</v>
      </c>
      <c r="L43" s="24">
        <v>0.56689999999999996</v>
      </c>
      <c r="M43" s="25">
        <v>-0.05</v>
      </c>
      <c r="N43" s="38">
        <v>-0.08</v>
      </c>
      <c r="O43" s="26">
        <v>-0.1</v>
      </c>
      <c r="Q43" s="16">
        <f t="shared" si="0"/>
        <v>5.4039999999999999</v>
      </c>
      <c r="R43" s="29">
        <f t="shared" si="0"/>
        <v>9.5310000000000006</v>
      </c>
      <c r="S43" s="29">
        <f t="shared" si="1"/>
        <v>-1.71</v>
      </c>
      <c r="T43" s="30">
        <f t="shared" si="1"/>
        <v>-0.68230000000000002</v>
      </c>
      <c r="U43" s="39">
        <f t="shared" si="2"/>
        <v>5.4039999999999999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93.76</v>
      </c>
      <c r="E44" s="20">
        <v>-206.24</v>
      </c>
      <c r="F44" s="27">
        <v>-1.6500000000000001E-2</v>
      </c>
      <c r="G44" s="18">
        <v>-1.55</v>
      </c>
      <c r="H44" s="27">
        <v>-0.6875</v>
      </c>
      <c r="I44" s="21">
        <v>52.49</v>
      </c>
      <c r="J44" s="22">
        <v>300</v>
      </c>
      <c r="K44" s="23">
        <v>360</v>
      </c>
      <c r="L44" s="24">
        <v>0.55979999999999996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9.3760000000000012</v>
      </c>
      <c r="S44" s="29">
        <f t="shared" si="1"/>
        <v>-1.55</v>
      </c>
      <c r="T44" s="30">
        <f t="shared" si="1"/>
        <v>-0.6875</v>
      </c>
      <c r="U44" s="39">
        <f t="shared" si="2"/>
        <v>5.2490000000000006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97.66</v>
      </c>
      <c r="E45" s="20">
        <v>-202.34</v>
      </c>
      <c r="F45" s="27">
        <v>3.9899999999999998E-2</v>
      </c>
      <c r="G45" s="18">
        <v>3.9</v>
      </c>
      <c r="H45" s="27">
        <v>-0.67449999999999999</v>
      </c>
      <c r="I45" s="21">
        <v>56.38</v>
      </c>
      <c r="J45" s="22">
        <v>300</v>
      </c>
      <c r="K45" s="23">
        <v>360</v>
      </c>
      <c r="L45" s="24">
        <v>0.57730000000000004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9.766</v>
      </c>
      <c r="S45" s="29">
        <f t="shared" si="1"/>
        <v>3.9</v>
      </c>
      <c r="T45" s="30">
        <f t="shared" si="1"/>
        <v>-0.67449999999999999</v>
      </c>
      <c r="U45" s="39">
        <f t="shared" si="2"/>
        <v>5.6379999999999999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96.5</v>
      </c>
      <c r="E46" s="20">
        <v>-203.5</v>
      </c>
      <c r="F46" s="27">
        <v>-1.2E-2</v>
      </c>
      <c r="G46" s="18">
        <v>-1.1599999999999999</v>
      </c>
      <c r="H46" s="27">
        <v>-0.67830000000000001</v>
      </c>
      <c r="I46" s="21">
        <v>55.22</v>
      </c>
      <c r="J46" s="22">
        <v>300</v>
      </c>
      <c r="K46" s="23">
        <v>360</v>
      </c>
      <c r="L46" s="24">
        <v>0.57220000000000004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9.65</v>
      </c>
      <c r="S46" s="29">
        <f t="shared" si="1"/>
        <v>-1.1599999999999999</v>
      </c>
      <c r="T46" s="30">
        <f t="shared" si="1"/>
        <v>-0.67830000000000001</v>
      </c>
      <c r="U46" s="39">
        <f t="shared" si="2"/>
        <v>5.5220000000000002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94.63</v>
      </c>
      <c r="E47" s="20">
        <v>-205.37</v>
      </c>
      <c r="F47" s="27">
        <v>-1.9699999999999999E-2</v>
      </c>
      <c r="G47" s="18">
        <v>-1.87</v>
      </c>
      <c r="H47" s="27">
        <v>-0.68459999999999999</v>
      </c>
      <c r="I47" s="21">
        <v>4.74</v>
      </c>
      <c r="J47" s="22">
        <v>300</v>
      </c>
      <c r="K47" s="23">
        <v>360</v>
      </c>
      <c r="L47" s="24">
        <v>5.0099999999999999E-2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9.4629999999999992</v>
      </c>
      <c r="S47" s="29">
        <f t="shared" si="1"/>
        <v>-1.87</v>
      </c>
      <c r="T47" s="30">
        <f t="shared" si="1"/>
        <v>-0.68459999999999999</v>
      </c>
      <c r="U47" s="39">
        <f t="shared" si="2"/>
        <v>0.47400000000000003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4.74</v>
      </c>
      <c r="D48" s="34">
        <v>94.63</v>
      </c>
      <c r="E48" s="20">
        <v>-205.37</v>
      </c>
      <c r="F48" s="27">
        <v>0</v>
      </c>
      <c r="G48" s="18">
        <v>0</v>
      </c>
      <c r="H48" s="27">
        <v>-0.68459999999999999</v>
      </c>
      <c r="I48" s="21">
        <v>4.74</v>
      </c>
      <c r="J48" s="22">
        <v>300</v>
      </c>
      <c r="K48" s="23">
        <v>360</v>
      </c>
      <c r="L48" s="24">
        <v>5.0099999999999999E-2</v>
      </c>
      <c r="M48" s="25">
        <v>-0.05</v>
      </c>
      <c r="N48" s="38">
        <v>-0.08</v>
      </c>
      <c r="O48" s="26">
        <v>-0.1</v>
      </c>
      <c r="Q48" s="16">
        <f t="shared" si="0"/>
        <v>0.47400000000000003</v>
      </c>
      <c r="R48" s="29">
        <f t="shared" si="0"/>
        <v>9.4629999999999992</v>
      </c>
      <c r="S48" s="29">
        <f t="shared" si="1"/>
        <v>0</v>
      </c>
      <c r="T48" s="30">
        <f t="shared" si="1"/>
        <v>-0.68459999999999999</v>
      </c>
      <c r="U48" s="39">
        <f t="shared" si="2"/>
        <v>0.47400000000000003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95.07</v>
      </c>
      <c r="E49" s="20">
        <v>-204.93</v>
      </c>
      <c r="F49" s="27">
        <v>4.5999999999999999E-3</v>
      </c>
      <c r="G49" s="18">
        <v>0.44</v>
      </c>
      <c r="H49" s="27">
        <v>-0.68310000000000004</v>
      </c>
      <c r="I49" s="21">
        <v>-44.89</v>
      </c>
      <c r="J49" s="22">
        <v>300</v>
      </c>
      <c r="K49" s="23">
        <v>360</v>
      </c>
      <c r="L49" s="24">
        <v>-0.47220000000000001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9.5069999999999997</v>
      </c>
      <c r="S49" s="29">
        <f t="shared" si="1"/>
        <v>0.44</v>
      </c>
      <c r="T49" s="30">
        <f t="shared" si="1"/>
        <v>-0.68310000000000004</v>
      </c>
      <c r="U49" s="39">
        <f t="shared" si="2"/>
        <v>-4.4889999999999999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93.97</v>
      </c>
      <c r="E50" s="20">
        <v>-206.03</v>
      </c>
      <c r="F50" s="27">
        <v>-1.17E-2</v>
      </c>
      <c r="G50" s="18">
        <v>-1.1000000000000001</v>
      </c>
      <c r="H50" s="27">
        <v>-0.68679999999999997</v>
      </c>
      <c r="I50" s="21">
        <v>-45.99</v>
      </c>
      <c r="J50" s="22">
        <v>300</v>
      </c>
      <c r="K50" s="23">
        <v>360</v>
      </c>
      <c r="L50" s="24">
        <v>-0.4894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9.3970000000000002</v>
      </c>
      <c r="S50" s="29">
        <f t="shared" si="1"/>
        <v>-1.1000000000000001</v>
      </c>
      <c r="T50" s="30">
        <f t="shared" si="1"/>
        <v>-0.68679999999999997</v>
      </c>
      <c r="U50" s="39">
        <f t="shared" si="2"/>
        <v>-4.5990000000000002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94.78</v>
      </c>
      <c r="E51" s="20">
        <v>-205.22</v>
      </c>
      <c r="F51" s="27">
        <v>8.5000000000000006E-3</v>
      </c>
      <c r="G51" s="18">
        <v>0.81</v>
      </c>
      <c r="H51" s="27">
        <v>-0.68410000000000004</v>
      </c>
      <c r="I51" s="21">
        <v>-45.18</v>
      </c>
      <c r="J51" s="22">
        <v>300</v>
      </c>
      <c r="K51" s="23">
        <v>360</v>
      </c>
      <c r="L51" s="24">
        <v>-0.47670000000000001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9.4779999999999998</v>
      </c>
      <c r="S51" s="29">
        <f t="shared" si="1"/>
        <v>0.81</v>
      </c>
      <c r="T51" s="30">
        <f t="shared" si="1"/>
        <v>-0.68410000000000004</v>
      </c>
      <c r="U51" s="39">
        <f t="shared" si="2"/>
        <v>-4.5179999999999998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95.7</v>
      </c>
      <c r="E52" s="20">
        <v>-204.3</v>
      </c>
      <c r="F52" s="27">
        <v>9.5999999999999992E-3</v>
      </c>
      <c r="G52" s="18">
        <v>0.92</v>
      </c>
      <c r="H52" s="27">
        <v>-0.68100000000000005</v>
      </c>
      <c r="I52" s="21">
        <v>-44.26</v>
      </c>
      <c r="J52" s="22">
        <v>300</v>
      </c>
      <c r="K52" s="23">
        <v>360</v>
      </c>
      <c r="L52" s="24">
        <v>-0.46250000000000002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9.57</v>
      </c>
      <c r="S52" s="29">
        <f t="shared" si="1"/>
        <v>0.92</v>
      </c>
      <c r="T52" s="30">
        <f t="shared" si="1"/>
        <v>-0.68100000000000005</v>
      </c>
      <c r="U52" s="39">
        <f t="shared" si="2"/>
        <v>-4.4260000000000002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-46.26</v>
      </c>
      <c r="D53" s="34">
        <v>93.7</v>
      </c>
      <c r="E53" s="20">
        <v>-206.3</v>
      </c>
      <c r="F53" s="27">
        <v>-2.1299999999999999E-2</v>
      </c>
      <c r="G53" s="18">
        <v>-2</v>
      </c>
      <c r="H53" s="27">
        <v>-0.68769999999999998</v>
      </c>
      <c r="I53" s="21">
        <v>-46.26</v>
      </c>
      <c r="J53" s="22">
        <v>300</v>
      </c>
      <c r="K53" s="23">
        <v>360</v>
      </c>
      <c r="L53" s="24">
        <v>-0.49370000000000003</v>
      </c>
      <c r="M53" s="25">
        <v>-0.05</v>
      </c>
      <c r="N53" s="38">
        <v>-0.08</v>
      </c>
      <c r="O53" s="26">
        <v>-0.1</v>
      </c>
      <c r="Q53" s="16">
        <f t="shared" si="0"/>
        <v>-4.6259999999999994</v>
      </c>
      <c r="R53" s="29">
        <f t="shared" si="0"/>
        <v>9.370000000000001</v>
      </c>
      <c r="S53" s="29">
        <f t="shared" si="1"/>
        <v>-2</v>
      </c>
      <c r="T53" s="30">
        <f t="shared" si="1"/>
        <v>-0.68769999999999998</v>
      </c>
      <c r="U53" s="39">
        <f t="shared" si="2"/>
        <v>-4.6259999999999994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9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300.01</v>
      </c>
      <c r="E34" s="20">
        <v>0.01</v>
      </c>
      <c r="F34" s="27">
        <v>-2.7000000000000001E-3</v>
      </c>
      <c r="G34" s="18">
        <v>-0.81</v>
      </c>
      <c r="H34" s="27">
        <v>0</v>
      </c>
      <c r="I34" s="21">
        <v>54.4</v>
      </c>
      <c r="J34" s="22">
        <v>300</v>
      </c>
      <c r="K34" s="23">
        <v>360</v>
      </c>
      <c r="L34" s="24">
        <v>0.18129999999999999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30.000999999999998</v>
      </c>
      <c r="S34" s="29">
        <f>G34</f>
        <v>-0.81</v>
      </c>
      <c r="T34" s="30">
        <f>H34</f>
        <v>0</v>
      </c>
      <c r="U34" s="39">
        <f>I34/$W$32</f>
        <v>5.4399999999999995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299.20999999999998</v>
      </c>
      <c r="E35" s="20">
        <v>-0.79</v>
      </c>
      <c r="F35" s="27">
        <v>-2.7000000000000001E-3</v>
      </c>
      <c r="G35" s="18">
        <v>-0.81</v>
      </c>
      <c r="H35" s="27">
        <v>-2.5999999999999999E-3</v>
      </c>
      <c r="I35" s="21">
        <v>53.59</v>
      </c>
      <c r="J35" s="22">
        <v>300</v>
      </c>
      <c r="K35" s="23">
        <v>360</v>
      </c>
      <c r="L35" s="24">
        <v>0.17910000000000001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29.920999999999999</v>
      </c>
      <c r="S35" s="29">
        <f t="shared" ref="S35:T53" si="1">G35</f>
        <v>-0.81</v>
      </c>
      <c r="T35" s="30">
        <f t="shared" si="1"/>
        <v>-2.5999999999999999E-3</v>
      </c>
      <c r="U35" s="39">
        <f t="shared" ref="U35:W53" si="2">I35/$W$32</f>
        <v>5.359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299.35000000000002</v>
      </c>
      <c r="E36" s="20">
        <v>-0.65</v>
      </c>
      <c r="F36" s="27">
        <v>5.0000000000000001E-4</v>
      </c>
      <c r="G36" s="18">
        <v>0.14000000000000001</v>
      </c>
      <c r="H36" s="27">
        <v>-2.2000000000000001E-3</v>
      </c>
      <c r="I36" s="21">
        <v>49.72</v>
      </c>
      <c r="J36" s="22">
        <v>300</v>
      </c>
      <c r="K36" s="23">
        <v>360</v>
      </c>
      <c r="L36" s="24">
        <v>0.1661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29.935000000000002</v>
      </c>
      <c r="S36" s="29">
        <f t="shared" si="1"/>
        <v>0.14000000000000001</v>
      </c>
      <c r="T36" s="30">
        <f t="shared" si="1"/>
        <v>-2.2000000000000001E-3</v>
      </c>
      <c r="U36" s="39">
        <f t="shared" si="2"/>
        <v>4.9719999999999995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316.08999999999997</v>
      </c>
      <c r="E37" s="20">
        <v>16.09</v>
      </c>
      <c r="F37" s="27">
        <v>5.2999999999999999E-2</v>
      </c>
      <c r="G37" s="18">
        <v>16.739999999999998</v>
      </c>
      <c r="H37" s="27">
        <v>5.3600000000000002E-2</v>
      </c>
      <c r="I37" s="21">
        <v>197.66</v>
      </c>
      <c r="J37" s="22">
        <v>300</v>
      </c>
      <c r="K37" s="23">
        <v>360</v>
      </c>
      <c r="L37" s="24">
        <v>0.62529999999999997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31.608999999999998</v>
      </c>
      <c r="S37" s="29">
        <f t="shared" si="1"/>
        <v>16.739999999999998</v>
      </c>
      <c r="T37" s="30">
        <f t="shared" si="1"/>
        <v>5.3600000000000002E-2</v>
      </c>
      <c r="U37" s="39">
        <f t="shared" si="2"/>
        <v>19.765999999999998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87.34</v>
      </c>
      <c r="D38" s="34">
        <v>321.11</v>
      </c>
      <c r="E38" s="20">
        <v>21.11</v>
      </c>
      <c r="F38" s="27">
        <v>1.5599999999999999E-2</v>
      </c>
      <c r="G38" s="18">
        <v>5.0199999999999996</v>
      </c>
      <c r="H38" s="27">
        <v>7.0400000000000004E-2</v>
      </c>
      <c r="I38" s="21">
        <v>87.34</v>
      </c>
      <c r="J38" s="22">
        <v>300</v>
      </c>
      <c r="K38" s="23">
        <v>360</v>
      </c>
      <c r="L38" s="24">
        <v>0.27200000000000002</v>
      </c>
      <c r="M38" s="25">
        <v>-0.05</v>
      </c>
      <c r="N38" s="38">
        <v>-0.08</v>
      </c>
      <c r="O38" s="26">
        <v>-0.1</v>
      </c>
      <c r="Q38" s="16">
        <f t="shared" si="0"/>
        <v>8.734</v>
      </c>
      <c r="R38" s="29">
        <f t="shared" si="0"/>
        <v>32.111000000000004</v>
      </c>
      <c r="S38" s="29">
        <f t="shared" si="1"/>
        <v>5.0199999999999996</v>
      </c>
      <c r="T38" s="30">
        <f t="shared" si="1"/>
        <v>7.0400000000000004E-2</v>
      </c>
      <c r="U38" s="39">
        <f t="shared" si="2"/>
        <v>8.734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320.11</v>
      </c>
      <c r="E39" s="20">
        <v>20.11</v>
      </c>
      <c r="F39" s="27">
        <v>-3.0999999999999999E-3</v>
      </c>
      <c r="G39" s="18">
        <v>-1</v>
      </c>
      <c r="H39" s="27">
        <v>6.7000000000000004E-2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32.011000000000003</v>
      </c>
      <c r="S39" s="29">
        <f t="shared" si="1"/>
        <v>-1</v>
      </c>
      <c r="T39" s="30">
        <f t="shared" si="1"/>
        <v>6.7000000000000004E-2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320.11</v>
      </c>
      <c r="E40" s="20">
        <v>20.11</v>
      </c>
      <c r="F40" s="27">
        <v>0</v>
      </c>
      <c r="G40" s="18">
        <v>0</v>
      </c>
      <c r="H40" s="27">
        <v>6.7000000000000004E-2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32.011000000000003</v>
      </c>
      <c r="S40" s="29">
        <f t="shared" si="1"/>
        <v>0</v>
      </c>
      <c r="T40" s="30">
        <f t="shared" si="1"/>
        <v>6.7000000000000004E-2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320.11</v>
      </c>
      <c r="E41" s="20">
        <v>20.11</v>
      </c>
      <c r="F41" s="27">
        <v>0</v>
      </c>
      <c r="G41" s="18">
        <v>0</v>
      </c>
      <c r="H41" s="27">
        <v>6.7000000000000004E-2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32.011000000000003</v>
      </c>
      <c r="S41" s="29">
        <f t="shared" si="1"/>
        <v>0</v>
      </c>
      <c r="T41" s="30">
        <f t="shared" si="1"/>
        <v>6.7000000000000004E-2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320.11</v>
      </c>
      <c r="E42" s="20">
        <v>20.11</v>
      </c>
      <c r="F42" s="27">
        <v>0</v>
      </c>
      <c r="G42" s="18">
        <v>0</v>
      </c>
      <c r="H42" s="27">
        <v>6.7000000000000004E-2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32.011000000000003</v>
      </c>
      <c r="S42" s="29">
        <f t="shared" si="1"/>
        <v>0</v>
      </c>
      <c r="T42" s="30">
        <f t="shared" si="1"/>
        <v>6.7000000000000004E-2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0</v>
      </c>
      <c r="D43" s="34">
        <v>320.11</v>
      </c>
      <c r="E43" s="20">
        <v>20.11</v>
      </c>
      <c r="F43" s="27">
        <v>0</v>
      </c>
      <c r="G43" s="18">
        <v>0</v>
      </c>
      <c r="H43" s="27">
        <v>6.7000000000000004E-2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32.011000000000003</v>
      </c>
      <c r="S43" s="29">
        <f t="shared" si="1"/>
        <v>0</v>
      </c>
      <c r="T43" s="30">
        <f t="shared" si="1"/>
        <v>6.7000000000000004E-2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320.11</v>
      </c>
      <c r="E44" s="20">
        <v>20.11</v>
      </c>
      <c r="F44" s="27">
        <v>0</v>
      </c>
      <c r="G44" s="18">
        <v>0</v>
      </c>
      <c r="H44" s="27">
        <v>6.7000000000000004E-2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32.011000000000003</v>
      </c>
      <c r="S44" s="29">
        <f t="shared" si="1"/>
        <v>0</v>
      </c>
      <c r="T44" s="30">
        <f t="shared" si="1"/>
        <v>6.7000000000000004E-2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320.11</v>
      </c>
      <c r="E45" s="20">
        <v>20.11</v>
      </c>
      <c r="F45" s="27">
        <v>0</v>
      </c>
      <c r="G45" s="18">
        <v>0</v>
      </c>
      <c r="H45" s="27">
        <v>6.7000000000000004E-2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32.011000000000003</v>
      </c>
      <c r="S45" s="29">
        <f t="shared" si="1"/>
        <v>0</v>
      </c>
      <c r="T45" s="30">
        <f t="shared" si="1"/>
        <v>6.7000000000000004E-2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316.3</v>
      </c>
      <c r="E46" s="20">
        <v>16.3</v>
      </c>
      <c r="F46" s="27">
        <v>-1.2E-2</v>
      </c>
      <c r="G46" s="18">
        <v>-3.81</v>
      </c>
      <c r="H46" s="27">
        <v>5.4300000000000001E-2</v>
      </c>
      <c r="I46" s="21">
        <v>196.76</v>
      </c>
      <c r="J46" s="22">
        <v>300</v>
      </c>
      <c r="K46" s="23">
        <v>360</v>
      </c>
      <c r="L46" s="24">
        <v>0.62209999999999999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31.630000000000003</v>
      </c>
      <c r="S46" s="29">
        <f t="shared" si="1"/>
        <v>-3.81</v>
      </c>
      <c r="T46" s="30">
        <f t="shared" si="1"/>
        <v>5.4300000000000001E-2</v>
      </c>
      <c r="U46" s="39">
        <f t="shared" si="2"/>
        <v>19.675999999999998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312.64999999999998</v>
      </c>
      <c r="E47" s="20">
        <v>12.65</v>
      </c>
      <c r="F47" s="27">
        <v>-1.17E-2</v>
      </c>
      <c r="G47" s="18">
        <v>-3.65</v>
      </c>
      <c r="H47" s="27">
        <v>4.2200000000000001E-2</v>
      </c>
      <c r="I47" s="21">
        <v>58.73</v>
      </c>
      <c r="J47" s="22">
        <v>300</v>
      </c>
      <c r="K47" s="23">
        <v>360</v>
      </c>
      <c r="L47" s="24">
        <v>0.18790000000000001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31.264999999999997</v>
      </c>
      <c r="S47" s="29">
        <f t="shared" si="1"/>
        <v>-3.65</v>
      </c>
      <c r="T47" s="30">
        <f t="shared" si="1"/>
        <v>4.2200000000000001E-2</v>
      </c>
      <c r="U47" s="39">
        <f t="shared" si="2"/>
        <v>5.8729999999999993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58.73</v>
      </c>
      <c r="D48" s="34">
        <v>312.64999999999998</v>
      </c>
      <c r="E48" s="20">
        <v>12.65</v>
      </c>
      <c r="F48" s="27">
        <v>0</v>
      </c>
      <c r="G48" s="18">
        <v>0</v>
      </c>
      <c r="H48" s="27">
        <v>4.2200000000000001E-2</v>
      </c>
      <c r="I48" s="21">
        <v>58.73</v>
      </c>
      <c r="J48" s="22">
        <v>300</v>
      </c>
      <c r="K48" s="23">
        <v>360</v>
      </c>
      <c r="L48" s="24">
        <v>0.18790000000000001</v>
      </c>
      <c r="M48" s="25">
        <v>-0.05</v>
      </c>
      <c r="N48" s="38">
        <v>-0.08</v>
      </c>
      <c r="O48" s="26">
        <v>-0.1</v>
      </c>
      <c r="Q48" s="16">
        <f t="shared" si="0"/>
        <v>5.8729999999999993</v>
      </c>
      <c r="R48" s="29">
        <f t="shared" si="0"/>
        <v>31.264999999999997</v>
      </c>
      <c r="S48" s="29">
        <f t="shared" si="1"/>
        <v>0</v>
      </c>
      <c r="T48" s="30">
        <f t="shared" si="1"/>
        <v>4.2200000000000001E-2</v>
      </c>
      <c r="U48" s="39">
        <f t="shared" si="2"/>
        <v>5.8729999999999993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313.58999999999997</v>
      </c>
      <c r="E49" s="20">
        <v>13.59</v>
      </c>
      <c r="F49" s="27">
        <v>3.0000000000000001E-3</v>
      </c>
      <c r="G49" s="18">
        <v>0.94</v>
      </c>
      <c r="H49" s="27">
        <v>4.53E-2</v>
      </c>
      <c r="I49" s="21">
        <v>59.72</v>
      </c>
      <c r="J49" s="22">
        <v>300</v>
      </c>
      <c r="K49" s="23">
        <v>360</v>
      </c>
      <c r="L49" s="24">
        <v>0.19040000000000001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31.358999999999998</v>
      </c>
      <c r="S49" s="29">
        <f t="shared" si="1"/>
        <v>0.94</v>
      </c>
      <c r="T49" s="30">
        <f t="shared" si="1"/>
        <v>4.53E-2</v>
      </c>
      <c r="U49" s="39">
        <f t="shared" si="2"/>
        <v>5.9719999999999995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314.20999999999998</v>
      </c>
      <c r="E50" s="20">
        <v>14.21</v>
      </c>
      <c r="F50" s="27">
        <v>2E-3</v>
      </c>
      <c r="G50" s="18">
        <v>0.62</v>
      </c>
      <c r="H50" s="27">
        <v>4.7399999999999998E-2</v>
      </c>
      <c r="I50" s="21">
        <v>33.020000000000003</v>
      </c>
      <c r="J50" s="22">
        <v>300</v>
      </c>
      <c r="K50" s="23">
        <v>360</v>
      </c>
      <c r="L50" s="24">
        <v>0.1051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31.420999999999999</v>
      </c>
      <c r="S50" s="29">
        <f t="shared" si="1"/>
        <v>0.62</v>
      </c>
      <c r="T50" s="30">
        <f t="shared" si="1"/>
        <v>4.7399999999999998E-2</v>
      </c>
      <c r="U50" s="39">
        <f t="shared" si="2"/>
        <v>3.3020000000000005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314.11</v>
      </c>
      <c r="E51" s="20">
        <v>14.11</v>
      </c>
      <c r="F51" s="27">
        <v>-2.9999999999999997E-4</v>
      </c>
      <c r="G51" s="18">
        <v>-0.1</v>
      </c>
      <c r="H51" s="27">
        <v>4.7E-2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31.411000000000001</v>
      </c>
      <c r="S51" s="29">
        <f t="shared" si="1"/>
        <v>-0.1</v>
      </c>
      <c r="T51" s="30">
        <f t="shared" si="1"/>
        <v>4.7E-2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314.11</v>
      </c>
      <c r="E52" s="20">
        <v>14.11</v>
      </c>
      <c r="F52" s="27">
        <v>0</v>
      </c>
      <c r="G52" s="18">
        <v>0</v>
      </c>
      <c r="H52" s="27">
        <v>4.7E-2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31.411000000000001</v>
      </c>
      <c r="S52" s="29">
        <f t="shared" si="1"/>
        <v>0</v>
      </c>
      <c r="T52" s="30">
        <f t="shared" si="1"/>
        <v>4.7E-2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0</v>
      </c>
      <c r="D53" s="34">
        <v>314.11</v>
      </c>
      <c r="E53" s="20">
        <v>14.11</v>
      </c>
      <c r="F53" s="27">
        <v>0</v>
      </c>
      <c r="G53" s="18">
        <v>0</v>
      </c>
      <c r="H53" s="27">
        <v>4.7E-2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31.411000000000001</v>
      </c>
      <c r="S53" s="29">
        <f t="shared" si="1"/>
        <v>0</v>
      </c>
      <c r="T53" s="30">
        <f t="shared" si="1"/>
        <v>4.7E-2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5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295.95</v>
      </c>
      <c r="E34" s="20">
        <v>-4.05</v>
      </c>
      <c r="F34" s="27">
        <v>0</v>
      </c>
      <c r="G34" s="18">
        <v>0</v>
      </c>
      <c r="H34" s="27">
        <v>-1.35E-2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29.594999999999999</v>
      </c>
      <c r="S34" s="29">
        <f>G34</f>
        <v>0</v>
      </c>
      <c r="T34" s="30">
        <f>H34</f>
        <v>-1.35E-2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295.95</v>
      </c>
      <c r="E35" s="20">
        <v>-4.05</v>
      </c>
      <c r="F35" s="27">
        <v>0</v>
      </c>
      <c r="G35" s="18">
        <v>0</v>
      </c>
      <c r="H35" s="27">
        <v>-1.35E-2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29.594999999999999</v>
      </c>
      <c r="S35" s="29">
        <f t="shared" ref="S35:T53" si="1">G35</f>
        <v>0</v>
      </c>
      <c r="T35" s="30">
        <f t="shared" si="1"/>
        <v>-1.35E-2</v>
      </c>
      <c r="U35" s="39">
        <f t="shared" ref="U35:W53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295.95</v>
      </c>
      <c r="E36" s="20">
        <v>-4.05</v>
      </c>
      <c r="F36" s="27">
        <v>0</v>
      </c>
      <c r="G36" s="18">
        <v>0</v>
      </c>
      <c r="H36" s="27">
        <v>-1.35E-2</v>
      </c>
      <c r="I36" s="21">
        <v>0</v>
      </c>
      <c r="J36" s="22">
        <v>300</v>
      </c>
      <c r="K36" s="23">
        <v>360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29.594999999999999</v>
      </c>
      <c r="S36" s="29">
        <f t="shared" si="1"/>
        <v>0</v>
      </c>
      <c r="T36" s="30">
        <f t="shared" si="1"/>
        <v>-1.35E-2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295.95</v>
      </c>
      <c r="E37" s="20">
        <v>-4.05</v>
      </c>
      <c r="F37" s="27">
        <v>0</v>
      </c>
      <c r="G37" s="18">
        <v>0</v>
      </c>
      <c r="H37" s="27">
        <v>-1.35E-2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29.594999999999999</v>
      </c>
      <c r="S37" s="29">
        <f t="shared" si="1"/>
        <v>0</v>
      </c>
      <c r="T37" s="30">
        <f t="shared" si="1"/>
        <v>-1.35E-2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0</v>
      </c>
      <c r="D38" s="34">
        <v>295.95</v>
      </c>
      <c r="E38" s="20">
        <v>-4.05</v>
      </c>
      <c r="F38" s="27">
        <v>0</v>
      </c>
      <c r="G38" s="18">
        <v>0</v>
      </c>
      <c r="H38" s="27">
        <v>-1.35E-2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29.594999999999999</v>
      </c>
      <c r="S38" s="29">
        <f t="shared" si="1"/>
        <v>0</v>
      </c>
      <c r="T38" s="30">
        <f t="shared" si="1"/>
        <v>-1.35E-2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295.95</v>
      </c>
      <c r="E39" s="20">
        <v>-4.05</v>
      </c>
      <c r="F39" s="27">
        <v>0</v>
      </c>
      <c r="G39" s="18">
        <v>0</v>
      </c>
      <c r="H39" s="27">
        <v>-1.35E-2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29.594999999999999</v>
      </c>
      <c r="S39" s="29">
        <f t="shared" si="1"/>
        <v>0</v>
      </c>
      <c r="T39" s="30">
        <f t="shared" si="1"/>
        <v>-1.35E-2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295.95</v>
      </c>
      <c r="E40" s="20">
        <v>-4.05</v>
      </c>
      <c r="F40" s="27">
        <v>0</v>
      </c>
      <c r="G40" s="18">
        <v>0</v>
      </c>
      <c r="H40" s="27">
        <v>-1.35E-2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29.594999999999999</v>
      </c>
      <c r="S40" s="29">
        <f t="shared" si="1"/>
        <v>0</v>
      </c>
      <c r="T40" s="30">
        <f t="shared" si="1"/>
        <v>-1.35E-2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295.95</v>
      </c>
      <c r="E41" s="20">
        <v>-4.05</v>
      </c>
      <c r="F41" s="27">
        <v>0</v>
      </c>
      <c r="G41" s="18">
        <v>0</v>
      </c>
      <c r="H41" s="27">
        <v>-1.35E-2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29.594999999999999</v>
      </c>
      <c r="S41" s="29">
        <f t="shared" si="1"/>
        <v>0</v>
      </c>
      <c r="T41" s="30">
        <f t="shared" si="1"/>
        <v>-1.35E-2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295.95</v>
      </c>
      <c r="E42" s="20">
        <v>-4.05</v>
      </c>
      <c r="F42" s="27">
        <v>0</v>
      </c>
      <c r="G42" s="18">
        <v>0</v>
      </c>
      <c r="H42" s="27">
        <v>-1.35E-2</v>
      </c>
      <c r="I42" s="21">
        <v>0</v>
      </c>
      <c r="J42" s="22">
        <v>300</v>
      </c>
      <c r="K42" s="23">
        <v>360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29.594999999999999</v>
      </c>
      <c r="S42" s="29">
        <f t="shared" si="1"/>
        <v>0</v>
      </c>
      <c r="T42" s="30">
        <f t="shared" si="1"/>
        <v>-1.35E-2</v>
      </c>
      <c r="U42" s="39">
        <f t="shared" si="2"/>
        <v>0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0</v>
      </c>
      <c r="D43" s="34">
        <v>295.95</v>
      </c>
      <c r="E43" s="20">
        <v>-4.05</v>
      </c>
      <c r="F43" s="27">
        <v>0</v>
      </c>
      <c r="G43" s="18">
        <v>0</v>
      </c>
      <c r="H43" s="27">
        <v>-1.35E-2</v>
      </c>
      <c r="I43" s="21">
        <v>0</v>
      </c>
      <c r="J43" s="22">
        <v>300</v>
      </c>
      <c r="K43" s="23">
        <v>360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29.594999999999999</v>
      </c>
      <c r="S43" s="29">
        <f t="shared" si="1"/>
        <v>0</v>
      </c>
      <c r="T43" s="30">
        <f t="shared" si="1"/>
        <v>-1.35E-2</v>
      </c>
      <c r="U43" s="39">
        <f t="shared" si="2"/>
        <v>0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295.95</v>
      </c>
      <c r="E44" s="20">
        <v>-4.05</v>
      </c>
      <c r="F44" s="27">
        <v>0</v>
      </c>
      <c r="G44" s="18">
        <v>0</v>
      </c>
      <c r="H44" s="27">
        <v>-1.35E-2</v>
      </c>
      <c r="I44" s="21">
        <v>0</v>
      </c>
      <c r="J44" s="22">
        <v>300</v>
      </c>
      <c r="K44" s="23">
        <v>360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29.594999999999999</v>
      </c>
      <c r="S44" s="29">
        <f t="shared" si="1"/>
        <v>0</v>
      </c>
      <c r="T44" s="30">
        <f t="shared" si="1"/>
        <v>-1.35E-2</v>
      </c>
      <c r="U44" s="39">
        <f t="shared" si="2"/>
        <v>0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295.95</v>
      </c>
      <c r="E45" s="20">
        <v>-4.05</v>
      </c>
      <c r="F45" s="27">
        <v>0</v>
      </c>
      <c r="G45" s="18">
        <v>0</v>
      </c>
      <c r="H45" s="27">
        <v>-1.35E-2</v>
      </c>
      <c r="I45" s="21">
        <v>0</v>
      </c>
      <c r="J45" s="22">
        <v>300</v>
      </c>
      <c r="K45" s="23">
        <v>360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29.594999999999999</v>
      </c>
      <c r="S45" s="29">
        <f t="shared" si="1"/>
        <v>0</v>
      </c>
      <c r="T45" s="30">
        <f t="shared" si="1"/>
        <v>-1.35E-2</v>
      </c>
      <c r="U45" s="39">
        <f t="shared" si="2"/>
        <v>0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295.95</v>
      </c>
      <c r="E46" s="20">
        <v>-4.05</v>
      </c>
      <c r="F46" s="27">
        <v>0</v>
      </c>
      <c r="G46" s="18">
        <v>0</v>
      </c>
      <c r="H46" s="27">
        <v>-1.35E-2</v>
      </c>
      <c r="I46" s="21">
        <v>0</v>
      </c>
      <c r="J46" s="22">
        <v>300</v>
      </c>
      <c r="K46" s="23">
        <v>360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29.594999999999999</v>
      </c>
      <c r="S46" s="29">
        <f t="shared" si="1"/>
        <v>0</v>
      </c>
      <c r="T46" s="30">
        <f t="shared" si="1"/>
        <v>-1.35E-2</v>
      </c>
      <c r="U46" s="39">
        <f t="shared" si="2"/>
        <v>0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295.95</v>
      </c>
      <c r="E47" s="20">
        <v>-4.05</v>
      </c>
      <c r="F47" s="27">
        <v>0</v>
      </c>
      <c r="G47" s="18">
        <v>0</v>
      </c>
      <c r="H47" s="27">
        <v>-1.35E-2</v>
      </c>
      <c r="I47" s="21">
        <v>0</v>
      </c>
      <c r="J47" s="22">
        <v>300</v>
      </c>
      <c r="K47" s="23">
        <v>360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29.594999999999999</v>
      </c>
      <c r="S47" s="29">
        <f t="shared" si="1"/>
        <v>0</v>
      </c>
      <c r="T47" s="30">
        <f t="shared" si="1"/>
        <v>-1.35E-2</v>
      </c>
      <c r="U47" s="39">
        <f t="shared" si="2"/>
        <v>0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0</v>
      </c>
      <c r="D48" s="34">
        <v>295.95</v>
      </c>
      <c r="E48" s="20">
        <v>-4.05</v>
      </c>
      <c r="F48" s="27">
        <v>0</v>
      </c>
      <c r="G48" s="18">
        <v>0</v>
      </c>
      <c r="H48" s="27">
        <v>-1.35E-2</v>
      </c>
      <c r="I48" s="21">
        <v>0</v>
      </c>
      <c r="J48" s="22">
        <v>300</v>
      </c>
      <c r="K48" s="23">
        <v>360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29.594999999999999</v>
      </c>
      <c r="S48" s="29">
        <f t="shared" si="1"/>
        <v>0</v>
      </c>
      <c r="T48" s="30">
        <f t="shared" si="1"/>
        <v>-1.35E-2</v>
      </c>
      <c r="U48" s="39">
        <f t="shared" si="2"/>
        <v>0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295.95</v>
      </c>
      <c r="E49" s="20">
        <v>-4.05</v>
      </c>
      <c r="F49" s="27">
        <v>0</v>
      </c>
      <c r="G49" s="18">
        <v>0</v>
      </c>
      <c r="H49" s="27">
        <v>-1.35E-2</v>
      </c>
      <c r="I49" s="21">
        <v>0</v>
      </c>
      <c r="J49" s="22">
        <v>300</v>
      </c>
      <c r="K49" s="23">
        <v>360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29.594999999999999</v>
      </c>
      <c r="S49" s="29">
        <f t="shared" si="1"/>
        <v>0</v>
      </c>
      <c r="T49" s="30">
        <f t="shared" si="1"/>
        <v>-1.35E-2</v>
      </c>
      <c r="U49" s="39">
        <f t="shared" si="2"/>
        <v>0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295.95</v>
      </c>
      <c r="E50" s="20">
        <v>-4.05</v>
      </c>
      <c r="F50" s="27">
        <v>0</v>
      </c>
      <c r="G50" s="18">
        <v>0</v>
      </c>
      <c r="H50" s="27">
        <v>-1.35E-2</v>
      </c>
      <c r="I50" s="21">
        <v>0</v>
      </c>
      <c r="J50" s="22">
        <v>300</v>
      </c>
      <c r="K50" s="23">
        <v>360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29.594999999999999</v>
      </c>
      <c r="S50" s="29">
        <f t="shared" si="1"/>
        <v>0</v>
      </c>
      <c r="T50" s="30">
        <f t="shared" si="1"/>
        <v>-1.35E-2</v>
      </c>
      <c r="U50" s="39">
        <f t="shared" si="2"/>
        <v>0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295.95</v>
      </c>
      <c r="E51" s="20">
        <v>-4.05</v>
      </c>
      <c r="F51" s="27">
        <v>0</v>
      </c>
      <c r="G51" s="18">
        <v>0</v>
      </c>
      <c r="H51" s="27">
        <v>-1.35E-2</v>
      </c>
      <c r="I51" s="21">
        <v>0</v>
      </c>
      <c r="J51" s="22">
        <v>300</v>
      </c>
      <c r="K51" s="23">
        <v>360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29.594999999999999</v>
      </c>
      <c r="S51" s="29">
        <f t="shared" si="1"/>
        <v>0</v>
      </c>
      <c r="T51" s="30">
        <f t="shared" si="1"/>
        <v>-1.35E-2</v>
      </c>
      <c r="U51" s="39">
        <f t="shared" si="2"/>
        <v>0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295.95</v>
      </c>
      <c r="E52" s="20">
        <v>-4.05</v>
      </c>
      <c r="F52" s="27">
        <v>0</v>
      </c>
      <c r="G52" s="18">
        <v>0</v>
      </c>
      <c r="H52" s="27">
        <v>-1.35E-2</v>
      </c>
      <c r="I52" s="21">
        <v>0</v>
      </c>
      <c r="J52" s="22">
        <v>300</v>
      </c>
      <c r="K52" s="23">
        <v>360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29.594999999999999</v>
      </c>
      <c r="S52" s="29">
        <f t="shared" si="1"/>
        <v>0</v>
      </c>
      <c r="T52" s="30">
        <f t="shared" si="1"/>
        <v>-1.35E-2</v>
      </c>
      <c r="U52" s="39">
        <f t="shared" si="2"/>
        <v>0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0</v>
      </c>
      <c r="D53" s="34">
        <v>295.95</v>
      </c>
      <c r="E53" s="20">
        <v>-4.05</v>
      </c>
      <c r="F53" s="27">
        <v>0</v>
      </c>
      <c r="G53" s="18">
        <v>0</v>
      </c>
      <c r="H53" s="27">
        <v>-1.35E-2</v>
      </c>
      <c r="I53" s="21">
        <v>0</v>
      </c>
      <c r="J53" s="22">
        <v>300</v>
      </c>
      <c r="K53" s="23">
        <v>360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29.594999999999999</v>
      </c>
      <c r="S53" s="29">
        <f t="shared" si="1"/>
        <v>0</v>
      </c>
      <c r="T53" s="30">
        <f t="shared" si="1"/>
        <v>-1.35E-2</v>
      </c>
      <c r="U53" s="39">
        <f t="shared" si="2"/>
        <v>0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7" zoomScaleNormal="100" workbookViewId="0">
      <selection activeCell="S20" sqref="S2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10163.1</v>
      </c>
      <c r="E34" s="20">
        <v>-397.67</v>
      </c>
      <c r="F34" s="27">
        <v>-5.8999999999999999E-3</v>
      </c>
      <c r="G34" s="18">
        <v>-60.01</v>
      </c>
      <c r="H34" s="27">
        <v>-3.7699999999999997E-2</v>
      </c>
      <c r="I34" s="21">
        <v>2497.44</v>
      </c>
      <c r="J34" s="22">
        <v>10560.77</v>
      </c>
      <c r="K34" s="23">
        <v>12672.92</v>
      </c>
      <c r="L34" s="24">
        <v>0.2457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1016.3100000000001</v>
      </c>
      <c r="S34" s="29">
        <f>G34</f>
        <v>-60.01</v>
      </c>
      <c r="T34" s="30">
        <f>H34</f>
        <v>-3.7699999999999997E-2</v>
      </c>
      <c r="U34" s="39">
        <f>I34/$W$32</f>
        <v>249.744</v>
      </c>
      <c r="V34" s="31">
        <f>J34/$W$32</f>
        <v>1056.077</v>
      </c>
      <c r="W34" s="33">
        <f>K34/$W$32</f>
        <v>1267.2919999999999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10127.44</v>
      </c>
      <c r="E35" s="20">
        <v>-433.33</v>
      </c>
      <c r="F35" s="27">
        <v>-3.5000000000000001E-3</v>
      </c>
      <c r="G35" s="18">
        <v>-35.659999999999997</v>
      </c>
      <c r="H35" s="27">
        <v>-4.1000000000000002E-2</v>
      </c>
      <c r="I35" s="21">
        <v>2011.74</v>
      </c>
      <c r="J35" s="22">
        <v>10560.77</v>
      </c>
      <c r="K35" s="23">
        <v>12672.92</v>
      </c>
      <c r="L35" s="24">
        <v>0.1986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1012.744</v>
      </c>
      <c r="S35" s="29">
        <f t="shared" ref="S35:T53" si="1">G35</f>
        <v>-35.659999999999997</v>
      </c>
      <c r="T35" s="30">
        <f t="shared" si="1"/>
        <v>-4.1000000000000002E-2</v>
      </c>
      <c r="U35" s="39">
        <f t="shared" ref="U35:W53" si="2">I35/$W$32</f>
        <v>201.17400000000001</v>
      </c>
      <c r="V35" s="31">
        <f t="shared" si="2"/>
        <v>1056.077</v>
      </c>
      <c r="W35" s="33">
        <f t="shared" si="2"/>
        <v>1267.2919999999999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10240.36</v>
      </c>
      <c r="E36" s="20">
        <v>-320.41000000000003</v>
      </c>
      <c r="F36" s="27">
        <v>1.0999999999999999E-2</v>
      </c>
      <c r="G36" s="18">
        <v>112.92</v>
      </c>
      <c r="H36" s="27">
        <v>-3.0300000000000001E-2</v>
      </c>
      <c r="I36" s="21">
        <v>2490.77</v>
      </c>
      <c r="J36" s="22">
        <v>10560.77</v>
      </c>
      <c r="K36" s="23">
        <v>12672.92</v>
      </c>
      <c r="L36" s="24">
        <v>0.2432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1024.0360000000001</v>
      </c>
      <c r="S36" s="29">
        <f t="shared" si="1"/>
        <v>112.92</v>
      </c>
      <c r="T36" s="30">
        <f t="shared" si="1"/>
        <v>-3.0300000000000001E-2</v>
      </c>
      <c r="U36" s="39">
        <f t="shared" si="2"/>
        <v>249.077</v>
      </c>
      <c r="V36" s="31">
        <f t="shared" si="2"/>
        <v>1056.077</v>
      </c>
      <c r="W36" s="33">
        <f t="shared" si="2"/>
        <v>1267.2919999999999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10448.86</v>
      </c>
      <c r="E37" s="20">
        <v>-111.9</v>
      </c>
      <c r="F37" s="27">
        <v>0.02</v>
      </c>
      <c r="G37" s="18">
        <v>208.5</v>
      </c>
      <c r="H37" s="27">
        <v>-1.06E-2</v>
      </c>
      <c r="I37" s="21">
        <v>5167.9399999999996</v>
      </c>
      <c r="J37" s="22">
        <v>10560.77</v>
      </c>
      <c r="K37" s="23">
        <v>12672.92</v>
      </c>
      <c r="L37" s="24">
        <v>0.49459999999999998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1044.886</v>
      </c>
      <c r="S37" s="29">
        <f t="shared" si="1"/>
        <v>208.5</v>
      </c>
      <c r="T37" s="30">
        <f t="shared" si="1"/>
        <v>-1.06E-2</v>
      </c>
      <c r="U37" s="39">
        <f t="shared" si="2"/>
        <v>516.79399999999998</v>
      </c>
      <c r="V37" s="31">
        <f t="shared" si="2"/>
        <v>1056.077</v>
      </c>
      <c r="W37" s="33">
        <f t="shared" si="2"/>
        <v>1267.2919999999999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3682.28</v>
      </c>
      <c r="D38" s="34">
        <v>10652.92</v>
      </c>
      <c r="E38" s="20">
        <v>92.16</v>
      </c>
      <c r="F38" s="27">
        <v>1.9199999999999998E-2</v>
      </c>
      <c r="G38" s="18">
        <v>204.06</v>
      </c>
      <c r="H38" s="27">
        <v>8.6999999999999994E-3</v>
      </c>
      <c r="I38" s="21">
        <v>3682.28</v>
      </c>
      <c r="J38" s="22">
        <v>10560.77</v>
      </c>
      <c r="K38" s="23">
        <v>12672.92</v>
      </c>
      <c r="L38" s="24">
        <v>0.34570000000000001</v>
      </c>
      <c r="M38" s="25">
        <v>-0.05</v>
      </c>
      <c r="N38" s="38">
        <v>-0.08</v>
      </c>
      <c r="O38" s="26">
        <v>-0.1</v>
      </c>
      <c r="Q38" s="16">
        <f t="shared" si="0"/>
        <v>368.22800000000001</v>
      </c>
      <c r="R38" s="29">
        <f t="shared" si="0"/>
        <v>1065.2919999999999</v>
      </c>
      <c r="S38" s="29">
        <f t="shared" si="1"/>
        <v>204.06</v>
      </c>
      <c r="T38" s="30">
        <f t="shared" si="1"/>
        <v>8.6999999999999994E-3</v>
      </c>
      <c r="U38" s="39">
        <f t="shared" si="2"/>
        <v>368.22800000000001</v>
      </c>
      <c r="V38" s="31">
        <f t="shared" si="2"/>
        <v>1056.077</v>
      </c>
      <c r="W38" s="33">
        <f t="shared" si="2"/>
        <v>1267.2919999999999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10651.34</v>
      </c>
      <c r="E39" s="20">
        <v>90.57</v>
      </c>
      <c r="F39" s="27">
        <v>-1E-4</v>
      </c>
      <c r="G39" s="18">
        <v>-1.59</v>
      </c>
      <c r="H39" s="27">
        <v>8.6E-3</v>
      </c>
      <c r="I39" s="21">
        <v>1440</v>
      </c>
      <c r="J39" s="22">
        <v>10560.77</v>
      </c>
      <c r="K39" s="23">
        <v>12672.92</v>
      </c>
      <c r="L39" s="24">
        <v>0.13519999999999999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1065.134</v>
      </c>
      <c r="S39" s="29">
        <f t="shared" si="1"/>
        <v>-1.59</v>
      </c>
      <c r="T39" s="30">
        <f t="shared" si="1"/>
        <v>8.6E-3</v>
      </c>
      <c r="U39" s="39">
        <f t="shared" si="2"/>
        <v>144</v>
      </c>
      <c r="V39" s="31">
        <f t="shared" si="2"/>
        <v>1056.077</v>
      </c>
      <c r="W39" s="33">
        <f t="shared" si="2"/>
        <v>1267.2919999999999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10678.68</v>
      </c>
      <c r="E40" s="20">
        <v>117.91</v>
      </c>
      <c r="F40" s="27">
        <v>2.5999999999999999E-3</v>
      </c>
      <c r="G40" s="18">
        <v>27.34</v>
      </c>
      <c r="H40" s="27">
        <v>1.12E-2</v>
      </c>
      <c r="I40" s="21">
        <v>1396.89</v>
      </c>
      <c r="J40" s="22">
        <v>10560.77</v>
      </c>
      <c r="K40" s="23">
        <v>12672.92</v>
      </c>
      <c r="L40" s="24">
        <v>0.1308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1067.8679999999999</v>
      </c>
      <c r="S40" s="29">
        <f t="shared" si="1"/>
        <v>27.34</v>
      </c>
      <c r="T40" s="30">
        <f t="shared" si="1"/>
        <v>1.12E-2</v>
      </c>
      <c r="U40" s="39">
        <f t="shared" si="2"/>
        <v>139.68900000000002</v>
      </c>
      <c r="V40" s="31">
        <f t="shared" si="2"/>
        <v>1056.077</v>
      </c>
      <c r="W40" s="33">
        <f t="shared" si="2"/>
        <v>1267.2919999999999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10686.42</v>
      </c>
      <c r="E41" s="20">
        <v>125.65</v>
      </c>
      <c r="F41" s="27">
        <v>6.9999999999999999E-4</v>
      </c>
      <c r="G41" s="18">
        <v>7.74</v>
      </c>
      <c r="H41" s="27">
        <v>1.1900000000000001E-2</v>
      </c>
      <c r="I41" s="21">
        <v>1060.55</v>
      </c>
      <c r="J41" s="22">
        <v>10560.77</v>
      </c>
      <c r="K41" s="23">
        <v>12672.92</v>
      </c>
      <c r="L41" s="24">
        <v>9.9199999999999997E-2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1068.6420000000001</v>
      </c>
      <c r="S41" s="29">
        <f t="shared" si="1"/>
        <v>7.74</v>
      </c>
      <c r="T41" s="30">
        <f t="shared" si="1"/>
        <v>1.1900000000000001E-2</v>
      </c>
      <c r="U41" s="39">
        <f t="shared" si="2"/>
        <v>106.05499999999999</v>
      </c>
      <c r="V41" s="31">
        <f t="shared" si="2"/>
        <v>1056.077</v>
      </c>
      <c r="W41" s="33">
        <f t="shared" si="2"/>
        <v>1267.2919999999999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10691.02</v>
      </c>
      <c r="E42" s="20">
        <v>130.25</v>
      </c>
      <c r="F42" s="27">
        <v>4.0000000000000002E-4</v>
      </c>
      <c r="G42" s="18">
        <v>4.5999999999999996</v>
      </c>
      <c r="H42" s="27">
        <v>1.23E-2</v>
      </c>
      <c r="I42" s="21">
        <v>1978.17</v>
      </c>
      <c r="J42" s="22">
        <v>10560.77</v>
      </c>
      <c r="K42" s="23">
        <v>12672.92</v>
      </c>
      <c r="L42" s="24">
        <v>0.185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1069.1020000000001</v>
      </c>
      <c r="S42" s="29">
        <f t="shared" si="1"/>
        <v>4.5999999999999996</v>
      </c>
      <c r="T42" s="30">
        <f t="shared" si="1"/>
        <v>1.23E-2</v>
      </c>
      <c r="U42" s="39">
        <f t="shared" si="2"/>
        <v>197.81700000000001</v>
      </c>
      <c r="V42" s="31">
        <f t="shared" si="2"/>
        <v>1056.077</v>
      </c>
      <c r="W42" s="33">
        <f t="shared" si="2"/>
        <v>1267.2919999999999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3046.29</v>
      </c>
      <c r="D43" s="34">
        <v>10632.33</v>
      </c>
      <c r="E43" s="20">
        <v>71.569999999999993</v>
      </c>
      <c r="F43" s="27">
        <v>-5.4999999999999997E-3</v>
      </c>
      <c r="G43" s="18">
        <v>-58.69</v>
      </c>
      <c r="H43" s="27">
        <v>6.7999999999999996E-3</v>
      </c>
      <c r="I43" s="21">
        <v>3046.29</v>
      </c>
      <c r="J43" s="22">
        <v>10560.77</v>
      </c>
      <c r="K43" s="23">
        <v>12672.92</v>
      </c>
      <c r="L43" s="24">
        <v>0.28649999999999998</v>
      </c>
      <c r="M43" s="25">
        <v>-0.05</v>
      </c>
      <c r="N43" s="38">
        <v>-0.08</v>
      </c>
      <c r="O43" s="26">
        <v>-0.1</v>
      </c>
      <c r="Q43" s="16">
        <f t="shared" si="0"/>
        <v>304.62900000000002</v>
      </c>
      <c r="R43" s="29">
        <f t="shared" si="0"/>
        <v>1063.2329999999999</v>
      </c>
      <c r="S43" s="29">
        <f t="shared" si="1"/>
        <v>-58.69</v>
      </c>
      <c r="T43" s="30">
        <f t="shared" si="1"/>
        <v>6.7999999999999996E-3</v>
      </c>
      <c r="U43" s="39">
        <f t="shared" si="2"/>
        <v>304.62900000000002</v>
      </c>
      <c r="V43" s="31">
        <f t="shared" si="2"/>
        <v>1056.077</v>
      </c>
      <c r="W43" s="33">
        <f t="shared" si="2"/>
        <v>1267.2919999999999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10564.18</v>
      </c>
      <c r="E44" s="20">
        <v>3.41</v>
      </c>
      <c r="F44" s="27">
        <v>-6.4999999999999997E-3</v>
      </c>
      <c r="G44" s="18">
        <v>-68.16</v>
      </c>
      <c r="H44" s="27">
        <v>2.9999999999999997E-4</v>
      </c>
      <c r="I44" s="21">
        <v>3048.28</v>
      </c>
      <c r="J44" s="22">
        <v>10560.77</v>
      </c>
      <c r="K44" s="23">
        <v>12672.92</v>
      </c>
      <c r="L44" s="24">
        <v>0.28849999999999998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1056.4180000000001</v>
      </c>
      <c r="S44" s="29">
        <f t="shared" si="1"/>
        <v>-68.16</v>
      </c>
      <c r="T44" s="30">
        <f t="shared" si="1"/>
        <v>2.9999999999999997E-4</v>
      </c>
      <c r="U44" s="39">
        <f t="shared" si="2"/>
        <v>304.82800000000003</v>
      </c>
      <c r="V44" s="31">
        <f t="shared" si="2"/>
        <v>1056.077</v>
      </c>
      <c r="W44" s="33">
        <f t="shared" si="2"/>
        <v>1267.2919999999999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10708.09</v>
      </c>
      <c r="E45" s="20">
        <v>147.32</v>
      </c>
      <c r="F45" s="27">
        <v>1.34E-2</v>
      </c>
      <c r="G45" s="18">
        <v>143.91</v>
      </c>
      <c r="H45" s="27">
        <v>1.3899999999999999E-2</v>
      </c>
      <c r="I45" s="21">
        <v>3508.81</v>
      </c>
      <c r="J45" s="22">
        <v>10560.77</v>
      </c>
      <c r="K45" s="23">
        <v>12672.92</v>
      </c>
      <c r="L45" s="24">
        <v>0.32769999999999999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1070.809</v>
      </c>
      <c r="S45" s="29">
        <f t="shared" si="1"/>
        <v>143.91</v>
      </c>
      <c r="T45" s="30">
        <f t="shared" si="1"/>
        <v>1.3899999999999999E-2</v>
      </c>
      <c r="U45" s="39">
        <f t="shared" si="2"/>
        <v>350.88099999999997</v>
      </c>
      <c r="V45" s="31">
        <f t="shared" si="2"/>
        <v>1056.077</v>
      </c>
      <c r="W45" s="33">
        <f t="shared" si="2"/>
        <v>1267.2919999999999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10738.11</v>
      </c>
      <c r="E46" s="20">
        <v>177.34</v>
      </c>
      <c r="F46" s="27">
        <v>2.8E-3</v>
      </c>
      <c r="G46" s="18">
        <v>30.02</v>
      </c>
      <c r="H46" s="27">
        <v>1.6799999999999999E-2</v>
      </c>
      <c r="I46" s="21">
        <v>3645.21</v>
      </c>
      <c r="J46" s="22">
        <v>10560.77</v>
      </c>
      <c r="K46" s="23">
        <v>12672.92</v>
      </c>
      <c r="L46" s="24">
        <v>0.33950000000000002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1073.8110000000001</v>
      </c>
      <c r="S46" s="29">
        <f t="shared" si="1"/>
        <v>30.02</v>
      </c>
      <c r="T46" s="30">
        <f t="shared" si="1"/>
        <v>1.6799999999999999E-2</v>
      </c>
      <c r="U46" s="39">
        <f t="shared" si="2"/>
        <v>364.52100000000002</v>
      </c>
      <c r="V46" s="31">
        <f t="shared" si="2"/>
        <v>1056.077</v>
      </c>
      <c r="W46" s="33">
        <f t="shared" si="2"/>
        <v>1267.2919999999999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10730.52</v>
      </c>
      <c r="E47" s="20">
        <v>169.75</v>
      </c>
      <c r="F47" s="27">
        <v>-6.9999999999999999E-4</v>
      </c>
      <c r="G47" s="18">
        <v>-7.59</v>
      </c>
      <c r="H47" s="27">
        <v>1.61E-2</v>
      </c>
      <c r="I47" s="21">
        <v>2018.48</v>
      </c>
      <c r="J47" s="22">
        <v>10560.77</v>
      </c>
      <c r="K47" s="23">
        <v>12672.92</v>
      </c>
      <c r="L47" s="24">
        <v>0.18809999999999999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1073.0520000000001</v>
      </c>
      <c r="S47" s="29">
        <f t="shared" si="1"/>
        <v>-7.59</v>
      </c>
      <c r="T47" s="30">
        <f t="shared" si="1"/>
        <v>1.61E-2</v>
      </c>
      <c r="U47" s="39">
        <f t="shared" si="2"/>
        <v>201.84800000000001</v>
      </c>
      <c r="V47" s="31">
        <f t="shared" si="2"/>
        <v>1056.077</v>
      </c>
      <c r="W47" s="33">
        <f t="shared" si="2"/>
        <v>1267.2919999999999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2018.48</v>
      </c>
      <c r="D48" s="34">
        <v>10730.52</v>
      </c>
      <c r="E48" s="20">
        <v>169.75</v>
      </c>
      <c r="F48" s="27">
        <v>0</v>
      </c>
      <c r="G48" s="18">
        <v>0</v>
      </c>
      <c r="H48" s="27">
        <v>1.61E-2</v>
      </c>
      <c r="I48" s="21">
        <v>2018.48</v>
      </c>
      <c r="J48" s="22">
        <v>10560.77</v>
      </c>
      <c r="K48" s="23">
        <v>12672.92</v>
      </c>
      <c r="L48" s="24">
        <v>0.18809999999999999</v>
      </c>
      <c r="M48" s="25">
        <v>-0.05</v>
      </c>
      <c r="N48" s="38">
        <v>-0.08</v>
      </c>
      <c r="O48" s="26">
        <v>-0.1</v>
      </c>
      <c r="Q48" s="16">
        <f t="shared" si="0"/>
        <v>201.84800000000001</v>
      </c>
      <c r="R48" s="29">
        <f t="shared" si="0"/>
        <v>1073.0520000000001</v>
      </c>
      <c r="S48" s="29">
        <f t="shared" si="1"/>
        <v>0</v>
      </c>
      <c r="T48" s="30">
        <f t="shared" si="1"/>
        <v>1.61E-2</v>
      </c>
      <c r="U48" s="39">
        <f t="shared" si="2"/>
        <v>201.84800000000001</v>
      </c>
      <c r="V48" s="31">
        <f t="shared" si="2"/>
        <v>1056.077</v>
      </c>
      <c r="W48" s="33">
        <f t="shared" si="2"/>
        <v>1267.2919999999999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10804.99</v>
      </c>
      <c r="E49" s="20">
        <v>244.23</v>
      </c>
      <c r="F49" s="27">
        <v>6.8999999999999999E-3</v>
      </c>
      <c r="G49" s="18">
        <v>74.47</v>
      </c>
      <c r="H49" s="27">
        <v>2.3099999999999999E-2</v>
      </c>
      <c r="I49" s="21">
        <v>1546.94</v>
      </c>
      <c r="J49" s="22">
        <v>10560.77</v>
      </c>
      <c r="K49" s="23">
        <v>12672.92</v>
      </c>
      <c r="L49" s="24">
        <v>0.14319999999999999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1080.499</v>
      </c>
      <c r="S49" s="29">
        <f t="shared" si="1"/>
        <v>74.47</v>
      </c>
      <c r="T49" s="30">
        <f t="shared" si="1"/>
        <v>2.3099999999999999E-2</v>
      </c>
      <c r="U49" s="39">
        <f t="shared" si="2"/>
        <v>154.69400000000002</v>
      </c>
      <c r="V49" s="31">
        <f t="shared" si="2"/>
        <v>1056.077</v>
      </c>
      <c r="W49" s="33">
        <f t="shared" si="2"/>
        <v>1267.2919999999999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10827.93</v>
      </c>
      <c r="E50" s="20">
        <v>267.16000000000003</v>
      </c>
      <c r="F50" s="27">
        <v>2.0999999999999999E-3</v>
      </c>
      <c r="G50" s="18">
        <v>22.94</v>
      </c>
      <c r="H50" s="27">
        <v>2.53E-2</v>
      </c>
      <c r="I50" s="21">
        <v>2022.73</v>
      </c>
      <c r="J50" s="22">
        <v>10560.77</v>
      </c>
      <c r="K50" s="23">
        <v>12672.92</v>
      </c>
      <c r="L50" s="24">
        <v>0.18679999999999999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1082.7930000000001</v>
      </c>
      <c r="S50" s="29">
        <f t="shared" si="1"/>
        <v>22.94</v>
      </c>
      <c r="T50" s="30">
        <f t="shared" si="1"/>
        <v>2.53E-2</v>
      </c>
      <c r="U50" s="39">
        <f t="shared" si="2"/>
        <v>202.273</v>
      </c>
      <c r="V50" s="31">
        <f t="shared" si="2"/>
        <v>1056.077</v>
      </c>
      <c r="W50" s="33">
        <f t="shared" si="2"/>
        <v>1267.2919999999999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10833.91</v>
      </c>
      <c r="E51" s="20">
        <v>273.14</v>
      </c>
      <c r="F51" s="27">
        <v>5.9999999999999995E-4</v>
      </c>
      <c r="G51" s="18">
        <v>5.98</v>
      </c>
      <c r="H51" s="27">
        <v>2.5899999999999999E-2</v>
      </c>
      <c r="I51" s="21">
        <v>1049.6400000000001</v>
      </c>
      <c r="J51" s="22">
        <v>10560.77</v>
      </c>
      <c r="K51" s="23">
        <v>12672.92</v>
      </c>
      <c r="L51" s="24">
        <v>9.69E-2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1083.3910000000001</v>
      </c>
      <c r="S51" s="29">
        <f t="shared" si="1"/>
        <v>5.98</v>
      </c>
      <c r="T51" s="30">
        <f t="shared" si="1"/>
        <v>2.5899999999999999E-2</v>
      </c>
      <c r="U51" s="39">
        <f t="shared" si="2"/>
        <v>104.96400000000001</v>
      </c>
      <c r="V51" s="31">
        <f t="shared" si="2"/>
        <v>1056.077</v>
      </c>
      <c r="W51" s="33">
        <f t="shared" si="2"/>
        <v>1267.2919999999999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10849.43</v>
      </c>
      <c r="E52" s="20">
        <v>288.66000000000003</v>
      </c>
      <c r="F52" s="27">
        <v>1.4E-3</v>
      </c>
      <c r="G52" s="18">
        <v>15.52</v>
      </c>
      <c r="H52" s="27">
        <v>2.7300000000000001E-2</v>
      </c>
      <c r="I52" s="21">
        <v>2356.5</v>
      </c>
      <c r="J52" s="22">
        <v>10560.77</v>
      </c>
      <c r="K52" s="23">
        <v>12672.92</v>
      </c>
      <c r="L52" s="24">
        <v>0.2172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1084.943</v>
      </c>
      <c r="S52" s="29">
        <f t="shared" si="1"/>
        <v>15.52</v>
      </c>
      <c r="T52" s="30">
        <f t="shared" si="1"/>
        <v>2.7300000000000001E-2</v>
      </c>
      <c r="U52" s="39">
        <f t="shared" si="2"/>
        <v>235.65</v>
      </c>
      <c r="V52" s="31">
        <f t="shared" si="2"/>
        <v>1056.077</v>
      </c>
      <c r="W52" s="33">
        <f t="shared" si="2"/>
        <v>1267.2919999999999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2024.02</v>
      </c>
      <c r="D53" s="34">
        <v>10881.99</v>
      </c>
      <c r="E53" s="20">
        <v>321.22000000000003</v>
      </c>
      <c r="F53" s="27">
        <v>3.0000000000000001E-3</v>
      </c>
      <c r="G53" s="18">
        <v>32.56</v>
      </c>
      <c r="H53" s="27">
        <v>3.04E-2</v>
      </c>
      <c r="I53" s="21">
        <v>2024.02</v>
      </c>
      <c r="J53" s="22">
        <v>10560.77</v>
      </c>
      <c r="K53" s="23">
        <v>12672.92</v>
      </c>
      <c r="L53" s="24">
        <v>0.186</v>
      </c>
      <c r="M53" s="25">
        <v>-0.05</v>
      </c>
      <c r="N53" s="38">
        <v>-0.08</v>
      </c>
      <c r="O53" s="26">
        <v>-0.1</v>
      </c>
      <c r="Q53" s="16">
        <f t="shared" si="0"/>
        <v>202.40199999999999</v>
      </c>
      <c r="R53" s="29">
        <f t="shared" si="0"/>
        <v>1088.1990000000001</v>
      </c>
      <c r="S53" s="29">
        <f t="shared" si="1"/>
        <v>32.56</v>
      </c>
      <c r="T53" s="30">
        <f t="shared" si="1"/>
        <v>3.04E-2</v>
      </c>
      <c r="U53" s="39">
        <f t="shared" si="2"/>
        <v>202.40199999999999</v>
      </c>
      <c r="V53" s="31">
        <f t="shared" si="2"/>
        <v>1056.077</v>
      </c>
      <c r="W53" s="33">
        <f t="shared" si="2"/>
        <v>1267.2919999999999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8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297.18</v>
      </c>
      <c r="E34" s="20">
        <v>-2.82</v>
      </c>
      <c r="F34" s="27">
        <v>0</v>
      </c>
      <c r="G34" s="18">
        <v>0</v>
      </c>
      <c r="H34" s="27">
        <v>-9.4000000000000004E-3</v>
      </c>
      <c r="I34" s="21">
        <v>0</v>
      </c>
      <c r="J34" s="22">
        <v>300</v>
      </c>
      <c r="K34" s="23">
        <v>360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29.718</v>
      </c>
      <c r="S34" s="29">
        <f>G34</f>
        <v>0</v>
      </c>
      <c r="T34" s="30">
        <f>H34</f>
        <v>-9.4000000000000004E-3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297.18</v>
      </c>
      <c r="E35" s="20">
        <v>-2.82</v>
      </c>
      <c r="F35" s="27">
        <v>0</v>
      </c>
      <c r="G35" s="18">
        <v>0</v>
      </c>
      <c r="H35" s="27">
        <v>-9.4000000000000004E-3</v>
      </c>
      <c r="I35" s="21">
        <v>0</v>
      </c>
      <c r="J35" s="22">
        <v>300</v>
      </c>
      <c r="K35" s="23">
        <v>360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29.718</v>
      </c>
      <c r="S35" s="29">
        <f t="shared" ref="S35:T53" si="1">G35</f>
        <v>0</v>
      </c>
      <c r="T35" s="30">
        <f t="shared" si="1"/>
        <v>-9.4000000000000004E-3</v>
      </c>
      <c r="U35" s="39">
        <f t="shared" ref="U35:W53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296.97000000000003</v>
      </c>
      <c r="E36" s="20">
        <v>-3.03</v>
      </c>
      <c r="F36" s="27">
        <v>-6.9999999999999999E-4</v>
      </c>
      <c r="G36" s="18">
        <v>-0.21</v>
      </c>
      <c r="H36" s="27">
        <v>-1.01E-2</v>
      </c>
      <c r="I36" s="21">
        <v>49.55</v>
      </c>
      <c r="J36" s="22">
        <v>300</v>
      </c>
      <c r="K36" s="23">
        <v>360</v>
      </c>
      <c r="L36" s="24">
        <v>0.16689999999999999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29.697000000000003</v>
      </c>
      <c r="S36" s="29">
        <f t="shared" si="1"/>
        <v>-0.21</v>
      </c>
      <c r="T36" s="30">
        <f t="shared" si="1"/>
        <v>-1.01E-2</v>
      </c>
      <c r="U36" s="39">
        <f t="shared" si="2"/>
        <v>4.9550000000000001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300.25</v>
      </c>
      <c r="E37" s="20">
        <v>0.25</v>
      </c>
      <c r="F37" s="27">
        <v>1.09E-2</v>
      </c>
      <c r="G37" s="18">
        <v>3.28</v>
      </c>
      <c r="H37" s="27">
        <v>8.0000000000000004E-4</v>
      </c>
      <c r="I37" s="21">
        <v>153.97</v>
      </c>
      <c r="J37" s="22">
        <v>300</v>
      </c>
      <c r="K37" s="23">
        <v>360</v>
      </c>
      <c r="L37" s="24">
        <v>0.51280000000000003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30.024999999999999</v>
      </c>
      <c r="S37" s="29">
        <f t="shared" si="1"/>
        <v>3.28</v>
      </c>
      <c r="T37" s="30">
        <f t="shared" si="1"/>
        <v>8.0000000000000004E-4</v>
      </c>
      <c r="U37" s="39">
        <f t="shared" si="2"/>
        <v>15.397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158.34</v>
      </c>
      <c r="D38" s="34">
        <v>304.62</v>
      </c>
      <c r="E38" s="20">
        <v>4.62</v>
      </c>
      <c r="F38" s="27">
        <v>1.43E-2</v>
      </c>
      <c r="G38" s="18">
        <v>4.37</v>
      </c>
      <c r="H38" s="27">
        <v>1.54E-2</v>
      </c>
      <c r="I38" s="21">
        <v>158.34</v>
      </c>
      <c r="J38" s="22">
        <v>300</v>
      </c>
      <c r="K38" s="23">
        <v>360</v>
      </c>
      <c r="L38" s="24">
        <v>0.51980000000000004</v>
      </c>
      <c r="M38" s="25">
        <v>-0.05</v>
      </c>
      <c r="N38" s="38">
        <v>-0.08</v>
      </c>
      <c r="O38" s="26">
        <v>-0.1</v>
      </c>
      <c r="Q38" s="16">
        <f t="shared" si="0"/>
        <v>15.834</v>
      </c>
      <c r="R38" s="29">
        <f t="shared" si="0"/>
        <v>30.462</v>
      </c>
      <c r="S38" s="29">
        <f t="shared" si="1"/>
        <v>4.37</v>
      </c>
      <c r="T38" s="30">
        <f t="shared" si="1"/>
        <v>1.54E-2</v>
      </c>
      <c r="U38" s="39">
        <f t="shared" si="2"/>
        <v>15.834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301.04000000000002</v>
      </c>
      <c r="E39" s="20">
        <v>1.04</v>
      </c>
      <c r="F39" s="27">
        <v>-1.1900000000000001E-2</v>
      </c>
      <c r="G39" s="18">
        <v>-3.58</v>
      </c>
      <c r="H39" s="27">
        <v>3.5000000000000001E-3</v>
      </c>
      <c r="I39" s="21">
        <v>52.75</v>
      </c>
      <c r="J39" s="22">
        <v>300</v>
      </c>
      <c r="K39" s="23">
        <v>360</v>
      </c>
      <c r="L39" s="24">
        <v>0.17519999999999999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30.104000000000003</v>
      </c>
      <c r="S39" s="29">
        <f t="shared" si="1"/>
        <v>-3.58</v>
      </c>
      <c r="T39" s="30">
        <f t="shared" si="1"/>
        <v>3.5000000000000001E-3</v>
      </c>
      <c r="U39" s="39">
        <f t="shared" si="2"/>
        <v>5.2750000000000004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301.89</v>
      </c>
      <c r="E40" s="20">
        <v>1.89</v>
      </c>
      <c r="F40" s="27">
        <v>2.8E-3</v>
      </c>
      <c r="G40" s="18">
        <v>0.84</v>
      </c>
      <c r="H40" s="27">
        <v>6.3E-3</v>
      </c>
      <c r="I40" s="21">
        <v>27.21</v>
      </c>
      <c r="J40" s="22">
        <v>300</v>
      </c>
      <c r="K40" s="23">
        <v>360</v>
      </c>
      <c r="L40" s="24">
        <v>9.01E-2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30.189</v>
      </c>
      <c r="S40" s="29">
        <f t="shared" si="1"/>
        <v>0.84</v>
      </c>
      <c r="T40" s="30">
        <f t="shared" si="1"/>
        <v>6.3E-3</v>
      </c>
      <c r="U40" s="39">
        <f t="shared" si="2"/>
        <v>2.7210000000000001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300.86</v>
      </c>
      <c r="E41" s="20">
        <v>0.86</v>
      </c>
      <c r="F41" s="27">
        <v>-3.3999999999999998E-3</v>
      </c>
      <c r="G41" s="18">
        <v>-1.03</v>
      </c>
      <c r="H41" s="27">
        <v>2.8999999999999998E-3</v>
      </c>
      <c r="I41" s="21">
        <v>26.19</v>
      </c>
      <c r="J41" s="22">
        <v>300</v>
      </c>
      <c r="K41" s="23">
        <v>360</v>
      </c>
      <c r="L41" s="24">
        <v>8.6999999999999994E-2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30.086000000000002</v>
      </c>
      <c r="S41" s="29">
        <f t="shared" si="1"/>
        <v>-1.03</v>
      </c>
      <c r="T41" s="30">
        <f t="shared" si="1"/>
        <v>2.8999999999999998E-3</v>
      </c>
      <c r="U41" s="39">
        <f t="shared" si="2"/>
        <v>2.6190000000000002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301.22000000000003</v>
      </c>
      <c r="E42" s="20">
        <v>1.22</v>
      </c>
      <c r="F42" s="27">
        <v>1.1999999999999999E-3</v>
      </c>
      <c r="G42" s="18">
        <v>0.36</v>
      </c>
      <c r="H42" s="27">
        <v>4.1000000000000003E-3</v>
      </c>
      <c r="I42" s="21">
        <v>26.55</v>
      </c>
      <c r="J42" s="22">
        <v>300</v>
      </c>
      <c r="K42" s="23">
        <v>360</v>
      </c>
      <c r="L42" s="24">
        <v>8.8099999999999998E-2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30.122000000000003</v>
      </c>
      <c r="S42" s="29">
        <f t="shared" si="1"/>
        <v>0.36</v>
      </c>
      <c r="T42" s="30">
        <f t="shared" si="1"/>
        <v>4.1000000000000003E-3</v>
      </c>
      <c r="U42" s="39">
        <f t="shared" si="2"/>
        <v>2.6550000000000002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25.88</v>
      </c>
      <c r="D43" s="34">
        <v>300.55</v>
      </c>
      <c r="E43" s="20">
        <v>0.55000000000000004</v>
      </c>
      <c r="F43" s="27">
        <v>-2.2000000000000001E-3</v>
      </c>
      <c r="G43" s="18">
        <v>-0.68</v>
      </c>
      <c r="H43" s="27">
        <v>1.8E-3</v>
      </c>
      <c r="I43" s="21">
        <v>25.88</v>
      </c>
      <c r="J43" s="22">
        <v>300</v>
      </c>
      <c r="K43" s="23">
        <v>360</v>
      </c>
      <c r="L43" s="24">
        <v>8.6099999999999996E-2</v>
      </c>
      <c r="M43" s="25">
        <v>-0.05</v>
      </c>
      <c r="N43" s="38">
        <v>-0.08</v>
      </c>
      <c r="O43" s="26">
        <v>-0.1</v>
      </c>
      <c r="Q43" s="16">
        <f t="shared" si="0"/>
        <v>2.5880000000000001</v>
      </c>
      <c r="R43" s="29">
        <f t="shared" si="0"/>
        <v>30.055</v>
      </c>
      <c r="S43" s="29">
        <f t="shared" si="1"/>
        <v>-0.68</v>
      </c>
      <c r="T43" s="30">
        <f t="shared" si="1"/>
        <v>1.8E-3</v>
      </c>
      <c r="U43" s="39">
        <f t="shared" si="2"/>
        <v>2.5880000000000001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299.95</v>
      </c>
      <c r="E44" s="20">
        <v>-0.05</v>
      </c>
      <c r="F44" s="27">
        <v>-2E-3</v>
      </c>
      <c r="G44" s="18">
        <v>-0.6</v>
      </c>
      <c r="H44" s="27">
        <v>-2.0000000000000001E-4</v>
      </c>
      <c r="I44" s="21">
        <v>25.28</v>
      </c>
      <c r="J44" s="22">
        <v>300</v>
      </c>
      <c r="K44" s="23">
        <v>360</v>
      </c>
      <c r="L44" s="24">
        <v>8.43E-2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29.994999999999997</v>
      </c>
      <c r="S44" s="29">
        <f t="shared" si="1"/>
        <v>-0.6</v>
      </c>
      <c r="T44" s="30">
        <f t="shared" si="1"/>
        <v>-2.0000000000000001E-4</v>
      </c>
      <c r="U44" s="39">
        <f t="shared" si="2"/>
        <v>2.528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305.68</v>
      </c>
      <c r="E45" s="20">
        <v>5.68</v>
      </c>
      <c r="F45" s="27">
        <v>1.8700000000000001E-2</v>
      </c>
      <c r="G45" s="18">
        <v>5.73</v>
      </c>
      <c r="H45" s="27">
        <v>1.89E-2</v>
      </c>
      <c r="I45" s="21">
        <v>134.19</v>
      </c>
      <c r="J45" s="22">
        <v>300</v>
      </c>
      <c r="K45" s="23">
        <v>360</v>
      </c>
      <c r="L45" s="24">
        <v>0.439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30.568000000000001</v>
      </c>
      <c r="S45" s="29">
        <f t="shared" si="1"/>
        <v>5.73</v>
      </c>
      <c r="T45" s="30">
        <f t="shared" si="1"/>
        <v>1.89E-2</v>
      </c>
      <c r="U45" s="39">
        <f t="shared" si="2"/>
        <v>13.419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309.55</v>
      </c>
      <c r="E46" s="20">
        <v>9.5500000000000007</v>
      </c>
      <c r="F46" s="27">
        <v>1.2500000000000001E-2</v>
      </c>
      <c r="G46" s="18">
        <v>3.88</v>
      </c>
      <c r="H46" s="27">
        <v>3.1800000000000002E-2</v>
      </c>
      <c r="I46" s="21">
        <v>138.06</v>
      </c>
      <c r="J46" s="22">
        <v>300</v>
      </c>
      <c r="K46" s="23">
        <v>360</v>
      </c>
      <c r="L46" s="24">
        <v>0.44600000000000001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30.955000000000002</v>
      </c>
      <c r="S46" s="29">
        <f t="shared" si="1"/>
        <v>3.88</v>
      </c>
      <c r="T46" s="30">
        <f t="shared" si="1"/>
        <v>3.1800000000000002E-2</v>
      </c>
      <c r="U46" s="39">
        <f t="shared" si="2"/>
        <v>13.806000000000001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304.89999999999998</v>
      </c>
      <c r="E47" s="20">
        <v>4.9000000000000004</v>
      </c>
      <c r="F47" s="27">
        <v>-1.5299999999999999E-2</v>
      </c>
      <c r="G47" s="18">
        <v>-4.6500000000000004</v>
      </c>
      <c r="H47" s="27">
        <v>1.6299999999999999E-2</v>
      </c>
      <c r="I47" s="21">
        <v>-88.06</v>
      </c>
      <c r="J47" s="22">
        <v>300</v>
      </c>
      <c r="K47" s="23">
        <v>360</v>
      </c>
      <c r="L47" s="24">
        <v>-0.2888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30.49</v>
      </c>
      <c r="S47" s="29">
        <f t="shared" si="1"/>
        <v>-4.6500000000000004</v>
      </c>
      <c r="T47" s="30">
        <f t="shared" si="1"/>
        <v>1.6299999999999999E-2</v>
      </c>
      <c r="U47" s="39">
        <f t="shared" si="2"/>
        <v>-8.8060000000000009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-88.06</v>
      </c>
      <c r="D48" s="34">
        <v>304.89999999999998</v>
      </c>
      <c r="E48" s="20">
        <v>4.9000000000000004</v>
      </c>
      <c r="F48" s="27">
        <v>0</v>
      </c>
      <c r="G48" s="18">
        <v>0</v>
      </c>
      <c r="H48" s="27">
        <v>1.6299999999999999E-2</v>
      </c>
      <c r="I48" s="21">
        <v>-88.06</v>
      </c>
      <c r="J48" s="22">
        <v>300</v>
      </c>
      <c r="K48" s="23">
        <v>360</v>
      </c>
      <c r="L48" s="24">
        <v>-0.2888</v>
      </c>
      <c r="M48" s="25">
        <v>-0.05</v>
      </c>
      <c r="N48" s="38">
        <v>-0.08</v>
      </c>
      <c r="O48" s="26">
        <v>-0.1</v>
      </c>
      <c r="Q48" s="16">
        <f t="shared" si="0"/>
        <v>-8.8060000000000009</v>
      </c>
      <c r="R48" s="29">
        <f t="shared" si="0"/>
        <v>30.49</v>
      </c>
      <c r="S48" s="29">
        <f t="shared" si="1"/>
        <v>0</v>
      </c>
      <c r="T48" s="30">
        <f t="shared" si="1"/>
        <v>1.6299999999999999E-2</v>
      </c>
      <c r="U48" s="39">
        <f t="shared" si="2"/>
        <v>-8.8060000000000009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300.54000000000002</v>
      </c>
      <c r="E49" s="20">
        <v>0.54</v>
      </c>
      <c r="F49" s="27">
        <v>-1.4500000000000001E-2</v>
      </c>
      <c r="G49" s="18">
        <v>-4.3600000000000003</v>
      </c>
      <c r="H49" s="27">
        <v>1.8E-3</v>
      </c>
      <c r="I49" s="21">
        <v>-92.42</v>
      </c>
      <c r="J49" s="22">
        <v>300</v>
      </c>
      <c r="K49" s="23">
        <v>360</v>
      </c>
      <c r="L49" s="24">
        <v>-0.3075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30.054000000000002</v>
      </c>
      <c r="S49" s="29">
        <f t="shared" si="1"/>
        <v>-4.3600000000000003</v>
      </c>
      <c r="T49" s="30">
        <f t="shared" si="1"/>
        <v>1.8E-3</v>
      </c>
      <c r="U49" s="39">
        <f t="shared" si="2"/>
        <v>-9.2420000000000009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300.75</v>
      </c>
      <c r="E50" s="20">
        <v>0.75</v>
      </c>
      <c r="F50" s="27">
        <v>6.9999999999999999E-4</v>
      </c>
      <c r="G50" s="18">
        <v>0.21</v>
      </c>
      <c r="H50" s="27">
        <v>2.5000000000000001E-3</v>
      </c>
      <c r="I50" s="21">
        <v>-92.21</v>
      </c>
      <c r="J50" s="22">
        <v>300</v>
      </c>
      <c r="K50" s="23">
        <v>360</v>
      </c>
      <c r="L50" s="24">
        <v>-0.30659999999999998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30.074999999999999</v>
      </c>
      <c r="S50" s="29">
        <f t="shared" si="1"/>
        <v>0.21</v>
      </c>
      <c r="T50" s="30">
        <f t="shared" si="1"/>
        <v>2.5000000000000001E-3</v>
      </c>
      <c r="U50" s="39">
        <f t="shared" si="2"/>
        <v>-9.2210000000000001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301.69</v>
      </c>
      <c r="E51" s="20">
        <v>1.69</v>
      </c>
      <c r="F51" s="27">
        <v>3.0999999999999999E-3</v>
      </c>
      <c r="G51" s="18">
        <v>0.94</v>
      </c>
      <c r="H51" s="27">
        <v>5.5999999999999999E-3</v>
      </c>
      <c r="I51" s="21">
        <v>-91.27</v>
      </c>
      <c r="J51" s="22">
        <v>300</v>
      </c>
      <c r="K51" s="23">
        <v>360</v>
      </c>
      <c r="L51" s="24">
        <v>-0.30249999999999999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30.169</v>
      </c>
      <c r="S51" s="29">
        <f t="shared" si="1"/>
        <v>0.94</v>
      </c>
      <c r="T51" s="30">
        <f t="shared" si="1"/>
        <v>5.5999999999999999E-3</v>
      </c>
      <c r="U51" s="39">
        <f t="shared" si="2"/>
        <v>-9.1269999999999989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303.77999999999997</v>
      </c>
      <c r="E52" s="20">
        <v>3.78</v>
      </c>
      <c r="F52" s="27">
        <v>6.8999999999999999E-3</v>
      </c>
      <c r="G52" s="18">
        <v>2.09</v>
      </c>
      <c r="H52" s="27">
        <v>1.26E-2</v>
      </c>
      <c r="I52" s="21">
        <v>-89.18</v>
      </c>
      <c r="J52" s="22">
        <v>300</v>
      </c>
      <c r="K52" s="23">
        <v>360</v>
      </c>
      <c r="L52" s="24">
        <v>-0.29360000000000003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30.377999999999997</v>
      </c>
      <c r="S52" s="29">
        <f t="shared" si="1"/>
        <v>2.09</v>
      </c>
      <c r="T52" s="30">
        <f t="shared" si="1"/>
        <v>1.26E-2</v>
      </c>
      <c r="U52" s="39">
        <f t="shared" si="2"/>
        <v>-8.918000000000001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-90.24</v>
      </c>
      <c r="D53" s="34">
        <v>302.72000000000003</v>
      </c>
      <c r="E53" s="20">
        <v>2.72</v>
      </c>
      <c r="F53" s="27">
        <v>-3.5000000000000001E-3</v>
      </c>
      <c r="G53" s="18">
        <v>-1.06</v>
      </c>
      <c r="H53" s="27">
        <v>9.1000000000000004E-3</v>
      </c>
      <c r="I53" s="21">
        <v>-90.24</v>
      </c>
      <c r="J53" s="22">
        <v>300</v>
      </c>
      <c r="K53" s="23">
        <v>360</v>
      </c>
      <c r="L53" s="24">
        <v>-0.29809999999999998</v>
      </c>
      <c r="M53" s="25">
        <v>-0.05</v>
      </c>
      <c r="N53" s="38">
        <v>-0.08</v>
      </c>
      <c r="O53" s="26">
        <v>-0.1</v>
      </c>
      <c r="Q53" s="16">
        <f t="shared" si="0"/>
        <v>-9.0239999999999991</v>
      </c>
      <c r="R53" s="29">
        <f t="shared" si="0"/>
        <v>30.272000000000002</v>
      </c>
      <c r="S53" s="29">
        <f t="shared" si="1"/>
        <v>-1.06</v>
      </c>
      <c r="T53" s="30">
        <f t="shared" si="1"/>
        <v>9.1000000000000004E-3</v>
      </c>
      <c r="U53" s="39">
        <f t="shared" si="2"/>
        <v>-9.0239999999999991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8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321.31</v>
      </c>
      <c r="E34" s="20">
        <v>21.31</v>
      </c>
      <c r="F34" s="27">
        <v>2.6499999999999999E-2</v>
      </c>
      <c r="G34" s="18">
        <v>8.5299999999999994</v>
      </c>
      <c r="H34" s="27">
        <v>7.0999999999999994E-2</v>
      </c>
      <c r="I34" s="21">
        <v>65.28</v>
      </c>
      <c r="J34" s="22">
        <v>300</v>
      </c>
      <c r="K34" s="23">
        <v>360</v>
      </c>
      <c r="L34" s="24">
        <v>0.20319999999999999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32.131</v>
      </c>
      <c r="S34" s="29">
        <f>G34</f>
        <v>8.5299999999999994</v>
      </c>
      <c r="T34" s="30">
        <f>H34</f>
        <v>7.0999999999999994E-2</v>
      </c>
      <c r="U34" s="39">
        <f>I34/$W$32</f>
        <v>6.5280000000000005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321.45</v>
      </c>
      <c r="E35" s="20">
        <v>21.45</v>
      </c>
      <c r="F35" s="27">
        <v>4.0000000000000002E-4</v>
      </c>
      <c r="G35" s="18">
        <v>0.14000000000000001</v>
      </c>
      <c r="H35" s="27">
        <v>7.1499999999999994E-2</v>
      </c>
      <c r="I35" s="21">
        <v>116.15</v>
      </c>
      <c r="J35" s="22">
        <v>300</v>
      </c>
      <c r="K35" s="23">
        <v>360</v>
      </c>
      <c r="L35" s="24">
        <v>0.36130000000000001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32.144999999999996</v>
      </c>
      <c r="S35" s="29">
        <f t="shared" ref="S35:T53" si="1">G35</f>
        <v>0.14000000000000001</v>
      </c>
      <c r="T35" s="30">
        <f t="shared" si="1"/>
        <v>7.1499999999999994E-2</v>
      </c>
      <c r="U35" s="39">
        <f t="shared" ref="U35:W53" si="2">I35/$W$32</f>
        <v>11.615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336.77</v>
      </c>
      <c r="E36" s="20">
        <v>36.770000000000003</v>
      </c>
      <c r="F36" s="27">
        <v>4.5499999999999999E-2</v>
      </c>
      <c r="G36" s="18">
        <v>15.32</v>
      </c>
      <c r="H36" s="27">
        <v>0.1226</v>
      </c>
      <c r="I36" s="21">
        <v>184.55</v>
      </c>
      <c r="J36" s="22">
        <v>300</v>
      </c>
      <c r="K36" s="23">
        <v>360</v>
      </c>
      <c r="L36" s="24">
        <v>0.54800000000000004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33.677</v>
      </c>
      <c r="S36" s="29">
        <f t="shared" si="1"/>
        <v>15.32</v>
      </c>
      <c r="T36" s="30">
        <f t="shared" si="1"/>
        <v>0.1226</v>
      </c>
      <c r="U36" s="39">
        <f t="shared" si="2"/>
        <v>18.455000000000002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344.37</v>
      </c>
      <c r="E37" s="20">
        <v>44.37</v>
      </c>
      <c r="F37" s="27">
        <v>2.2100000000000002E-2</v>
      </c>
      <c r="G37" s="18">
        <v>7.6</v>
      </c>
      <c r="H37" s="27">
        <v>0.1479</v>
      </c>
      <c r="I37" s="21">
        <v>0</v>
      </c>
      <c r="J37" s="22">
        <v>300</v>
      </c>
      <c r="K37" s="23">
        <v>360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34.436999999999998</v>
      </c>
      <c r="S37" s="29">
        <f t="shared" si="1"/>
        <v>7.6</v>
      </c>
      <c r="T37" s="30">
        <f t="shared" si="1"/>
        <v>0.1479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0</v>
      </c>
      <c r="D38" s="34">
        <v>344.37</v>
      </c>
      <c r="E38" s="20">
        <v>44.37</v>
      </c>
      <c r="F38" s="27">
        <v>0</v>
      </c>
      <c r="G38" s="18">
        <v>0</v>
      </c>
      <c r="H38" s="27">
        <v>0.1479</v>
      </c>
      <c r="I38" s="21">
        <v>0</v>
      </c>
      <c r="J38" s="22">
        <v>300</v>
      </c>
      <c r="K38" s="23">
        <v>360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34.436999999999998</v>
      </c>
      <c r="S38" s="29">
        <f t="shared" si="1"/>
        <v>0</v>
      </c>
      <c r="T38" s="30">
        <f t="shared" si="1"/>
        <v>0.1479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344.37</v>
      </c>
      <c r="E39" s="20">
        <v>44.37</v>
      </c>
      <c r="F39" s="27">
        <v>0</v>
      </c>
      <c r="G39" s="18">
        <v>0</v>
      </c>
      <c r="H39" s="27">
        <v>0.1479</v>
      </c>
      <c r="I39" s="21">
        <v>0</v>
      </c>
      <c r="J39" s="22">
        <v>300</v>
      </c>
      <c r="K39" s="23">
        <v>360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34.436999999999998</v>
      </c>
      <c r="S39" s="29">
        <f t="shared" si="1"/>
        <v>0</v>
      </c>
      <c r="T39" s="30">
        <f t="shared" si="1"/>
        <v>0.1479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344.37</v>
      </c>
      <c r="E40" s="20">
        <v>44.37</v>
      </c>
      <c r="F40" s="27">
        <v>0</v>
      </c>
      <c r="G40" s="18">
        <v>0</v>
      </c>
      <c r="H40" s="27">
        <v>0.1479</v>
      </c>
      <c r="I40" s="21">
        <v>0</v>
      </c>
      <c r="J40" s="22">
        <v>300</v>
      </c>
      <c r="K40" s="23">
        <v>360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34.436999999999998</v>
      </c>
      <c r="S40" s="29">
        <f t="shared" si="1"/>
        <v>0</v>
      </c>
      <c r="T40" s="30">
        <f t="shared" si="1"/>
        <v>0.1479</v>
      </c>
      <c r="U40" s="39">
        <f t="shared" si="2"/>
        <v>0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344.37</v>
      </c>
      <c r="E41" s="20">
        <v>44.37</v>
      </c>
      <c r="F41" s="27">
        <v>0</v>
      </c>
      <c r="G41" s="18">
        <v>0</v>
      </c>
      <c r="H41" s="27">
        <v>0.1479</v>
      </c>
      <c r="I41" s="21">
        <v>0</v>
      </c>
      <c r="J41" s="22">
        <v>300</v>
      </c>
      <c r="K41" s="23">
        <v>360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34.436999999999998</v>
      </c>
      <c r="S41" s="29">
        <f t="shared" si="1"/>
        <v>0</v>
      </c>
      <c r="T41" s="30">
        <f t="shared" si="1"/>
        <v>0.1479</v>
      </c>
      <c r="U41" s="39">
        <f t="shared" si="2"/>
        <v>0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344.69</v>
      </c>
      <c r="E42" s="20">
        <v>44.69</v>
      </c>
      <c r="F42" s="27">
        <v>8.9999999999999998E-4</v>
      </c>
      <c r="G42" s="18">
        <v>0.31</v>
      </c>
      <c r="H42" s="27">
        <v>0.14899999999999999</v>
      </c>
      <c r="I42" s="21">
        <v>100.97</v>
      </c>
      <c r="J42" s="22">
        <v>300</v>
      </c>
      <c r="K42" s="23">
        <v>360</v>
      </c>
      <c r="L42" s="24">
        <v>0.29289999999999999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34.469000000000001</v>
      </c>
      <c r="S42" s="29">
        <f t="shared" si="1"/>
        <v>0.31</v>
      </c>
      <c r="T42" s="30">
        <f t="shared" si="1"/>
        <v>0.14899999999999999</v>
      </c>
      <c r="U42" s="39">
        <f t="shared" si="2"/>
        <v>10.097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99.75</v>
      </c>
      <c r="D43" s="34">
        <v>343.46</v>
      </c>
      <c r="E43" s="20">
        <v>43.46</v>
      </c>
      <c r="F43" s="27">
        <v>-3.5999999999999999E-3</v>
      </c>
      <c r="G43" s="18">
        <v>-1.23</v>
      </c>
      <c r="H43" s="27">
        <v>0.1449</v>
      </c>
      <c r="I43" s="21">
        <v>99.75</v>
      </c>
      <c r="J43" s="22">
        <v>300</v>
      </c>
      <c r="K43" s="23">
        <v>360</v>
      </c>
      <c r="L43" s="24">
        <v>0.29039999999999999</v>
      </c>
      <c r="M43" s="25">
        <v>-0.05</v>
      </c>
      <c r="N43" s="38">
        <v>-0.08</v>
      </c>
      <c r="O43" s="26">
        <v>-0.1</v>
      </c>
      <c r="Q43" s="16">
        <f t="shared" si="0"/>
        <v>9.9749999999999996</v>
      </c>
      <c r="R43" s="29">
        <f t="shared" si="0"/>
        <v>34.345999999999997</v>
      </c>
      <c r="S43" s="29">
        <f t="shared" si="1"/>
        <v>-1.23</v>
      </c>
      <c r="T43" s="30">
        <f t="shared" si="1"/>
        <v>0.1449</v>
      </c>
      <c r="U43" s="39">
        <f t="shared" si="2"/>
        <v>9.9749999999999996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340.14</v>
      </c>
      <c r="E44" s="20">
        <v>40.14</v>
      </c>
      <c r="F44" s="27">
        <v>-9.7999999999999997E-3</v>
      </c>
      <c r="G44" s="18">
        <v>-3.32</v>
      </c>
      <c r="H44" s="27">
        <v>0.1338</v>
      </c>
      <c r="I44" s="21">
        <v>96.46</v>
      </c>
      <c r="J44" s="22">
        <v>300</v>
      </c>
      <c r="K44" s="23">
        <v>360</v>
      </c>
      <c r="L44" s="24">
        <v>0.28360000000000002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34.013999999999996</v>
      </c>
      <c r="S44" s="29">
        <f t="shared" si="1"/>
        <v>-3.32</v>
      </c>
      <c r="T44" s="30">
        <f t="shared" si="1"/>
        <v>0.1338</v>
      </c>
      <c r="U44" s="39">
        <f t="shared" si="2"/>
        <v>9.645999999999999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346.8</v>
      </c>
      <c r="E45" s="20">
        <v>46.8</v>
      </c>
      <c r="F45" s="27">
        <v>1.9199999999999998E-2</v>
      </c>
      <c r="G45" s="18">
        <v>6.66</v>
      </c>
      <c r="H45" s="27">
        <v>0.156</v>
      </c>
      <c r="I45" s="21">
        <v>101.81</v>
      </c>
      <c r="J45" s="22">
        <v>300</v>
      </c>
      <c r="K45" s="23">
        <v>360</v>
      </c>
      <c r="L45" s="24">
        <v>0.29360000000000003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34.68</v>
      </c>
      <c r="S45" s="29">
        <f t="shared" si="1"/>
        <v>6.66</v>
      </c>
      <c r="T45" s="30">
        <f t="shared" si="1"/>
        <v>0.156</v>
      </c>
      <c r="U45" s="39">
        <f t="shared" si="2"/>
        <v>10.181000000000001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350.56</v>
      </c>
      <c r="E46" s="20">
        <v>50.56</v>
      </c>
      <c r="F46" s="27">
        <v>1.0699999999999999E-2</v>
      </c>
      <c r="G46" s="18">
        <v>3.76</v>
      </c>
      <c r="H46" s="27">
        <v>0.16850000000000001</v>
      </c>
      <c r="I46" s="21">
        <v>104.41</v>
      </c>
      <c r="J46" s="22">
        <v>300</v>
      </c>
      <c r="K46" s="23">
        <v>360</v>
      </c>
      <c r="L46" s="24">
        <v>0.29780000000000001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35.055999999999997</v>
      </c>
      <c r="S46" s="29">
        <f t="shared" si="1"/>
        <v>3.76</v>
      </c>
      <c r="T46" s="30">
        <f t="shared" si="1"/>
        <v>0.16850000000000001</v>
      </c>
      <c r="U46" s="39">
        <f t="shared" si="2"/>
        <v>10.440999999999999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353.48</v>
      </c>
      <c r="E47" s="20">
        <v>53.48</v>
      </c>
      <c r="F47" s="27">
        <v>8.3000000000000001E-3</v>
      </c>
      <c r="G47" s="18">
        <v>2.92</v>
      </c>
      <c r="H47" s="27">
        <v>0.17829999999999999</v>
      </c>
      <c r="I47" s="21">
        <v>107.22</v>
      </c>
      <c r="J47" s="22">
        <v>300</v>
      </c>
      <c r="K47" s="23">
        <v>360</v>
      </c>
      <c r="L47" s="24">
        <v>0.30330000000000001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35.347999999999999</v>
      </c>
      <c r="S47" s="29">
        <f t="shared" si="1"/>
        <v>2.92</v>
      </c>
      <c r="T47" s="30">
        <f t="shared" si="1"/>
        <v>0.17829999999999999</v>
      </c>
      <c r="U47" s="39">
        <f t="shared" si="2"/>
        <v>10.722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107.22</v>
      </c>
      <c r="D48" s="34">
        <v>353.48</v>
      </c>
      <c r="E48" s="20">
        <v>53.48</v>
      </c>
      <c r="F48" s="27">
        <v>0</v>
      </c>
      <c r="G48" s="18">
        <v>0</v>
      </c>
      <c r="H48" s="27">
        <v>0.17829999999999999</v>
      </c>
      <c r="I48" s="21">
        <v>107.22</v>
      </c>
      <c r="J48" s="22">
        <v>300</v>
      </c>
      <c r="K48" s="23">
        <v>360</v>
      </c>
      <c r="L48" s="24">
        <v>0.30330000000000001</v>
      </c>
      <c r="M48" s="25">
        <v>-0.05</v>
      </c>
      <c r="N48" s="38">
        <v>-0.08</v>
      </c>
      <c r="O48" s="26">
        <v>-0.1</v>
      </c>
      <c r="Q48" s="16">
        <f t="shared" si="0"/>
        <v>10.722</v>
      </c>
      <c r="R48" s="29">
        <f t="shared" si="0"/>
        <v>35.347999999999999</v>
      </c>
      <c r="S48" s="29">
        <f t="shared" si="1"/>
        <v>0</v>
      </c>
      <c r="T48" s="30">
        <f t="shared" si="1"/>
        <v>0.17829999999999999</v>
      </c>
      <c r="U48" s="39">
        <f t="shared" si="2"/>
        <v>10.722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352.3</v>
      </c>
      <c r="E49" s="20">
        <v>52.3</v>
      </c>
      <c r="F49" s="27">
        <v>-3.3999999999999998E-3</v>
      </c>
      <c r="G49" s="18">
        <v>-1.18</v>
      </c>
      <c r="H49" s="27">
        <v>0.17430000000000001</v>
      </c>
      <c r="I49" s="21">
        <v>105.89</v>
      </c>
      <c r="J49" s="22">
        <v>300</v>
      </c>
      <c r="K49" s="23">
        <v>360</v>
      </c>
      <c r="L49" s="24">
        <v>0.30059999999999998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35.230000000000004</v>
      </c>
      <c r="S49" s="29">
        <f t="shared" si="1"/>
        <v>-1.18</v>
      </c>
      <c r="T49" s="30">
        <f t="shared" si="1"/>
        <v>0.17430000000000001</v>
      </c>
      <c r="U49" s="39">
        <f t="shared" si="2"/>
        <v>10.589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354.03</v>
      </c>
      <c r="E50" s="20">
        <v>54.03</v>
      </c>
      <c r="F50" s="27">
        <v>4.8999999999999998E-3</v>
      </c>
      <c r="G50" s="18">
        <v>1.73</v>
      </c>
      <c r="H50" s="27">
        <v>0.18010000000000001</v>
      </c>
      <c r="I50" s="21">
        <v>40.25</v>
      </c>
      <c r="J50" s="22">
        <v>300</v>
      </c>
      <c r="K50" s="23">
        <v>360</v>
      </c>
      <c r="L50" s="24">
        <v>0.1137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35.402999999999999</v>
      </c>
      <c r="S50" s="29">
        <f t="shared" si="1"/>
        <v>1.73</v>
      </c>
      <c r="T50" s="30">
        <f t="shared" si="1"/>
        <v>0.18010000000000001</v>
      </c>
      <c r="U50" s="39">
        <f t="shared" si="2"/>
        <v>4.0250000000000004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356.66</v>
      </c>
      <c r="E51" s="20">
        <v>56.66</v>
      </c>
      <c r="F51" s="27">
        <v>7.4000000000000003E-3</v>
      </c>
      <c r="G51" s="18">
        <v>2.63</v>
      </c>
      <c r="H51" s="27">
        <v>0.18890000000000001</v>
      </c>
      <c r="I51" s="21">
        <v>80.58</v>
      </c>
      <c r="J51" s="22">
        <v>300</v>
      </c>
      <c r="K51" s="23">
        <v>360</v>
      </c>
      <c r="L51" s="24">
        <v>0.22589999999999999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35.666000000000004</v>
      </c>
      <c r="S51" s="29">
        <f t="shared" si="1"/>
        <v>2.63</v>
      </c>
      <c r="T51" s="30">
        <f t="shared" si="1"/>
        <v>0.18890000000000001</v>
      </c>
      <c r="U51" s="39">
        <f t="shared" si="2"/>
        <v>8.0579999999999998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349.74</v>
      </c>
      <c r="E52" s="20">
        <v>49.74</v>
      </c>
      <c r="F52" s="27">
        <v>-1.9800000000000002E-2</v>
      </c>
      <c r="G52" s="18">
        <v>-6.92</v>
      </c>
      <c r="H52" s="27">
        <v>0.1658</v>
      </c>
      <c r="I52" s="21">
        <v>125.3</v>
      </c>
      <c r="J52" s="22">
        <v>300</v>
      </c>
      <c r="K52" s="23">
        <v>360</v>
      </c>
      <c r="L52" s="24">
        <v>0.35830000000000001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34.974000000000004</v>
      </c>
      <c r="S52" s="29">
        <f t="shared" si="1"/>
        <v>-6.92</v>
      </c>
      <c r="T52" s="30">
        <f t="shared" si="1"/>
        <v>0.1658</v>
      </c>
      <c r="U52" s="39">
        <f t="shared" si="2"/>
        <v>12.53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120.7</v>
      </c>
      <c r="D53" s="34">
        <v>353.37</v>
      </c>
      <c r="E53" s="20">
        <v>53.37</v>
      </c>
      <c r="F53" s="27">
        <v>1.03E-2</v>
      </c>
      <c r="G53" s="18">
        <v>3.63</v>
      </c>
      <c r="H53" s="27">
        <v>0.1779</v>
      </c>
      <c r="I53" s="21">
        <v>120.7</v>
      </c>
      <c r="J53" s="22">
        <v>300</v>
      </c>
      <c r="K53" s="23">
        <v>360</v>
      </c>
      <c r="L53" s="24">
        <v>0.34160000000000001</v>
      </c>
      <c r="M53" s="25">
        <v>-0.05</v>
      </c>
      <c r="N53" s="38">
        <v>-0.08</v>
      </c>
      <c r="O53" s="26">
        <v>-0.1</v>
      </c>
      <c r="Q53" s="16">
        <f t="shared" si="0"/>
        <v>12.07</v>
      </c>
      <c r="R53" s="29">
        <f t="shared" si="0"/>
        <v>35.337000000000003</v>
      </c>
      <c r="S53" s="29">
        <f t="shared" si="1"/>
        <v>3.63</v>
      </c>
      <c r="T53" s="30">
        <f t="shared" si="1"/>
        <v>0.1779</v>
      </c>
      <c r="U53" s="39">
        <f t="shared" si="2"/>
        <v>12.07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9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10306.969999999999</v>
      </c>
      <c r="E34" s="20">
        <v>6.97</v>
      </c>
      <c r="F34" s="27">
        <v>-2.9999999999999997E-4</v>
      </c>
      <c r="G34" s="18">
        <v>-3.37</v>
      </c>
      <c r="H34" s="27">
        <v>6.9999999999999999E-4</v>
      </c>
      <c r="I34" s="21">
        <v>205.61</v>
      </c>
      <c r="J34" s="22">
        <v>10300</v>
      </c>
      <c r="K34" s="23">
        <v>12360</v>
      </c>
      <c r="L34" s="24">
        <v>1.9900000000000001E-2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1030.6969999999999</v>
      </c>
      <c r="S34" s="29">
        <f>G34</f>
        <v>-3.37</v>
      </c>
      <c r="T34" s="30">
        <f>H34</f>
        <v>6.9999999999999999E-4</v>
      </c>
      <c r="U34" s="39">
        <f>I34/$W$32</f>
        <v>20.561</v>
      </c>
      <c r="V34" s="31">
        <f>J34/$W$32</f>
        <v>1030</v>
      </c>
      <c r="W34" s="33">
        <f>K34/$W$32</f>
        <v>1236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10303.25</v>
      </c>
      <c r="E35" s="20">
        <v>3.25</v>
      </c>
      <c r="F35" s="27">
        <v>-4.0000000000000002E-4</v>
      </c>
      <c r="G35" s="18">
        <v>-3.72</v>
      </c>
      <c r="H35" s="27">
        <v>2.9999999999999997E-4</v>
      </c>
      <c r="I35" s="21">
        <v>201.9</v>
      </c>
      <c r="J35" s="22">
        <v>10300</v>
      </c>
      <c r="K35" s="23">
        <v>12360</v>
      </c>
      <c r="L35" s="24">
        <v>1.9599999999999999E-2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1030.325</v>
      </c>
      <c r="S35" s="29">
        <f t="shared" ref="S35:T53" si="1">G35</f>
        <v>-3.72</v>
      </c>
      <c r="T35" s="30">
        <f t="shared" si="1"/>
        <v>2.9999999999999997E-4</v>
      </c>
      <c r="U35" s="39">
        <f t="shared" ref="U35:W53" si="2">I35/$W$32</f>
        <v>20.190000000000001</v>
      </c>
      <c r="V35" s="31">
        <f t="shared" si="2"/>
        <v>1030</v>
      </c>
      <c r="W35" s="33">
        <f t="shared" si="2"/>
        <v>1236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10315.94</v>
      </c>
      <c r="E36" s="20">
        <v>15.94</v>
      </c>
      <c r="F36" s="27">
        <v>1.1999999999999999E-3</v>
      </c>
      <c r="G36" s="18">
        <v>12.68</v>
      </c>
      <c r="H36" s="27">
        <v>1.5E-3</v>
      </c>
      <c r="I36" s="21">
        <v>214.58</v>
      </c>
      <c r="J36" s="22">
        <v>10300</v>
      </c>
      <c r="K36" s="23">
        <v>12360</v>
      </c>
      <c r="L36" s="24">
        <v>2.0799999999999999E-2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1031.5940000000001</v>
      </c>
      <c r="S36" s="29">
        <f t="shared" si="1"/>
        <v>12.68</v>
      </c>
      <c r="T36" s="30">
        <f t="shared" si="1"/>
        <v>1.5E-3</v>
      </c>
      <c r="U36" s="39">
        <f t="shared" si="2"/>
        <v>21.458000000000002</v>
      </c>
      <c r="V36" s="31">
        <f t="shared" si="2"/>
        <v>1030</v>
      </c>
      <c r="W36" s="33">
        <f t="shared" si="2"/>
        <v>1236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10328.24</v>
      </c>
      <c r="E37" s="20">
        <v>28.24</v>
      </c>
      <c r="F37" s="27">
        <v>1.1999999999999999E-3</v>
      </c>
      <c r="G37" s="18">
        <v>12.31</v>
      </c>
      <c r="H37" s="27">
        <v>2.7000000000000001E-3</v>
      </c>
      <c r="I37" s="21">
        <v>296.77999999999997</v>
      </c>
      <c r="J37" s="22">
        <v>10300</v>
      </c>
      <c r="K37" s="23">
        <v>12360</v>
      </c>
      <c r="L37" s="24">
        <v>2.87E-2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1032.8240000000001</v>
      </c>
      <c r="S37" s="29">
        <f t="shared" si="1"/>
        <v>12.31</v>
      </c>
      <c r="T37" s="30">
        <f t="shared" si="1"/>
        <v>2.7000000000000001E-3</v>
      </c>
      <c r="U37" s="39">
        <f t="shared" si="2"/>
        <v>29.677999999999997</v>
      </c>
      <c r="V37" s="31">
        <f t="shared" si="2"/>
        <v>1030</v>
      </c>
      <c r="W37" s="33">
        <f t="shared" si="2"/>
        <v>1236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268.45</v>
      </c>
      <c r="D38" s="34">
        <v>10336.31</v>
      </c>
      <c r="E38" s="20">
        <v>36.31</v>
      </c>
      <c r="F38" s="27">
        <v>8.0000000000000004E-4</v>
      </c>
      <c r="G38" s="18">
        <v>8.07</v>
      </c>
      <c r="H38" s="27">
        <v>3.5000000000000001E-3</v>
      </c>
      <c r="I38" s="21">
        <v>268.45</v>
      </c>
      <c r="J38" s="22">
        <v>10300</v>
      </c>
      <c r="K38" s="23">
        <v>12360</v>
      </c>
      <c r="L38" s="24">
        <v>2.5999999999999999E-2</v>
      </c>
      <c r="M38" s="25">
        <v>-0.05</v>
      </c>
      <c r="N38" s="38">
        <v>-0.08</v>
      </c>
      <c r="O38" s="26">
        <v>-0.1</v>
      </c>
      <c r="Q38" s="16">
        <f t="shared" si="0"/>
        <v>26.844999999999999</v>
      </c>
      <c r="R38" s="29">
        <f t="shared" si="0"/>
        <v>1033.6309999999999</v>
      </c>
      <c r="S38" s="29">
        <f t="shared" si="1"/>
        <v>8.07</v>
      </c>
      <c r="T38" s="30">
        <f t="shared" si="1"/>
        <v>3.5000000000000001E-3</v>
      </c>
      <c r="U38" s="39">
        <f t="shared" si="2"/>
        <v>26.844999999999999</v>
      </c>
      <c r="V38" s="31">
        <f t="shared" si="2"/>
        <v>1030</v>
      </c>
      <c r="W38" s="33">
        <f t="shared" si="2"/>
        <v>1236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10339.290000000001</v>
      </c>
      <c r="E39" s="20">
        <v>39.29</v>
      </c>
      <c r="F39" s="27">
        <v>2.9999999999999997E-4</v>
      </c>
      <c r="G39" s="18">
        <v>2.98</v>
      </c>
      <c r="H39" s="27">
        <v>3.8E-3</v>
      </c>
      <c r="I39" s="21">
        <v>271.43</v>
      </c>
      <c r="J39" s="22">
        <v>10300</v>
      </c>
      <c r="K39" s="23">
        <v>12360</v>
      </c>
      <c r="L39" s="24">
        <v>2.63E-2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1033.9290000000001</v>
      </c>
      <c r="S39" s="29">
        <f t="shared" si="1"/>
        <v>2.98</v>
      </c>
      <c r="T39" s="30">
        <f t="shared" si="1"/>
        <v>3.8E-3</v>
      </c>
      <c r="U39" s="39">
        <f t="shared" si="2"/>
        <v>27.143000000000001</v>
      </c>
      <c r="V39" s="31">
        <f t="shared" si="2"/>
        <v>1030</v>
      </c>
      <c r="W39" s="33">
        <f t="shared" si="2"/>
        <v>1236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10338.84</v>
      </c>
      <c r="E40" s="20">
        <v>38.840000000000003</v>
      </c>
      <c r="F40" s="27">
        <v>0</v>
      </c>
      <c r="G40" s="18">
        <v>-0.46</v>
      </c>
      <c r="H40" s="27">
        <v>3.8E-3</v>
      </c>
      <c r="I40" s="21">
        <v>270.98</v>
      </c>
      <c r="J40" s="22">
        <v>10300</v>
      </c>
      <c r="K40" s="23">
        <v>12360</v>
      </c>
      <c r="L40" s="24">
        <v>2.6200000000000001E-2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1033.884</v>
      </c>
      <c r="S40" s="29">
        <f t="shared" si="1"/>
        <v>-0.46</v>
      </c>
      <c r="T40" s="30">
        <f t="shared" si="1"/>
        <v>3.8E-3</v>
      </c>
      <c r="U40" s="39">
        <f t="shared" si="2"/>
        <v>27.098000000000003</v>
      </c>
      <c r="V40" s="31">
        <f t="shared" si="2"/>
        <v>1030</v>
      </c>
      <c r="W40" s="33">
        <f t="shared" si="2"/>
        <v>1236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10336.02</v>
      </c>
      <c r="E41" s="20">
        <v>36.020000000000003</v>
      </c>
      <c r="F41" s="27">
        <v>-2.9999999999999997E-4</v>
      </c>
      <c r="G41" s="18">
        <v>-2.81</v>
      </c>
      <c r="H41" s="27">
        <v>3.5000000000000001E-3</v>
      </c>
      <c r="I41" s="21">
        <v>268.16000000000003</v>
      </c>
      <c r="J41" s="22">
        <v>10300</v>
      </c>
      <c r="K41" s="23">
        <v>12360</v>
      </c>
      <c r="L41" s="24">
        <v>2.5899999999999999E-2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1033.6020000000001</v>
      </c>
      <c r="S41" s="29">
        <f t="shared" si="1"/>
        <v>-2.81</v>
      </c>
      <c r="T41" s="30">
        <f t="shared" si="1"/>
        <v>3.5000000000000001E-3</v>
      </c>
      <c r="U41" s="39">
        <f t="shared" si="2"/>
        <v>26.816000000000003</v>
      </c>
      <c r="V41" s="31">
        <f t="shared" si="2"/>
        <v>1030</v>
      </c>
      <c r="W41" s="33">
        <f t="shared" si="2"/>
        <v>1236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10333.209999999999</v>
      </c>
      <c r="E42" s="20">
        <v>33.21</v>
      </c>
      <c r="F42" s="27">
        <v>-2.9999999999999997E-4</v>
      </c>
      <c r="G42" s="18">
        <v>-2.82</v>
      </c>
      <c r="H42" s="27">
        <v>3.2000000000000002E-3</v>
      </c>
      <c r="I42" s="21">
        <v>265.35000000000002</v>
      </c>
      <c r="J42" s="22">
        <v>10300</v>
      </c>
      <c r="K42" s="23">
        <v>12360</v>
      </c>
      <c r="L42" s="24">
        <v>2.5700000000000001E-2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1033.3209999999999</v>
      </c>
      <c r="S42" s="29">
        <f t="shared" si="1"/>
        <v>-2.82</v>
      </c>
      <c r="T42" s="30">
        <f t="shared" si="1"/>
        <v>3.2000000000000002E-3</v>
      </c>
      <c r="U42" s="39">
        <f t="shared" si="2"/>
        <v>26.535000000000004</v>
      </c>
      <c r="V42" s="31">
        <f t="shared" si="2"/>
        <v>1030</v>
      </c>
      <c r="W42" s="33">
        <f t="shared" si="2"/>
        <v>1236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260.45</v>
      </c>
      <c r="D43" s="34">
        <v>10328.31</v>
      </c>
      <c r="E43" s="20">
        <v>28.31</v>
      </c>
      <c r="F43" s="27">
        <v>-5.0000000000000001E-4</v>
      </c>
      <c r="G43" s="18">
        <v>-4.9000000000000004</v>
      </c>
      <c r="H43" s="27">
        <v>2.7000000000000001E-3</v>
      </c>
      <c r="I43" s="21">
        <v>260.45</v>
      </c>
      <c r="J43" s="22">
        <v>10300</v>
      </c>
      <c r="K43" s="23">
        <v>12360</v>
      </c>
      <c r="L43" s="24">
        <v>2.52E-2</v>
      </c>
      <c r="M43" s="25">
        <v>-0.05</v>
      </c>
      <c r="N43" s="38">
        <v>-0.08</v>
      </c>
      <c r="O43" s="26">
        <v>-0.1</v>
      </c>
      <c r="Q43" s="16">
        <f t="shared" si="0"/>
        <v>26.044999999999998</v>
      </c>
      <c r="R43" s="29">
        <f t="shared" si="0"/>
        <v>1032.8309999999999</v>
      </c>
      <c r="S43" s="29">
        <f t="shared" si="1"/>
        <v>-4.9000000000000004</v>
      </c>
      <c r="T43" s="30">
        <f t="shared" si="1"/>
        <v>2.7000000000000001E-3</v>
      </c>
      <c r="U43" s="39">
        <f t="shared" si="2"/>
        <v>26.044999999999998</v>
      </c>
      <c r="V43" s="31">
        <f t="shared" si="2"/>
        <v>1030</v>
      </c>
      <c r="W43" s="33">
        <f t="shared" si="2"/>
        <v>1236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10321.530000000001</v>
      </c>
      <c r="E44" s="20">
        <v>21.53</v>
      </c>
      <c r="F44" s="27">
        <v>-6.9999999999999999E-4</v>
      </c>
      <c r="G44" s="18">
        <v>-6.78</v>
      </c>
      <c r="H44" s="27">
        <v>2.0999999999999999E-3</v>
      </c>
      <c r="I44" s="21">
        <v>253.67</v>
      </c>
      <c r="J44" s="22">
        <v>10300</v>
      </c>
      <c r="K44" s="23">
        <v>12360</v>
      </c>
      <c r="L44" s="24">
        <v>2.46E-2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1032.153</v>
      </c>
      <c r="S44" s="29">
        <f t="shared" si="1"/>
        <v>-6.78</v>
      </c>
      <c r="T44" s="30">
        <f t="shared" si="1"/>
        <v>2.0999999999999999E-3</v>
      </c>
      <c r="U44" s="39">
        <f t="shared" si="2"/>
        <v>25.366999999999997</v>
      </c>
      <c r="V44" s="31">
        <f t="shared" si="2"/>
        <v>1030</v>
      </c>
      <c r="W44" s="33">
        <f t="shared" si="2"/>
        <v>1236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10340.59</v>
      </c>
      <c r="E45" s="20">
        <v>40.590000000000003</v>
      </c>
      <c r="F45" s="27">
        <v>1.8E-3</v>
      </c>
      <c r="G45" s="18">
        <v>19.059999999999999</v>
      </c>
      <c r="H45" s="27">
        <v>3.8999999999999998E-3</v>
      </c>
      <c r="I45" s="21">
        <v>272.73</v>
      </c>
      <c r="J45" s="22">
        <v>10300</v>
      </c>
      <c r="K45" s="23">
        <v>12360</v>
      </c>
      <c r="L45" s="24">
        <v>2.64E-2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1034.059</v>
      </c>
      <c r="S45" s="29">
        <f t="shared" si="1"/>
        <v>19.059999999999999</v>
      </c>
      <c r="T45" s="30">
        <f t="shared" si="1"/>
        <v>3.8999999999999998E-3</v>
      </c>
      <c r="U45" s="39">
        <f t="shared" si="2"/>
        <v>27.273000000000003</v>
      </c>
      <c r="V45" s="31">
        <f t="shared" si="2"/>
        <v>1030</v>
      </c>
      <c r="W45" s="33">
        <f t="shared" si="2"/>
        <v>1236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10338.25</v>
      </c>
      <c r="E46" s="20">
        <v>38.25</v>
      </c>
      <c r="F46" s="27">
        <v>-2.0000000000000001E-4</v>
      </c>
      <c r="G46" s="18">
        <v>-2.34</v>
      </c>
      <c r="H46" s="27">
        <v>3.7000000000000002E-3</v>
      </c>
      <c r="I46" s="21">
        <v>270.39</v>
      </c>
      <c r="J46" s="22">
        <v>10300</v>
      </c>
      <c r="K46" s="23">
        <v>12360</v>
      </c>
      <c r="L46" s="24">
        <v>2.6200000000000001E-2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1033.825</v>
      </c>
      <c r="S46" s="29">
        <f t="shared" si="1"/>
        <v>-2.34</v>
      </c>
      <c r="T46" s="30">
        <f t="shared" si="1"/>
        <v>3.7000000000000002E-3</v>
      </c>
      <c r="U46" s="39">
        <f t="shared" si="2"/>
        <v>27.038999999999998</v>
      </c>
      <c r="V46" s="31">
        <f t="shared" si="2"/>
        <v>1030</v>
      </c>
      <c r="W46" s="33">
        <f t="shared" si="2"/>
        <v>1236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10334.030000000001</v>
      </c>
      <c r="E47" s="20">
        <v>34.03</v>
      </c>
      <c r="F47" s="27">
        <v>-4.0000000000000002E-4</v>
      </c>
      <c r="G47" s="18">
        <v>-4.22</v>
      </c>
      <c r="H47" s="27">
        <v>3.3E-3</v>
      </c>
      <c r="I47" s="21">
        <v>266.17</v>
      </c>
      <c r="J47" s="22">
        <v>10300</v>
      </c>
      <c r="K47" s="23">
        <v>12360</v>
      </c>
      <c r="L47" s="24">
        <v>2.58E-2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1033.403</v>
      </c>
      <c r="S47" s="29">
        <f t="shared" si="1"/>
        <v>-4.22</v>
      </c>
      <c r="T47" s="30">
        <f t="shared" si="1"/>
        <v>3.3E-3</v>
      </c>
      <c r="U47" s="39">
        <f t="shared" si="2"/>
        <v>26.617000000000001</v>
      </c>
      <c r="V47" s="31">
        <f t="shared" si="2"/>
        <v>1030</v>
      </c>
      <c r="W47" s="33">
        <f t="shared" si="2"/>
        <v>1236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266.17</v>
      </c>
      <c r="D48" s="34">
        <v>10334.030000000001</v>
      </c>
      <c r="E48" s="20">
        <v>34.03</v>
      </c>
      <c r="F48" s="27">
        <v>0</v>
      </c>
      <c r="G48" s="18">
        <v>0</v>
      </c>
      <c r="H48" s="27">
        <v>3.3E-3</v>
      </c>
      <c r="I48" s="21">
        <v>266.17</v>
      </c>
      <c r="J48" s="22">
        <v>10300</v>
      </c>
      <c r="K48" s="23">
        <v>12360</v>
      </c>
      <c r="L48" s="24">
        <v>2.58E-2</v>
      </c>
      <c r="M48" s="25">
        <v>-0.05</v>
      </c>
      <c r="N48" s="38">
        <v>-0.08</v>
      </c>
      <c r="O48" s="26">
        <v>-0.1</v>
      </c>
      <c r="Q48" s="16">
        <f t="shared" si="0"/>
        <v>26.617000000000001</v>
      </c>
      <c r="R48" s="29">
        <f t="shared" si="0"/>
        <v>1033.403</v>
      </c>
      <c r="S48" s="29">
        <f t="shared" si="1"/>
        <v>0</v>
      </c>
      <c r="T48" s="30">
        <f t="shared" si="1"/>
        <v>3.3E-3</v>
      </c>
      <c r="U48" s="39">
        <f t="shared" si="2"/>
        <v>26.617000000000001</v>
      </c>
      <c r="V48" s="31">
        <f t="shared" si="2"/>
        <v>1030</v>
      </c>
      <c r="W48" s="33">
        <f t="shared" si="2"/>
        <v>1236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10346.879999999999</v>
      </c>
      <c r="E49" s="20">
        <v>46.88</v>
      </c>
      <c r="F49" s="27">
        <v>1.1999999999999999E-3</v>
      </c>
      <c r="G49" s="18">
        <v>12.85</v>
      </c>
      <c r="H49" s="27">
        <v>4.5999999999999999E-3</v>
      </c>
      <c r="I49" s="21">
        <v>279.02</v>
      </c>
      <c r="J49" s="22">
        <v>10300</v>
      </c>
      <c r="K49" s="23">
        <v>12360</v>
      </c>
      <c r="L49" s="24">
        <v>2.7E-2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1034.6879999999999</v>
      </c>
      <c r="S49" s="29">
        <f t="shared" si="1"/>
        <v>12.85</v>
      </c>
      <c r="T49" s="30">
        <f t="shared" si="1"/>
        <v>4.5999999999999999E-3</v>
      </c>
      <c r="U49" s="39">
        <f t="shared" si="2"/>
        <v>27.901999999999997</v>
      </c>
      <c r="V49" s="31">
        <f t="shared" si="2"/>
        <v>1030</v>
      </c>
      <c r="W49" s="33">
        <f t="shared" si="2"/>
        <v>1236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10347.85</v>
      </c>
      <c r="E50" s="20">
        <v>47.85</v>
      </c>
      <c r="F50" s="27">
        <v>1E-4</v>
      </c>
      <c r="G50" s="18">
        <v>0.97</v>
      </c>
      <c r="H50" s="27">
        <v>4.5999999999999999E-3</v>
      </c>
      <c r="I50" s="21">
        <v>279.99</v>
      </c>
      <c r="J50" s="22">
        <v>10300</v>
      </c>
      <c r="K50" s="23">
        <v>12360</v>
      </c>
      <c r="L50" s="24">
        <v>2.7099999999999999E-2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1034.7850000000001</v>
      </c>
      <c r="S50" s="29">
        <f t="shared" si="1"/>
        <v>0.97</v>
      </c>
      <c r="T50" s="30">
        <f t="shared" si="1"/>
        <v>4.5999999999999999E-3</v>
      </c>
      <c r="U50" s="39">
        <f t="shared" si="2"/>
        <v>27.999000000000002</v>
      </c>
      <c r="V50" s="31">
        <f t="shared" si="2"/>
        <v>1030</v>
      </c>
      <c r="W50" s="33">
        <f t="shared" si="2"/>
        <v>1236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10342.57</v>
      </c>
      <c r="E51" s="20">
        <v>42.57</v>
      </c>
      <c r="F51" s="27">
        <v>-5.0000000000000001E-4</v>
      </c>
      <c r="G51" s="18">
        <v>-5.28</v>
      </c>
      <c r="H51" s="27">
        <v>4.1000000000000003E-3</v>
      </c>
      <c r="I51" s="21">
        <v>274.7</v>
      </c>
      <c r="J51" s="22">
        <v>10300</v>
      </c>
      <c r="K51" s="23">
        <v>12360</v>
      </c>
      <c r="L51" s="24">
        <v>2.6599999999999999E-2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1034.2570000000001</v>
      </c>
      <c r="S51" s="29">
        <f t="shared" si="1"/>
        <v>-5.28</v>
      </c>
      <c r="T51" s="30">
        <f t="shared" si="1"/>
        <v>4.1000000000000003E-3</v>
      </c>
      <c r="U51" s="39">
        <f t="shared" si="2"/>
        <v>27.47</v>
      </c>
      <c r="V51" s="31">
        <f t="shared" si="2"/>
        <v>1030</v>
      </c>
      <c r="W51" s="33">
        <f t="shared" si="2"/>
        <v>1236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10336.84</v>
      </c>
      <c r="E52" s="20">
        <v>36.840000000000003</v>
      </c>
      <c r="F52" s="27">
        <v>-5.9999999999999995E-4</v>
      </c>
      <c r="G52" s="18">
        <v>-5.72</v>
      </c>
      <c r="H52" s="27">
        <v>3.5999999999999999E-3</v>
      </c>
      <c r="I52" s="21">
        <v>268.98</v>
      </c>
      <c r="J52" s="22">
        <v>10300</v>
      </c>
      <c r="K52" s="23">
        <v>12360</v>
      </c>
      <c r="L52" s="24">
        <v>2.5999999999999999E-2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1033.684</v>
      </c>
      <c r="S52" s="29">
        <f t="shared" si="1"/>
        <v>-5.72</v>
      </c>
      <c r="T52" s="30">
        <f t="shared" si="1"/>
        <v>3.5999999999999999E-3</v>
      </c>
      <c r="U52" s="39">
        <f t="shared" si="2"/>
        <v>26.898000000000003</v>
      </c>
      <c r="V52" s="31">
        <f t="shared" si="2"/>
        <v>1030</v>
      </c>
      <c r="W52" s="33">
        <f t="shared" si="2"/>
        <v>1236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275.42</v>
      </c>
      <c r="D53" s="34">
        <v>10343.280000000001</v>
      </c>
      <c r="E53" s="20">
        <v>43.28</v>
      </c>
      <c r="F53" s="27">
        <v>5.9999999999999995E-4</v>
      </c>
      <c r="G53" s="18">
        <v>6.43</v>
      </c>
      <c r="H53" s="27">
        <v>4.1999999999999997E-3</v>
      </c>
      <c r="I53" s="21">
        <v>275.42</v>
      </c>
      <c r="J53" s="22">
        <v>10300</v>
      </c>
      <c r="K53" s="23">
        <v>12360</v>
      </c>
      <c r="L53" s="24">
        <v>2.6599999999999999E-2</v>
      </c>
      <c r="M53" s="25">
        <v>-0.05</v>
      </c>
      <c r="N53" s="38">
        <v>-0.08</v>
      </c>
      <c r="O53" s="26">
        <v>-0.1</v>
      </c>
      <c r="Q53" s="16">
        <f t="shared" si="0"/>
        <v>27.542000000000002</v>
      </c>
      <c r="R53" s="29">
        <f t="shared" si="0"/>
        <v>1034.328</v>
      </c>
      <c r="S53" s="29">
        <f t="shared" si="1"/>
        <v>6.43</v>
      </c>
      <c r="T53" s="30">
        <f t="shared" si="1"/>
        <v>4.1999999999999997E-3</v>
      </c>
      <c r="U53" s="39">
        <f t="shared" si="2"/>
        <v>27.542000000000002</v>
      </c>
      <c r="V53" s="31">
        <f t="shared" si="2"/>
        <v>1030</v>
      </c>
      <c r="W53" s="33">
        <f t="shared" si="2"/>
        <v>1236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3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1007.72</v>
      </c>
      <c r="E34" s="20">
        <v>7.72</v>
      </c>
      <c r="F34" s="27">
        <v>0</v>
      </c>
      <c r="G34" s="18">
        <v>0</v>
      </c>
      <c r="H34" s="27">
        <v>7.7000000000000002E-3</v>
      </c>
      <c r="I34" s="21">
        <v>0</v>
      </c>
      <c r="J34" s="22">
        <v>1000</v>
      </c>
      <c r="K34" s="23">
        <v>1200</v>
      </c>
      <c r="L34" s="24">
        <v>0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100.77200000000001</v>
      </c>
      <c r="S34" s="29">
        <f>G34</f>
        <v>0</v>
      </c>
      <c r="T34" s="30">
        <f>H34</f>
        <v>7.7000000000000002E-3</v>
      </c>
      <c r="U34" s="39">
        <f>I34/$W$32</f>
        <v>0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1007.72</v>
      </c>
      <c r="E35" s="20">
        <v>7.72</v>
      </c>
      <c r="F35" s="27">
        <v>0</v>
      </c>
      <c r="G35" s="18">
        <v>0</v>
      </c>
      <c r="H35" s="27">
        <v>7.7000000000000002E-3</v>
      </c>
      <c r="I35" s="21">
        <v>0</v>
      </c>
      <c r="J35" s="22">
        <v>1000</v>
      </c>
      <c r="K35" s="23">
        <v>1200</v>
      </c>
      <c r="L35" s="24">
        <v>0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100.77200000000001</v>
      </c>
      <c r="S35" s="29">
        <f t="shared" ref="S35:T53" si="1">G35</f>
        <v>0</v>
      </c>
      <c r="T35" s="30">
        <f t="shared" si="1"/>
        <v>7.7000000000000002E-3</v>
      </c>
      <c r="U35" s="39">
        <f t="shared" ref="U35:W53" si="2">I35/$W$32</f>
        <v>0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1007.72</v>
      </c>
      <c r="E36" s="20">
        <v>7.72</v>
      </c>
      <c r="F36" s="27">
        <v>0</v>
      </c>
      <c r="G36" s="18">
        <v>0</v>
      </c>
      <c r="H36" s="27">
        <v>7.7000000000000002E-3</v>
      </c>
      <c r="I36" s="21">
        <v>0</v>
      </c>
      <c r="J36" s="22">
        <v>1000</v>
      </c>
      <c r="K36" s="23">
        <v>1200</v>
      </c>
      <c r="L36" s="24">
        <v>0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100.77200000000001</v>
      </c>
      <c r="S36" s="29">
        <f t="shared" si="1"/>
        <v>0</v>
      </c>
      <c r="T36" s="30">
        <f t="shared" si="1"/>
        <v>7.7000000000000002E-3</v>
      </c>
      <c r="U36" s="39">
        <f t="shared" si="2"/>
        <v>0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1007.72</v>
      </c>
      <c r="E37" s="20">
        <v>7.72</v>
      </c>
      <c r="F37" s="27">
        <v>0</v>
      </c>
      <c r="G37" s="18">
        <v>0</v>
      </c>
      <c r="H37" s="27">
        <v>7.7000000000000002E-3</v>
      </c>
      <c r="I37" s="21">
        <v>0</v>
      </c>
      <c r="J37" s="22">
        <v>1000</v>
      </c>
      <c r="K37" s="23">
        <v>1200</v>
      </c>
      <c r="L37" s="24">
        <v>0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100.77200000000001</v>
      </c>
      <c r="S37" s="29">
        <f t="shared" si="1"/>
        <v>0</v>
      </c>
      <c r="T37" s="30">
        <f t="shared" si="1"/>
        <v>7.7000000000000002E-3</v>
      </c>
      <c r="U37" s="39">
        <f t="shared" si="2"/>
        <v>0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0</v>
      </c>
      <c r="D38" s="34">
        <v>1007.72</v>
      </c>
      <c r="E38" s="20">
        <v>7.72</v>
      </c>
      <c r="F38" s="27">
        <v>0</v>
      </c>
      <c r="G38" s="18">
        <v>0</v>
      </c>
      <c r="H38" s="27">
        <v>7.7000000000000002E-3</v>
      </c>
      <c r="I38" s="21">
        <v>0</v>
      </c>
      <c r="J38" s="22">
        <v>1000</v>
      </c>
      <c r="K38" s="23">
        <v>1200</v>
      </c>
      <c r="L38" s="24">
        <v>0</v>
      </c>
      <c r="M38" s="25">
        <v>-0.05</v>
      </c>
      <c r="N38" s="38">
        <v>-0.08</v>
      </c>
      <c r="O38" s="26">
        <v>-0.1</v>
      </c>
      <c r="Q38" s="16">
        <f t="shared" si="0"/>
        <v>0</v>
      </c>
      <c r="R38" s="29">
        <f t="shared" si="0"/>
        <v>100.77200000000001</v>
      </c>
      <c r="S38" s="29">
        <f t="shared" si="1"/>
        <v>0</v>
      </c>
      <c r="T38" s="30">
        <f t="shared" si="1"/>
        <v>7.7000000000000002E-3</v>
      </c>
      <c r="U38" s="39">
        <f t="shared" si="2"/>
        <v>0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1007.72</v>
      </c>
      <c r="E39" s="20">
        <v>7.72</v>
      </c>
      <c r="F39" s="27">
        <v>0</v>
      </c>
      <c r="G39" s="18">
        <v>0</v>
      </c>
      <c r="H39" s="27">
        <v>7.7000000000000002E-3</v>
      </c>
      <c r="I39" s="21">
        <v>0</v>
      </c>
      <c r="J39" s="22">
        <v>1000</v>
      </c>
      <c r="K39" s="23">
        <v>1200</v>
      </c>
      <c r="L39" s="24">
        <v>0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100.77200000000001</v>
      </c>
      <c r="S39" s="29">
        <f t="shared" si="1"/>
        <v>0</v>
      </c>
      <c r="T39" s="30">
        <f t="shared" si="1"/>
        <v>7.7000000000000002E-3</v>
      </c>
      <c r="U39" s="39">
        <f t="shared" si="2"/>
        <v>0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1007.72</v>
      </c>
      <c r="E40" s="20">
        <v>7.72</v>
      </c>
      <c r="F40" s="27">
        <v>0</v>
      </c>
      <c r="G40" s="18">
        <v>0</v>
      </c>
      <c r="H40" s="27">
        <v>7.7000000000000002E-3</v>
      </c>
      <c r="I40" s="21">
        <v>0</v>
      </c>
      <c r="J40" s="22">
        <v>1000</v>
      </c>
      <c r="K40" s="23">
        <v>1200</v>
      </c>
      <c r="L40" s="24">
        <v>0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100.77200000000001</v>
      </c>
      <c r="S40" s="29">
        <f t="shared" si="1"/>
        <v>0</v>
      </c>
      <c r="T40" s="30">
        <f t="shared" si="1"/>
        <v>7.7000000000000002E-3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1007.72</v>
      </c>
      <c r="E41" s="20">
        <v>7.72</v>
      </c>
      <c r="F41" s="27">
        <v>0</v>
      </c>
      <c r="G41" s="18">
        <v>0</v>
      </c>
      <c r="H41" s="27">
        <v>7.7000000000000002E-3</v>
      </c>
      <c r="I41" s="21">
        <v>0</v>
      </c>
      <c r="J41" s="22">
        <v>1000</v>
      </c>
      <c r="K41" s="23">
        <v>1200</v>
      </c>
      <c r="L41" s="24">
        <v>0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100.77200000000001</v>
      </c>
      <c r="S41" s="29">
        <f t="shared" si="1"/>
        <v>0</v>
      </c>
      <c r="T41" s="30">
        <f t="shared" si="1"/>
        <v>7.7000000000000002E-3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1007.72</v>
      </c>
      <c r="E42" s="20">
        <v>7.72</v>
      </c>
      <c r="F42" s="27">
        <v>0</v>
      </c>
      <c r="G42" s="18">
        <v>0</v>
      </c>
      <c r="H42" s="27">
        <v>7.7000000000000002E-3</v>
      </c>
      <c r="I42" s="21">
        <v>0</v>
      </c>
      <c r="J42" s="22">
        <v>1000</v>
      </c>
      <c r="K42" s="23">
        <v>1200</v>
      </c>
      <c r="L42" s="24">
        <v>0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100.77200000000001</v>
      </c>
      <c r="S42" s="29">
        <f t="shared" si="1"/>
        <v>0</v>
      </c>
      <c r="T42" s="30">
        <f t="shared" si="1"/>
        <v>7.7000000000000002E-3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0</v>
      </c>
      <c r="D43" s="34">
        <v>1007.72</v>
      </c>
      <c r="E43" s="20">
        <v>7.72</v>
      </c>
      <c r="F43" s="27">
        <v>0</v>
      </c>
      <c r="G43" s="18">
        <v>0</v>
      </c>
      <c r="H43" s="27">
        <v>7.7000000000000002E-3</v>
      </c>
      <c r="I43" s="21">
        <v>0</v>
      </c>
      <c r="J43" s="22">
        <v>1000</v>
      </c>
      <c r="K43" s="23">
        <v>1200</v>
      </c>
      <c r="L43" s="24">
        <v>0</v>
      </c>
      <c r="M43" s="25">
        <v>-0.05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100.77200000000001</v>
      </c>
      <c r="S43" s="29">
        <f t="shared" si="1"/>
        <v>0</v>
      </c>
      <c r="T43" s="30">
        <f t="shared" si="1"/>
        <v>7.7000000000000002E-3</v>
      </c>
      <c r="U43" s="39">
        <f t="shared" si="2"/>
        <v>0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1007.72</v>
      </c>
      <c r="E44" s="20">
        <v>7.72</v>
      </c>
      <c r="F44" s="27">
        <v>0</v>
      </c>
      <c r="G44" s="18">
        <v>0</v>
      </c>
      <c r="H44" s="27">
        <v>7.7000000000000002E-3</v>
      </c>
      <c r="I44" s="21">
        <v>0</v>
      </c>
      <c r="J44" s="22">
        <v>1000</v>
      </c>
      <c r="K44" s="23">
        <v>1200</v>
      </c>
      <c r="L44" s="24">
        <v>0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100.77200000000001</v>
      </c>
      <c r="S44" s="29">
        <f t="shared" si="1"/>
        <v>0</v>
      </c>
      <c r="T44" s="30">
        <f t="shared" si="1"/>
        <v>7.7000000000000002E-3</v>
      </c>
      <c r="U44" s="39">
        <f t="shared" si="2"/>
        <v>0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1007.72</v>
      </c>
      <c r="E45" s="20">
        <v>7.72</v>
      </c>
      <c r="F45" s="27">
        <v>0</v>
      </c>
      <c r="G45" s="18">
        <v>0</v>
      </c>
      <c r="H45" s="27">
        <v>7.7000000000000002E-3</v>
      </c>
      <c r="I45" s="21">
        <v>0</v>
      </c>
      <c r="J45" s="22">
        <v>1000</v>
      </c>
      <c r="K45" s="23">
        <v>1200</v>
      </c>
      <c r="L45" s="24">
        <v>0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100.77200000000001</v>
      </c>
      <c r="S45" s="29">
        <f t="shared" si="1"/>
        <v>0</v>
      </c>
      <c r="T45" s="30">
        <f t="shared" si="1"/>
        <v>7.7000000000000002E-3</v>
      </c>
      <c r="U45" s="39">
        <f t="shared" si="2"/>
        <v>0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1007.72</v>
      </c>
      <c r="E46" s="20">
        <v>7.72</v>
      </c>
      <c r="F46" s="27">
        <v>0</v>
      </c>
      <c r="G46" s="18">
        <v>0</v>
      </c>
      <c r="H46" s="27">
        <v>7.7000000000000002E-3</v>
      </c>
      <c r="I46" s="21">
        <v>0</v>
      </c>
      <c r="J46" s="22">
        <v>1000</v>
      </c>
      <c r="K46" s="23">
        <v>1200</v>
      </c>
      <c r="L46" s="24">
        <v>0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100.77200000000001</v>
      </c>
      <c r="S46" s="29">
        <f t="shared" si="1"/>
        <v>0</v>
      </c>
      <c r="T46" s="30">
        <f t="shared" si="1"/>
        <v>7.7000000000000002E-3</v>
      </c>
      <c r="U46" s="39">
        <f t="shared" si="2"/>
        <v>0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1007.72</v>
      </c>
      <c r="E47" s="20">
        <v>7.72</v>
      </c>
      <c r="F47" s="27">
        <v>0</v>
      </c>
      <c r="G47" s="18">
        <v>0</v>
      </c>
      <c r="H47" s="27">
        <v>7.7000000000000002E-3</v>
      </c>
      <c r="I47" s="21">
        <v>0</v>
      </c>
      <c r="J47" s="22">
        <v>1000</v>
      </c>
      <c r="K47" s="23">
        <v>1200</v>
      </c>
      <c r="L47" s="24">
        <v>0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100.77200000000001</v>
      </c>
      <c r="S47" s="29">
        <f t="shared" si="1"/>
        <v>0</v>
      </c>
      <c r="T47" s="30">
        <f t="shared" si="1"/>
        <v>7.7000000000000002E-3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0</v>
      </c>
      <c r="D48" s="34">
        <v>1007.72</v>
      </c>
      <c r="E48" s="20">
        <v>7.72</v>
      </c>
      <c r="F48" s="27">
        <v>0</v>
      </c>
      <c r="G48" s="18">
        <v>0</v>
      </c>
      <c r="H48" s="27">
        <v>7.7000000000000002E-3</v>
      </c>
      <c r="I48" s="21">
        <v>0</v>
      </c>
      <c r="J48" s="22">
        <v>1000</v>
      </c>
      <c r="K48" s="23">
        <v>1200</v>
      </c>
      <c r="L48" s="24">
        <v>0</v>
      </c>
      <c r="M48" s="25">
        <v>-0.05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100.77200000000001</v>
      </c>
      <c r="S48" s="29">
        <f t="shared" si="1"/>
        <v>0</v>
      </c>
      <c r="T48" s="30">
        <f t="shared" si="1"/>
        <v>7.7000000000000002E-3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1007.72</v>
      </c>
      <c r="E49" s="20">
        <v>7.72</v>
      </c>
      <c r="F49" s="27">
        <v>0</v>
      </c>
      <c r="G49" s="18">
        <v>0</v>
      </c>
      <c r="H49" s="27">
        <v>7.7000000000000002E-3</v>
      </c>
      <c r="I49" s="21">
        <v>0</v>
      </c>
      <c r="J49" s="22">
        <v>1000</v>
      </c>
      <c r="K49" s="23">
        <v>1200</v>
      </c>
      <c r="L49" s="24">
        <v>0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100.77200000000001</v>
      </c>
      <c r="S49" s="29">
        <f t="shared" si="1"/>
        <v>0</v>
      </c>
      <c r="T49" s="30">
        <f t="shared" si="1"/>
        <v>7.7000000000000002E-3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1007.72</v>
      </c>
      <c r="E50" s="20">
        <v>7.72</v>
      </c>
      <c r="F50" s="27">
        <v>0</v>
      </c>
      <c r="G50" s="18">
        <v>0</v>
      </c>
      <c r="H50" s="27">
        <v>7.7000000000000002E-3</v>
      </c>
      <c r="I50" s="21">
        <v>0</v>
      </c>
      <c r="J50" s="22">
        <v>1000</v>
      </c>
      <c r="K50" s="23">
        <v>1200</v>
      </c>
      <c r="L50" s="24">
        <v>0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100.77200000000001</v>
      </c>
      <c r="S50" s="29">
        <f t="shared" si="1"/>
        <v>0</v>
      </c>
      <c r="T50" s="30">
        <f t="shared" si="1"/>
        <v>7.7000000000000002E-3</v>
      </c>
      <c r="U50" s="39">
        <f t="shared" si="2"/>
        <v>0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1007.72</v>
      </c>
      <c r="E51" s="20">
        <v>7.72</v>
      </c>
      <c r="F51" s="27">
        <v>0</v>
      </c>
      <c r="G51" s="18">
        <v>0</v>
      </c>
      <c r="H51" s="27">
        <v>7.7000000000000002E-3</v>
      </c>
      <c r="I51" s="21">
        <v>0</v>
      </c>
      <c r="J51" s="22">
        <v>1000</v>
      </c>
      <c r="K51" s="23">
        <v>1200</v>
      </c>
      <c r="L51" s="24">
        <v>0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100.77200000000001</v>
      </c>
      <c r="S51" s="29">
        <f t="shared" si="1"/>
        <v>0</v>
      </c>
      <c r="T51" s="30">
        <f t="shared" si="1"/>
        <v>7.7000000000000002E-3</v>
      </c>
      <c r="U51" s="39">
        <f t="shared" si="2"/>
        <v>0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1007.72</v>
      </c>
      <c r="E52" s="20">
        <v>7.72</v>
      </c>
      <c r="F52" s="27">
        <v>0</v>
      </c>
      <c r="G52" s="18">
        <v>0</v>
      </c>
      <c r="H52" s="27">
        <v>7.7000000000000002E-3</v>
      </c>
      <c r="I52" s="21">
        <v>0</v>
      </c>
      <c r="J52" s="22">
        <v>1000</v>
      </c>
      <c r="K52" s="23">
        <v>1200</v>
      </c>
      <c r="L52" s="24">
        <v>0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100.77200000000001</v>
      </c>
      <c r="S52" s="29">
        <f t="shared" si="1"/>
        <v>0</v>
      </c>
      <c r="T52" s="30">
        <f t="shared" si="1"/>
        <v>7.7000000000000002E-3</v>
      </c>
      <c r="U52" s="39">
        <f t="shared" si="2"/>
        <v>0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0</v>
      </c>
      <c r="D53" s="34">
        <v>1007.72</v>
      </c>
      <c r="E53" s="20">
        <v>7.72</v>
      </c>
      <c r="F53" s="27">
        <v>0</v>
      </c>
      <c r="G53" s="18">
        <v>0</v>
      </c>
      <c r="H53" s="27">
        <v>7.7000000000000002E-3</v>
      </c>
      <c r="I53" s="21">
        <v>0</v>
      </c>
      <c r="J53" s="22">
        <v>1000</v>
      </c>
      <c r="K53" s="23">
        <v>1200</v>
      </c>
      <c r="L53" s="24">
        <v>0</v>
      </c>
      <c r="M53" s="25">
        <v>-0.05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100.77200000000001</v>
      </c>
      <c r="S53" s="29">
        <f t="shared" si="1"/>
        <v>0</v>
      </c>
      <c r="T53" s="30">
        <f t="shared" si="1"/>
        <v>7.7000000000000002E-3</v>
      </c>
      <c r="U53" s="39">
        <f t="shared" si="2"/>
        <v>0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9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291.68</v>
      </c>
      <c r="E34" s="20">
        <v>-8.32</v>
      </c>
      <c r="F34" s="27">
        <v>-3.0000000000000001E-3</v>
      </c>
      <c r="G34" s="18">
        <v>-0.88</v>
      </c>
      <c r="H34" s="27">
        <v>-2.7699999999999999E-2</v>
      </c>
      <c r="I34" s="21">
        <v>97.56</v>
      </c>
      <c r="J34" s="22">
        <v>300</v>
      </c>
      <c r="K34" s="23">
        <v>360</v>
      </c>
      <c r="L34" s="24">
        <v>0.33450000000000002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29.167999999999999</v>
      </c>
      <c r="S34" s="29">
        <f>G34</f>
        <v>-0.88</v>
      </c>
      <c r="T34" s="30">
        <f>H34</f>
        <v>-2.7699999999999999E-2</v>
      </c>
      <c r="U34" s="39">
        <f>I34/$W$32</f>
        <v>9.7560000000000002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289.61</v>
      </c>
      <c r="E35" s="20">
        <v>-10.39</v>
      </c>
      <c r="F35" s="27">
        <v>-7.1999999999999998E-3</v>
      </c>
      <c r="G35" s="18">
        <v>-2.0699999999999998</v>
      </c>
      <c r="H35" s="27">
        <v>-3.4599999999999999E-2</v>
      </c>
      <c r="I35" s="21">
        <v>95.49</v>
      </c>
      <c r="J35" s="22">
        <v>300</v>
      </c>
      <c r="K35" s="23">
        <v>360</v>
      </c>
      <c r="L35" s="24">
        <v>0.32969999999999999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28.961000000000002</v>
      </c>
      <c r="S35" s="29">
        <f t="shared" ref="S35:T53" si="1">G35</f>
        <v>-2.0699999999999998</v>
      </c>
      <c r="T35" s="30">
        <f t="shared" si="1"/>
        <v>-3.4599999999999999E-2</v>
      </c>
      <c r="U35" s="39">
        <f t="shared" ref="U35:W53" si="2">I35/$W$32</f>
        <v>9.5489999999999995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293.97000000000003</v>
      </c>
      <c r="E36" s="20">
        <v>-6.03</v>
      </c>
      <c r="F36" s="27">
        <v>1.4800000000000001E-2</v>
      </c>
      <c r="G36" s="18">
        <v>4.3600000000000003</v>
      </c>
      <c r="H36" s="27">
        <v>-2.01E-2</v>
      </c>
      <c r="I36" s="21">
        <v>99.85</v>
      </c>
      <c r="J36" s="22">
        <v>300</v>
      </c>
      <c r="K36" s="23">
        <v>360</v>
      </c>
      <c r="L36" s="24">
        <v>0.3397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29.397000000000002</v>
      </c>
      <c r="S36" s="29">
        <f t="shared" si="1"/>
        <v>4.3600000000000003</v>
      </c>
      <c r="T36" s="30">
        <f t="shared" si="1"/>
        <v>-2.01E-2</v>
      </c>
      <c r="U36" s="39">
        <f t="shared" si="2"/>
        <v>9.9849999999999994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297.77</v>
      </c>
      <c r="E37" s="20">
        <v>-2.23</v>
      </c>
      <c r="F37" s="27">
        <v>1.2800000000000001E-2</v>
      </c>
      <c r="G37" s="18">
        <v>3.8</v>
      </c>
      <c r="H37" s="27">
        <v>-7.4000000000000003E-3</v>
      </c>
      <c r="I37" s="21">
        <v>103.65</v>
      </c>
      <c r="J37" s="22">
        <v>300</v>
      </c>
      <c r="K37" s="23">
        <v>360</v>
      </c>
      <c r="L37" s="24">
        <v>0.34810000000000002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29.776999999999997</v>
      </c>
      <c r="S37" s="29">
        <f t="shared" si="1"/>
        <v>3.8</v>
      </c>
      <c r="T37" s="30">
        <f t="shared" si="1"/>
        <v>-7.4000000000000003E-3</v>
      </c>
      <c r="U37" s="39">
        <f t="shared" si="2"/>
        <v>10.365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105.22</v>
      </c>
      <c r="D38" s="34">
        <v>299.33999999999997</v>
      </c>
      <c r="E38" s="20">
        <v>-0.66</v>
      </c>
      <c r="F38" s="27">
        <v>5.1999999999999998E-3</v>
      </c>
      <c r="G38" s="18">
        <v>1.57</v>
      </c>
      <c r="H38" s="27">
        <v>-2.2000000000000001E-3</v>
      </c>
      <c r="I38" s="21">
        <v>105.22</v>
      </c>
      <c r="J38" s="22">
        <v>300</v>
      </c>
      <c r="K38" s="23">
        <v>360</v>
      </c>
      <c r="L38" s="24">
        <v>0.35149999999999998</v>
      </c>
      <c r="M38" s="25">
        <v>-0.05</v>
      </c>
      <c r="N38" s="38">
        <v>-0.08</v>
      </c>
      <c r="O38" s="26">
        <v>-0.1</v>
      </c>
      <c r="Q38" s="16">
        <f t="shared" si="0"/>
        <v>10.522</v>
      </c>
      <c r="R38" s="29">
        <f t="shared" si="0"/>
        <v>29.933999999999997</v>
      </c>
      <c r="S38" s="29">
        <f t="shared" si="1"/>
        <v>1.57</v>
      </c>
      <c r="T38" s="30">
        <f t="shared" si="1"/>
        <v>-2.2000000000000001E-3</v>
      </c>
      <c r="U38" s="39">
        <f t="shared" si="2"/>
        <v>10.522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305.56</v>
      </c>
      <c r="E39" s="20">
        <v>5.56</v>
      </c>
      <c r="F39" s="27">
        <v>2.0299999999999999E-2</v>
      </c>
      <c r="G39" s="18">
        <v>6.22</v>
      </c>
      <c r="H39" s="27">
        <v>1.8499999999999999E-2</v>
      </c>
      <c r="I39" s="21">
        <v>111.44</v>
      </c>
      <c r="J39" s="22">
        <v>300</v>
      </c>
      <c r="K39" s="23">
        <v>360</v>
      </c>
      <c r="L39" s="24">
        <v>0.36470000000000002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30.556000000000001</v>
      </c>
      <c r="S39" s="29">
        <f t="shared" si="1"/>
        <v>6.22</v>
      </c>
      <c r="T39" s="30">
        <f t="shared" si="1"/>
        <v>1.8499999999999999E-2</v>
      </c>
      <c r="U39" s="39">
        <f t="shared" si="2"/>
        <v>11.144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303.55</v>
      </c>
      <c r="E40" s="20">
        <v>3.55</v>
      </c>
      <c r="F40" s="27">
        <v>-6.6E-3</v>
      </c>
      <c r="G40" s="18">
        <v>-2.0099999999999998</v>
      </c>
      <c r="H40" s="27">
        <v>1.18E-2</v>
      </c>
      <c r="I40" s="21">
        <v>109.43</v>
      </c>
      <c r="J40" s="22">
        <v>300</v>
      </c>
      <c r="K40" s="23">
        <v>360</v>
      </c>
      <c r="L40" s="24">
        <v>0.36049999999999999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30.355</v>
      </c>
      <c r="S40" s="29">
        <f t="shared" si="1"/>
        <v>-2.0099999999999998</v>
      </c>
      <c r="T40" s="30">
        <f t="shared" si="1"/>
        <v>1.18E-2</v>
      </c>
      <c r="U40" s="39">
        <f t="shared" si="2"/>
        <v>10.943000000000001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301.82</v>
      </c>
      <c r="E41" s="20">
        <v>1.82</v>
      </c>
      <c r="F41" s="27">
        <v>-5.7000000000000002E-3</v>
      </c>
      <c r="G41" s="18">
        <v>-1.73</v>
      </c>
      <c r="H41" s="27">
        <v>6.1000000000000004E-3</v>
      </c>
      <c r="I41" s="21">
        <v>107.7</v>
      </c>
      <c r="J41" s="22">
        <v>300</v>
      </c>
      <c r="K41" s="23">
        <v>360</v>
      </c>
      <c r="L41" s="24">
        <v>0.35680000000000001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30.181999999999999</v>
      </c>
      <c r="S41" s="29">
        <f t="shared" si="1"/>
        <v>-1.73</v>
      </c>
      <c r="T41" s="30">
        <f t="shared" si="1"/>
        <v>6.1000000000000004E-3</v>
      </c>
      <c r="U41" s="39">
        <f t="shared" si="2"/>
        <v>10.77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301.73</v>
      </c>
      <c r="E42" s="20">
        <v>1.73</v>
      </c>
      <c r="F42" s="27">
        <v>-2.9999999999999997E-4</v>
      </c>
      <c r="G42" s="18">
        <v>-0.09</v>
      </c>
      <c r="H42" s="27">
        <v>5.7999999999999996E-3</v>
      </c>
      <c r="I42" s="21">
        <v>107.61</v>
      </c>
      <c r="J42" s="22">
        <v>300</v>
      </c>
      <c r="K42" s="23">
        <v>360</v>
      </c>
      <c r="L42" s="24">
        <v>0.35659999999999997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30.173000000000002</v>
      </c>
      <c r="S42" s="29">
        <f t="shared" si="1"/>
        <v>-0.09</v>
      </c>
      <c r="T42" s="30">
        <f t="shared" si="1"/>
        <v>5.7999999999999996E-3</v>
      </c>
      <c r="U42" s="39">
        <f t="shared" si="2"/>
        <v>10.760999999999999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106.29</v>
      </c>
      <c r="D43" s="34">
        <v>300.41000000000003</v>
      </c>
      <c r="E43" s="20">
        <v>0.41</v>
      </c>
      <c r="F43" s="27">
        <v>-4.4000000000000003E-3</v>
      </c>
      <c r="G43" s="18">
        <v>-1.32</v>
      </c>
      <c r="H43" s="27">
        <v>1.4E-3</v>
      </c>
      <c r="I43" s="21">
        <v>106.29</v>
      </c>
      <c r="J43" s="22">
        <v>300</v>
      </c>
      <c r="K43" s="23">
        <v>360</v>
      </c>
      <c r="L43" s="24">
        <v>0.3538</v>
      </c>
      <c r="M43" s="25">
        <v>-0.05</v>
      </c>
      <c r="N43" s="38">
        <v>-0.08</v>
      </c>
      <c r="O43" s="26">
        <v>-0.1</v>
      </c>
      <c r="Q43" s="16">
        <f t="shared" si="0"/>
        <v>10.629000000000001</v>
      </c>
      <c r="R43" s="29">
        <f t="shared" si="0"/>
        <v>30.041000000000004</v>
      </c>
      <c r="S43" s="29">
        <f t="shared" si="1"/>
        <v>-1.32</v>
      </c>
      <c r="T43" s="30">
        <f t="shared" si="1"/>
        <v>1.4E-3</v>
      </c>
      <c r="U43" s="39">
        <f t="shared" si="2"/>
        <v>10.629000000000001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297.61</v>
      </c>
      <c r="E44" s="20">
        <v>-2.39</v>
      </c>
      <c r="F44" s="27">
        <v>-9.4000000000000004E-3</v>
      </c>
      <c r="G44" s="18">
        <v>-2.79</v>
      </c>
      <c r="H44" s="27">
        <v>-8.0000000000000002E-3</v>
      </c>
      <c r="I44" s="21">
        <v>103.49</v>
      </c>
      <c r="J44" s="22">
        <v>300</v>
      </c>
      <c r="K44" s="23">
        <v>360</v>
      </c>
      <c r="L44" s="24">
        <v>0.34770000000000001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29.761000000000003</v>
      </c>
      <c r="S44" s="29">
        <f t="shared" si="1"/>
        <v>-2.79</v>
      </c>
      <c r="T44" s="30">
        <f t="shared" si="1"/>
        <v>-8.0000000000000002E-3</v>
      </c>
      <c r="U44" s="39">
        <f t="shared" si="2"/>
        <v>10.349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307.02999999999997</v>
      </c>
      <c r="E45" s="20">
        <v>7.03</v>
      </c>
      <c r="F45" s="27">
        <v>3.0700000000000002E-2</v>
      </c>
      <c r="G45" s="18">
        <v>9.42</v>
      </c>
      <c r="H45" s="27">
        <v>2.3400000000000001E-2</v>
      </c>
      <c r="I45" s="21">
        <v>112.91</v>
      </c>
      <c r="J45" s="22">
        <v>300</v>
      </c>
      <c r="K45" s="23">
        <v>360</v>
      </c>
      <c r="L45" s="24">
        <v>0.36780000000000002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30.702999999999996</v>
      </c>
      <c r="S45" s="29">
        <f t="shared" si="1"/>
        <v>9.42</v>
      </c>
      <c r="T45" s="30">
        <f t="shared" si="1"/>
        <v>2.3400000000000001E-2</v>
      </c>
      <c r="U45" s="39">
        <f t="shared" si="2"/>
        <v>11.291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306.37</v>
      </c>
      <c r="E46" s="20">
        <v>6.37</v>
      </c>
      <c r="F46" s="27">
        <v>-2.2000000000000001E-3</v>
      </c>
      <c r="G46" s="18">
        <v>-0.66</v>
      </c>
      <c r="H46" s="27">
        <v>2.12E-2</v>
      </c>
      <c r="I46" s="21">
        <v>112.26</v>
      </c>
      <c r="J46" s="22">
        <v>300</v>
      </c>
      <c r="K46" s="23">
        <v>360</v>
      </c>
      <c r="L46" s="24">
        <v>0.3664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30.637</v>
      </c>
      <c r="S46" s="29">
        <f t="shared" si="1"/>
        <v>-0.66</v>
      </c>
      <c r="T46" s="30">
        <f t="shared" si="1"/>
        <v>2.12E-2</v>
      </c>
      <c r="U46" s="39">
        <f t="shared" si="2"/>
        <v>11.226000000000001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305.77999999999997</v>
      </c>
      <c r="E47" s="20">
        <v>5.78</v>
      </c>
      <c r="F47" s="27">
        <v>-2E-3</v>
      </c>
      <c r="G47" s="18">
        <v>-0.6</v>
      </c>
      <c r="H47" s="27">
        <v>1.9300000000000001E-2</v>
      </c>
      <c r="I47" s="21">
        <v>111.66</v>
      </c>
      <c r="J47" s="22">
        <v>300</v>
      </c>
      <c r="K47" s="23">
        <v>360</v>
      </c>
      <c r="L47" s="24">
        <v>0.36520000000000002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30.577999999999996</v>
      </c>
      <c r="S47" s="29">
        <f t="shared" si="1"/>
        <v>-0.6</v>
      </c>
      <c r="T47" s="30">
        <f t="shared" si="1"/>
        <v>1.9300000000000001E-2</v>
      </c>
      <c r="U47" s="39">
        <f t="shared" si="2"/>
        <v>11.166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111.66</v>
      </c>
      <c r="D48" s="34">
        <v>305.77999999999997</v>
      </c>
      <c r="E48" s="20">
        <v>5.78</v>
      </c>
      <c r="F48" s="27">
        <v>0</v>
      </c>
      <c r="G48" s="18">
        <v>0</v>
      </c>
      <c r="H48" s="27">
        <v>1.9300000000000001E-2</v>
      </c>
      <c r="I48" s="21">
        <v>111.66</v>
      </c>
      <c r="J48" s="22">
        <v>300</v>
      </c>
      <c r="K48" s="23">
        <v>360</v>
      </c>
      <c r="L48" s="24">
        <v>0.36520000000000002</v>
      </c>
      <c r="M48" s="25">
        <v>-0.05</v>
      </c>
      <c r="N48" s="38">
        <v>-0.08</v>
      </c>
      <c r="O48" s="26">
        <v>-0.1</v>
      </c>
      <c r="Q48" s="16">
        <f t="shared" si="0"/>
        <v>11.166</v>
      </c>
      <c r="R48" s="29">
        <f t="shared" si="0"/>
        <v>30.577999999999996</v>
      </c>
      <c r="S48" s="29">
        <f t="shared" si="1"/>
        <v>0</v>
      </c>
      <c r="T48" s="30">
        <f t="shared" si="1"/>
        <v>1.9300000000000001E-2</v>
      </c>
      <c r="U48" s="39">
        <f t="shared" si="2"/>
        <v>11.166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309.11</v>
      </c>
      <c r="E49" s="20">
        <v>9.11</v>
      </c>
      <c r="F49" s="27">
        <v>1.0800000000000001E-2</v>
      </c>
      <c r="G49" s="18">
        <v>3.33</v>
      </c>
      <c r="H49" s="27">
        <v>3.04E-2</v>
      </c>
      <c r="I49" s="21">
        <v>114.99</v>
      </c>
      <c r="J49" s="22">
        <v>300</v>
      </c>
      <c r="K49" s="23">
        <v>360</v>
      </c>
      <c r="L49" s="24">
        <v>0.372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30.911000000000001</v>
      </c>
      <c r="S49" s="29">
        <f t="shared" si="1"/>
        <v>3.33</v>
      </c>
      <c r="T49" s="30">
        <f t="shared" si="1"/>
        <v>3.04E-2</v>
      </c>
      <c r="U49" s="39">
        <f t="shared" si="2"/>
        <v>11.498999999999999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309.7</v>
      </c>
      <c r="E50" s="20">
        <v>9.6999999999999993</v>
      </c>
      <c r="F50" s="27">
        <v>1.9E-3</v>
      </c>
      <c r="G50" s="18">
        <v>0.6</v>
      </c>
      <c r="H50" s="27">
        <v>3.2300000000000002E-2</v>
      </c>
      <c r="I50" s="21">
        <v>115.58</v>
      </c>
      <c r="J50" s="22">
        <v>300</v>
      </c>
      <c r="K50" s="23">
        <v>360</v>
      </c>
      <c r="L50" s="24">
        <v>0.37319999999999998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30.97</v>
      </c>
      <c r="S50" s="29">
        <f t="shared" si="1"/>
        <v>0.6</v>
      </c>
      <c r="T50" s="30">
        <f t="shared" si="1"/>
        <v>3.2300000000000002E-2</v>
      </c>
      <c r="U50" s="39">
        <f t="shared" si="2"/>
        <v>11.558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305.89999999999998</v>
      </c>
      <c r="E51" s="20">
        <v>5.9</v>
      </c>
      <c r="F51" s="27">
        <v>-1.24E-2</v>
      </c>
      <c r="G51" s="18">
        <v>-3.8</v>
      </c>
      <c r="H51" s="27">
        <v>1.9699999999999999E-2</v>
      </c>
      <c r="I51" s="21">
        <v>111.78</v>
      </c>
      <c r="J51" s="22">
        <v>300</v>
      </c>
      <c r="K51" s="23">
        <v>360</v>
      </c>
      <c r="L51" s="24">
        <v>0.3654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30.589999999999996</v>
      </c>
      <c r="S51" s="29">
        <f t="shared" si="1"/>
        <v>-3.8</v>
      </c>
      <c r="T51" s="30">
        <f t="shared" si="1"/>
        <v>1.9699999999999999E-2</v>
      </c>
      <c r="U51" s="39">
        <f t="shared" si="2"/>
        <v>11.178000000000001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304.02</v>
      </c>
      <c r="E52" s="20">
        <v>4.0199999999999996</v>
      </c>
      <c r="F52" s="27">
        <v>-6.1999999999999998E-3</v>
      </c>
      <c r="G52" s="18">
        <v>-1.88</v>
      </c>
      <c r="H52" s="27">
        <v>1.34E-2</v>
      </c>
      <c r="I52" s="21">
        <v>109.9</v>
      </c>
      <c r="J52" s="22">
        <v>300</v>
      </c>
      <c r="K52" s="23">
        <v>360</v>
      </c>
      <c r="L52" s="24">
        <v>0.36149999999999999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30.401999999999997</v>
      </c>
      <c r="S52" s="29">
        <f t="shared" si="1"/>
        <v>-1.88</v>
      </c>
      <c r="T52" s="30">
        <f t="shared" si="1"/>
        <v>1.34E-2</v>
      </c>
      <c r="U52" s="39">
        <f t="shared" si="2"/>
        <v>10.99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111.25</v>
      </c>
      <c r="D53" s="34">
        <v>305.37</v>
      </c>
      <c r="E53" s="20">
        <v>5.37</v>
      </c>
      <c r="F53" s="27">
        <v>4.4000000000000003E-3</v>
      </c>
      <c r="G53" s="18">
        <v>1.35</v>
      </c>
      <c r="H53" s="27">
        <v>1.7899999999999999E-2</v>
      </c>
      <c r="I53" s="21">
        <v>111.25</v>
      </c>
      <c r="J53" s="22">
        <v>300</v>
      </c>
      <c r="K53" s="23">
        <v>360</v>
      </c>
      <c r="L53" s="24">
        <v>0.36430000000000001</v>
      </c>
      <c r="M53" s="25">
        <v>-0.05</v>
      </c>
      <c r="N53" s="38">
        <v>-0.08</v>
      </c>
      <c r="O53" s="26">
        <v>-0.1</v>
      </c>
      <c r="Q53" s="16">
        <f t="shared" si="0"/>
        <v>11.125</v>
      </c>
      <c r="R53" s="29">
        <f t="shared" si="0"/>
        <v>30.536999999999999</v>
      </c>
      <c r="S53" s="29">
        <f t="shared" si="1"/>
        <v>1.35</v>
      </c>
      <c r="T53" s="30">
        <f t="shared" si="1"/>
        <v>1.7899999999999999E-2</v>
      </c>
      <c r="U53" s="39">
        <f t="shared" si="2"/>
        <v>11.125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.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1007.58</v>
      </c>
      <c r="E34" s="20">
        <v>7.58</v>
      </c>
      <c r="F34" s="27">
        <v>-2.5000000000000001E-3</v>
      </c>
      <c r="G34" s="18">
        <v>-2.4900000000000002</v>
      </c>
      <c r="H34" s="27">
        <v>7.6E-3</v>
      </c>
      <c r="I34" s="21">
        <v>108.05</v>
      </c>
      <c r="J34" s="22">
        <v>1000</v>
      </c>
      <c r="K34" s="23">
        <v>1200</v>
      </c>
      <c r="L34" s="24">
        <v>0.1072</v>
      </c>
      <c r="M34" s="25">
        <v>-0.05</v>
      </c>
      <c r="N34" s="38">
        <v>-0.08</v>
      </c>
      <c r="O34" s="26">
        <v>-0.1</v>
      </c>
      <c r="Q34" s="16">
        <f>C34/$W$32</f>
        <v>0</v>
      </c>
      <c r="R34" s="29">
        <f>D34/$W$32</f>
        <v>100.75800000000001</v>
      </c>
      <c r="S34" s="29">
        <f>G34</f>
        <v>-2.4900000000000002</v>
      </c>
      <c r="T34" s="30">
        <f>H34</f>
        <v>7.6E-3</v>
      </c>
      <c r="U34" s="39">
        <f>I34/$W$32</f>
        <v>10.805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1005.93</v>
      </c>
      <c r="E35" s="20">
        <v>5.93</v>
      </c>
      <c r="F35" s="27">
        <v>-1.6000000000000001E-3</v>
      </c>
      <c r="G35" s="18">
        <v>-1.65</v>
      </c>
      <c r="H35" s="27">
        <v>5.8999999999999999E-3</v>
      </c>
      <c r="I35" s="21">
        <v>106.41</v>
      </c>
      <c r="J35" s="22">
        <v>1000</v>
      </c>
      <c r="K35" s="23">
        <v>1200</v>
      </c>
      <c r="L35" s="24">
        <v>0.10580000000000001</v>
      </c>
      <c r="M35" s="25">
        <v>-0.05</v>
      </c>
      <c r="N35" s="38">
        <v>-0.08</v>
      </c>
      <c r="O35" s="26">
        <v>-0.1</v>
      </c>
      <c r="Q35" s="16">
        <f t="shared" ref="Q35:R53" si="0">C35/$W$32</f>
        <v>0</v>
      </c>
      <c r="R35" s="29">
        <f t="shared" si="0"/>
        <v>100.59299999999999</v>
      </c>
      <c r="S35" s="29">
        <f t="shared" ref="S35:T53" si="1">G35</f>
        <v>-1.65</v>
      </c>
      <c r="T35" s="30">
        <f t="shared" si="1"/>
        <v>5.8999999999999999E-3</v>
      </c>
      <c r="U35" s="39">
        <f t="shared" ref="U35:W53" si="2">I35/$W$32</f>
        <v>10.641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1014.25</v>
      </c>
      <c r="E36" s="20">
        <v>14.25</v>
      </c>
      <c r="F36" s="27">
        <v>8.2000000000000007E-3</v>
      </c>
      <c r="G36" s="18">
        <v>8.32</v>
      </c>
      <c r="H36" s="27">
        <v>1.43E-2</v>
      </c>
      <c r="I36" s="21">
        <v>114.73</v>
      </c>
      <c r="J36" s="22">
        <v>1000</v>
      </c>
      <c r="K36" s="23">
        <v>1200</v>
      </c>
      <c r="L36" s="24">
        <v>0.11310000000000001</v>
      </c>
      <c r="M36" s="25">
        <v>-0.05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101.425</v>
      </c>
      <c r="S36" s="29">
        <f t="shared" si="1"/>
        <v>8.32</v>
      </c>
      <c r="T36" s="30">
        <f t="shared" si="1"/>
        <v>1.43E-2</v>
      </c>
      <c r="U36" s="39">
        <f t="shared" si="2"/>
        <v>11.473000000000001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1022.76</v>
      </c>
      <c r="E37" s="20">
        <v>22.76</v>
      </c>
      <c r="F37" s="27">
        <v>8.3000000000000001E-3</v>
      </c>
      <c r="G37" s="18">
        <v>8.51</v>
      </c>
      <c r="H37" s="27">
        <v>2.2800000000000001E-2</v>
      </c>
      <c r="I37" s="21">
        <v>193.13</v>
      </c>
      <c r="J37" s="22">
        <v>1000</v>
      </c>
      <c r="K37" s="23">
        <v>1200</v>
      </c>
      <c r="L37" s="24">
        <v>0.1888</v>
      </c>
      <c r="M37" s="25">
        <v>-0.05</v>
      </c>
      <c r="N37" s="38">
        <v>-0.08</v>
      </c>
      <c r="O37" s="26">
        <v>-0.1</v>
      </c>
      <c r="Q37" s="16">
        <f t="shared" si="0"/>
        <v>0</v>
      </c>
      <c r="R37" s="29">
        <f t="shared" si="0"/>
        <v>102.276</v>
      </c>
      <c r="S37" s="29">
        <f t="shared" si="1"/>
        <v>8.51</v>
      </c>
      <c r="T37" s="30">
        <f t="shared" si="1"/>
        <v>2.2800000000000001E-2</v>
      </c>
      <c r="U37" s="39">
        <f t="shared" si="2"/>
        <v>19.312999999999999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163.22999999999999</v>
      </c>
      <c r="D38" s="34">
        <v>1029.25</v>
      </c>
      <c r="E38" s="20">
        <v>29.25</v>
      </c>
      <c r="F38" s="27">
        <v>6.3E-3</v>
      </c>
      <c r="G38" s="18">
        <v>6.5</v>
      </c>
      <c r="H38" s="27">
        <v>2.93E-2</v>
      </c>
      <c r="I38" s="21">
        <v>163.22999999999999</v>
      </c>
      <c r="J38" s="22">
        <v>1000</v>
      </c>
      <c r="K38" s="23">
        <v>1200</v>
      </c>
      <c r="L38" s="24">
        <v>0.15859999999999999</v>
      </c>
      <c r="M38" s="25">
        <v>-0.05</v>
      </c>
      <c r="N38" s="38">
        <v>-0.08</v>
      </c>
      <c r="O38" s="26">
        <v>-0.1</v>
      </c>
      <c r="Q38" s="16">
        <f t="shared" si="0"/>
        <v>16.323</v>
      </c>
      <c r="R38" s="29">
        <f t="shared" si="0"/>
        <v>102.925</v>
      </c>
      <c r="S38" s="29">
        <f t="shared" si="1"/>
        <v>6.5</v>
      </c>
      <c r="T38" s="30">
        <f t="shared" si="1"/>
        <v>2.93E-2</v>
      </c>
      <c r="U38" s="39">
        <f t="shared" si="2"/>
        <v>16.323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1026.02</v>
      </c>
      <c r="E39" s="20">
        <v>26.02</v>
      </c>
      <c r="F39" s="27">
        <v>-3.2000000000000002E-3</v>
      </c>
      <c r="G39" s="18">
        <v>-3.24</v>
      </c>
      <c r="H39" s="27">
        <v>2.5999999999999999E-2</v>
      </c>
      <c r="I39" s="21">
        <v>159.99</v>
      </c>
      <c r="J39" s="22">
        <v>1000</v>
      </c>
      <c r="K39" s="23">
        <v>1200</v>
      </c>
      <c r="L39" s="24">
        <v>0.15590000000000001</v>
      </c>
      <c r="M39" s="25">
        <v>-0.05</v>
      </c>
      <c r="N39" s="38">
        <v>-0.08</v>
      </c>
      <c r="O39" s="26">
        <v>-0.1</v>
      </c>
      <c r="Q39" s="16">
        <f t="shared" si="0"/>
        <v>0</v>
      </c>
      <c r="R39" s="29">
        <f t="shared" si="0"/>
        <v>102.602</v>
      </c>
      <c r="S39" s="29">
        <f t="shared" si="1"/>
        <v>-3.24</v>
      </c>
      <c r="T39" s="30">
        <f t="shared" si="1"/>
        <v>2.5999999999999999E-2</v>
      </c>
      <c r="U39" s="39">
        <f t="shared" si="2"/>
        <v>15.999000000000001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1027.57</v>
      </c>
      <c r="E40" s="20">
        <v>27.57</v>
      </c>
      <c r="F40" s="27">
        <v>1.5E-3</v>
      </c>
      <c r="G40" s="18">
        <v>1.55</v>
      </c>
      <c r="H40" s="27">
        <v>2.76E-2</v>
      </c>
      <c r="I40" s="21">
        <v>161.55000000000001</v>
      </c>
      <c r="J40" s="22">
        <v>1000</v>
      </c>
      <c r="K40" s="23">
        <v>1200</v>
      </c>
      <c r="L40" s="24">
        <v>0.15720000000000001</v>
      </c>
      <c r="M40" s="25">
        <v>-0.05</v>
      </c>
      <c r="N40" s="38">
        <v>-0.08</v>
      </c>
      <c r="O40" s="26">
        <v>-0.1</v>
      </c>
      <c r="Q40" s="16">
        <f t="shared" si="0"/>
        <v>0</v>
      </c>
      <c r="R40" s="29">
        <f t="shared" si="0"/>
        <v>102.75699999999999</v>
      </c>
      <c r="S40" s="29">
        <f t="shared" si="1"/>
        <v>1.55</v>
      </c>
      <c r="T40" s="30">
        <f t="shared" si="1"/>
        <v>2.76E-2</v>
      </c>
      <c r="U40" s="39">
        <f t="shared" si="2"/>
        <v>16.155000000000001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1026.49</v>
      </c>
      <c r="E41" s="20">
        <v>26.49</v>
      </c>
      <c r="F41" s="27">
        <v>-1.1000000000000001E-3</v>
      </c>
      <c r="G41" s="18">
        <v>-1.08</v>
      </c>
      <c r="H41" s="27">
        <v>2.6499999999999999E-2</v>
      </c>
      <c r="I41" s="21">
        <v>160.46</v>
      </c>
      <c r="J41" s="22">
        <v>1000</v>
      </c>
      <c r="K41" s="23">
        <v>1200</v>
      </c>
      <c r="L41" s="24">
        <v>0.15629999999999999</v>
      </c>
      <c r="M41" s="25">
        <v>-0.05</v>
      </c>
      <c r="N41" s="38">
        <v>-0.08</v>
      </c>
      <c r="O41" s="26">
        <v>-0.1</v>
      </c>
      <c r="Q41" s="16">
        <f t="shared" si="0"/>
        <v>0</v>
      </c>
      <c r="R41" s="29">
        <f t="shared" si="0"/>
        <v>102.649</v>
      </c>
      <c r="S41" s="29">
        <f t="shared" si="1"/>
        <v>-1.08</v>
      </c>
      <c r="T41" s="30">
        <f t="shared" si="1"/>
        <v>2.6499999999999999E-2</v>
      </c>
      <c r="U41" s="39">
        <f t="shared" si="2"/>
        <v>16.045999999999999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1023.76</v>
      </c>
      <c r="E42" s="20">
        <v>23.76</v>
      </c>
      <c r="F42" s="27">
        <v>-2.7000000000000001E-3</v>
      </c>
      <c r="G42" s="18">
        <v>-2.72</v>
      </c>
      <c r="H42" s="27">
        <v>2.3800000000000002E-2</v>
      </c>
      <c r="I42" s="21">
        <v>157.74</v>
      </c>
      <c r="J42" s="22">
        <v>1000</v>
      </c>
      <c r="K42" s="23">
        <v>1200</v>
      </c>
      <c r="L42" s="24">
        <v>0.15409999999999999</v>
      </c>
      <c r="M42" s="25">
        <v>-0.05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102.376</v>
      </c>
      <c r="S42" s="29">
        <f t="shared" si="1"/>
        <v>-2.72</v>
      </c>
      <c r="T42" s="30">
        <f t="shared" si="1"/>
        <v>2.3800000000000002E-2</v>
      </c>
      <c r="U42" s="39">
        <f t="shared" si="2"/>
        <v>15.774000000000001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154.16</v>
      </c>
      <c r="D43" s="34">
        <v>1020.19</v>
      </c>
      <c r="E43" s="20">
        <v>20.190000000000001</v>
      </c>
      <c r="F43" s="27">
        <v>-3.5000000000000001E-3</v>
      </c>
      <c r="G43" s="18">
        <v>-3.58</v>
      </c>
      <c r="H43" s="27">
        <v>2.0199999999999999E-2</v>
      </c>
      <c r="I43" s="21">
        <v>154.16</v>
      </c>
      <c r="J43" s="22">
        <v>1000</v>
      </c>
      <c r="K43" s="23">
        <v>1200</v>
      </c>
      <c r="L43" s="24">
        <v>0.15110000000000001</v>
      </c>
      <c r="M43" s="25">
        <v>-0.05</v>
      </c>
      <c r="N43" s="38">
        <v>-0.08</v>
      </c>
      <c r="O43" s="26">
        <v>-0.1</v>
      </c>
      <c r="Q43" s="16">
        <f t="shared" si="0"/>
        <v>15.416</v>
      </c>
      <c r="R43" s="29">
        <f t="shared" si="0"/>
        <v>102.01900000000001</v>
      </c>
      <c r="S43" s="29">
        <f t="shared" si="1"/>
        <v>-3.58</v>
      </c>
      <c r="T43" s="30">
        <f t="shared" si="1"/>
        <v>2.0199999999999999E-2</v>
      </c>
      <c r="U43" s="39">
        <f t="shared" si="2"/>
        <v>15.416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1016.2</v>
      </c>
      <c r="E44" s="20">
        <v>16.2</v>
      </c>
      <c r="F44" s="27">
        <v>-3.8999999999999998E-3</v>
      </c>
      <c r="G44" s="18">
        <v>-3.98</v>
      </c>
      <c r="H44" s="27">
        <v>1.6199999999999999E-2</v>
      </c>
      <c r="I44" s="21">
        <v>150.18</v>
      </c>
      <c r="J44" s="22">
        <v>1000</v>
      </c>
      <c r="K44" s="23">
        <v>1200</v>
      </c>
      <c r="L44" s="24">
        <v>0.14779999999999999</v>
      </c>
      <c r="M44" s="25">
        <v>-0.05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101.62</v>
      </c>
      <c r="S44" s="29">
        <f t="shared" si="1"/>
        <v>-3.98</v>
      </c>
      <c r="T44" s="30">
        <f t="shared" si="1"/>
        <v>1.6199999999999999E-2</v>
      </c>
      <c r="U44" s="39">
        <f t="shared" si="2"/>
        <v>15.018000000000001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1025.8399999999999</v>
      </c>
      <c r="E45" s="20">
        <v>25.84</v>
      </c>
      <c r="F45" s="27">
        <v>9.4000000000000004E-3</v>
      </c>
      <c r="G45" s="18">
        <v>9.64</v>
      </c>
      <c r="H45" s="27">
        <v>2.58E-2</v>
      </c>
      <c r="I45" s="21">
        <v>159.81</v>
      </c>
      <c r="J45" s="22">
        <v>1000</v>
      </c>
      <c r="K45" s="23">
        <v>1200</v>
      </c>
      <c r="L45" s="24">
        <v>0.15579999999999999</v>
      </c>
      <c r="M45" s="25">
        <v>-0.05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102.58399999999999</v>
      </c>
      <c r="S45" s="29">
        <f t="shared" si="1"/>
        <v>9.64</v>
      </c>
      <c r="T45" s="30">
        <f t="shared" si="1"/>
        <v>2.58E-2</v>
      </c>
      <c r="U45" s="39">
        <f t="shared" si="2"/>
        <v>15.981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1024.1600000000001</v>
      </c>
      <c r="E46" s="20">
        <v>24.16</v>
      </c>
      <c r="F46" s="27">
        <v>-1.6000000000000001E-3</v>
      </c>
      <c r="G46" s="18">
        <v>-1.68</v>
      </c>
      <c r="H46" s="27">
        <v>2.4199999999999999E-2</v>
      </c>
      <c r="I46" s="21">
        <v>158.13</v>
      </c>
      <c r="J46" s="22">
        <v>1000</v>
      </c>
      <c r="K46" s="23">
        <v>1200</v>
      </c>
      <c r="L46" s="24">
        <v>0.15440000000000001</v>
      </c>
      <c r="M46" s="25">
        <v>-0.05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102.41600000000001</v>
      </c>
      <c r="S46" s="29">
        <f t="shared" si="1"/>
        <v>-1.68</v>
      </c>
      <c r="T46" s="30">
        <f t="shared" si="1"/>
        <v>2.4199999999999999E-2</v>
      </c>
      <c r="U46" s="39">
        <f t="shared" si="2"/>
        <v>15.812999999999999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1020.54</v>
      </c>
      <c r="E47" s="20">
        <v>20.54</v>
      </c>
      <c r="F47" s="27">
        <v>-3.5000000000000001E-3</v>
      </c>
      <c r="G47" s="18">
        <v>-3.62</v>
      </c>
      <c r="H47" s="27">
        <v>2.0500000000000001E-2</v>
      </c>
      <c r="I47" s="21">
        <v>154.51</v>
      </c>
      <c r="J47" s="22">
        <v>1000</v>
      </c>
      <c r="K47" s="23">
        <v>1200</v>
      </c>
      <c r="L47" s="24">
        <v>0.15140000000000001</v>
      </c>
      <c r="M47" s="25">
        <v>-0.05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102.054</v>
      </c>
      <c r="S47" s="29">
        <f t="shared" si="1"/>
        <v>-3.62</v>
      </c>
      <c r="T47" s="30">
        <f t="shared" si="1"/>
        <v>2.0500000000000001E-2</v>
      </c>
      <c r="U47" s="39">
        <f t="shared" si="2"/>
        <v>15.450999999999999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154.51</v>
      </c>
      <c r="D48" s="34">
        <v>1020.54</v>
      </c>
      <c r="E48" s="20">
        <v>20.54</v>
      </c>
      <c r="F48" s="27">
        <v>0</v>
      </c>
      <c r="G48" s="18">
        <v>0</v>
      </c>
      <c r="H48" s="27">
        <v>2.0500000000000001E-2</v>
      </c>
      <c r="I48" s="21">
        <v>154.51</v>
      </c>
      <c r="J48" s="22">
        <v>1000</v>
      </c>
      <c r="K48" s="23">
        <v>1200</v>
      </c>
      <c r="L48" s="24">
        <v>0.15140000000000001</v>
      </c>
      <c r="M48" s="25">
        <v>-0.05</v>
      </c>
      <c r="N48" s="38">
        <v>-0.08</v>
      </c>
      <c r="O48" s="26">
        <v>-0.1</v>
      </c>
      <c r="Q48" s="16">
        <f t="shared" si="0"/>
        <v>15.450999999999999</v>
      </c>
      <c r="R48" s="29">
        <f t="shared" si="0"/>
        <v>102.054</v>
      </c>
      <c r="S48" s="29">
        <f t="shared" si="1"/>
        <v>0</v>
      </c>
      <c r="T48" s="30">
        <f t="shared" si="1"/>
        <v>2.0500000000000001E-2</v>
      </c>
      <c r="U48" s="39">
        <f t="shared" si="2"/>
        <v>15.450999999999999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1030.06</v>
      </c>
      <c r="E49" s="20">
        <v>30.06</v>
      </c>
      <c r="F49" s="27">
        <v>9.1999999999999998E-3</v>
      </c>
      <c r="G49" s="18">
        <v>9.52</v>
      </c>
      <c r="H49" s="27">
        <v>3.0099999999999998E-2</v>
      </c>
      <c r="I49" s="21">
        <v>164.03</v>
      </c>
      <c r="J49" s="22">
        <v>1000</v>
      </c>
      <c r="K49" s="23">
        <v>1200</v>
      </c>
      <c r="L49" s="24">
        <v>0.15920000000000001</v>
      </c>
      <c r="M49" s="25">
        <v>-0.05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103.006</v>
      </c>
      <c r="S49" s="29">
        <f t="shared" si="1"/>
        <v>9.52</v>
      </c>
      <c r="T49" s="30">
        <f t="shared" si="1"/>
        <v>3.0099999999999998E-2</v>
      </c>
      <c r="U49" s="39">
        <f t="shared" si="2"/>
        <v>16.402999999999999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1030.43</v>
      </c>
      <c r="E50" s="20">
        <v>30.43</v>
      </c>
      <c r="F50" s="27">
        <v>4.0000000000000002E-4</v>
      </c>
      <c r="G50" s="18">
        <v>0.37</v>
      </c>
      <c r="H50" s="27">
        <v>3.04E-2</v>
      </c>
      <c r="I50" s="21">
        <v>164.41</v>
      </c>
      <c r="J50" s="22">
        <v>1000</v>
      </c>
      <c r="K50" s="23">
        <v>1200</v>
      </c>
      <c r="L50" s="24">
        <v>0.1595</v>
      </c>
      <c r="M50" s="25">
        <v>-0.05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103.04300000000001</v>
      </c>
      <c r="S50" s="29">
        <f t="shared" si="1"/>
        <v>0.37</v>
      </c>
      <c r="T50" s="30">
        <f t="shared" si="1"/>
        <v>3.04E-2</v>
      </c>
      <c r="U50" s="39">
        <f t="shared" si="2"/>
        <v>16.440999999999999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1028.95</v>
      </c>
      <c r="E51" s="20">
        <v>28.95</v>
      </c>
      <c r="F51" s="27">
        <v>-1.4E-3</v>
      </c>
      <c r="G51" s="18">
        <v>-1.49</v>
      </c>
      <c r="H51" s="27">
        <v>2.8899999999999999E-2</v>
      </c>
      <c r="I51" s="21">
        <v>162.91999999999999</v>
      </c>
      <c r="J51" s="22">
        <v>1000</v>
      </c>
      <c r="K51" s="23">
        <v>1200</v>
      </c>
      <c r="L51" s="24">
        <v>0.1583</v>
      </c>
      <c r="M51" s="25">
        <v>-0.05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102.89500000000001</v>
      </c>
      <c r="S51" s="29">
        <f t="shared" si="1"/>
        <v>-1.49</v>
      </c>
      <c r="T51" s="30">
        <f t="shared" si="1"/>
        <v>2.8899999999999999E-2</v>
      </c>
      <c r="U51" s="39">
        <f t="shared" si="2"/>
        <v>16.291999999999998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1025.1099999999999</v>
      </c>
      <c r="E52" s="20">
        <v>25.11</v>
      </c>
      <c r="F52" s="27">
        <v>-3.7000000000000002E-3</v>
      </c>
      <c r="G52" s="18">
        <v>-3.84</v>
      </c>
      <c r="H52" s="27">
        <v>2.5100000000000001E-2</v>
      </c>
      <c r="I52" s="21">
        <v>159.08000000000001</v>
      </c>
      <c r="J52" s="22">
        <v>1000</v>
      </c>
      <c r="K52" s="23">
        <v>1200</v>
      </c>
      <c r="L52" s="24">
        <v>0.1552</v>
      </c>
      <c r="M52" s="25">
        <v>-0.05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102.511</v>
      </c>
      <c r="S52" s="29">
        <f t="shared" si="1"/>
        <v>-3.84</v>
      </c>
      <c r="T52" s="30">
        <f t="shared" si="1"/>
        <v>2.5100000000000001E-2</v>
      </c>
      <c r="U52" s="39">
        <f t="shared" si="2"/>
        <v>15.908000000000001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164.17</v>
      </c>
      <c r="D53" s="34">
        <v>1030.19</v>
      </c>
      <c r="E53" s="20">
        <v>30.19</v>
      </c>
      <c r="F53" s="27">
        <v>4.8999999999999998E-3</v>
      </c>
      <c r="G53" s="18">
        <v>5.08</v>
      </c>
      <c r="H53" s="27">
        <v>3.0200000000000001E-2</v>
      </c>
      <c r="I53" s="21">
        <v>164.17</v>
      </c>
      <c r="J53" s="22">
        <v>1000</v>
      </c>
      <c r="K53" s="23">
        <v>1200</v>
      </c>
      <c r="L53" s="24">
        <v>0.15939999999999999</v>
      </c>
      <c r="M53" s="25">
        <v>-0.05</v>
      </c>
      <c r="N53" s="38">
        <v>-0.08</v>
      </c>
      <c r="O53" s="26">
        <v>-0.1</v>
      </c>
      <c r="Q53" s="16">
        <f t="shared" si="0"/>
        <v>16.416999999999998</v>
      </c>
      <c r="R53" s="29">
        <f t="shared" si="0"/>
        <v>103.01900000000001</v>
      </c>
      <c r="S53" s="29">
        <f t="shared" si="1"/>
        <v>5.08</v>
      </c>
      <c r="T53" s="30">
        <f t="shared" si="1"/>
        <v>3.0200000000000001E-2</v>
      </c>
      <c r="U53" s="39">
        <f t="shared" si="2"/>
        <v>16.416999999999998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x14ac:dyDescent="0.15">
      <c r="A54" s="5"/>
      <c r="B54" s="40"/>
      <c r="C54" s="5"/>
      <c r="J54" s="3"/>
      <c r="M54" s="25">
        <v>-0.05</v>
      </c>
      <c r="X54" s="32">
        <v>0</v>
      </c>
    </row>
    <row r="55" spans="1:24" x14ac:dyDescent="0.15">
      <c r="A55" s="5"/>
      <c r="M55" s="25">
        <v>-0.05</v>
      </c>
      <c r="X55" s="32">
        <v>0</v>
      </c>
    </row>
    <row r="56" spans="1:24" x14ac:dyDescent="0.15">
      <c r="M56" s="25">
        <v>-0.05</v>
      </c>
      <c r="X56" s="32">
        <v>0</v>
      </c>
    </row>
    <row r="57" spans="1:24" x14ac:dyDescent="0.15">
      <c r="M57" s="25">
        <v>-0.05</v>
      </c>
      <c r="X57" s="32">
        <v>0</v>
      </c>
    </row>
    <row r="58" spans="1:24" x14ac:dyDescent="0.15">
      <c r="M58" s="25">
        <v>-0.05</v>
      </c>
      <c r="X58" s="32">
        <v>0</v>
      </c>
    </row>
    <row r="59" spans="1:24" x14ac:dyDescent="0.15">
      <c r="M59" s="25">
        <v>-0.05</v>
      </c>
      <c r="X59" s="32">
        <v>0</v>
      </c>
    </row>
    <row r="60" spans="1:24" x14ac:dyDescent="0.15">
      <c r="M60" s="25">
        <v>-0.05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zoomScaleNormal="100" workbookViewId="0">
      <selection activeCell="R17" sqref="R17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10115.1</v>
      </c>
      <c r="E34" s="20">
        <v>-184.9</v>
      </c>
      <c r="F34" s="27">
        <v>-3.5000000000000001E-3</v>
      </c>
      <c r="G34" s="18">
        <v>-35.4</v>
      </c>
      <c r="H34" s="27">
        <v>-1.7999999999999999E-2</v>
      </c>
      <c r="I34" s="21">
        <v>1010.36</v>
      </c>
      <c r="J34" s="22">
        <v>10300</v>
      </c>
      <c r="K34" s="23">
        <v>12360</v>
      </c>
      <c r="L34" s="24">
        <v>9.9900000000000003E-2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1011.51</v>
      </c>
      <c r="S34" s="29">
        <f>G34</f>
        <v>-35.4</v>
      </c>
      <c r="T34" s="30">
        <f>H34</f>
        <v>-1.7999999999999999E-2</v>
      </c>
      <c r="U34" s="39">
        <f>I34/$W$32</f>
        <v>101.036</v>
      </c>
      <c r="V34" s="31">
        <f>J34/$W$32</f>
        <v>1030</v>
      </c>
      <c r="W34" s="33">
        <f>K34/$W$32</f>
        <v>1236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10100.25</v>
      </c>
      <c r="E35" s="20">
        <v>-199.75</v>
      </c>
      <c r="F35" s="27">
        <v>-1.5E-3</v>
      </c>
      <c r="G35" s="18">
        <v>-14.85</v>
      </c>
      <c r="H35" s="27">
        <v>-1.9400000000000001E-2</v>
      </c>
      <c r="I35" s="21">
        <v>959.88</v>
      </c>
      <c r="J35" s="22">
        <v>10300</v>
      </c>
      <c r="K35" s="23">
        <v>12360</v>
      </c>
      <c r="L35" s="24">
        <v>9.5000000000000001E-2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1010.025</v>
      </c>
      <c r="S35" s="29">
        <f t="shared" ref="S35:T53" si="1">G35</f>
        <v>-14.85</v>
      </c>
      <c r="T35" s="30">
        <f t="shared" si="1"/>
        <v>-1.9400000000000001E-2</v>
      </c>
      <c r="U35" s="39">
        <f t="shared" ref="U35:W53" si="2">I35/$W$32</f>
        <v>95.988</v>
      </c>
      <c r="V35" s="31">
        <f t="shared" si="2"/>
        <v>1030</v>
      </c>
      <c r="W35" s="33">
        <f t="shared" si="2"/>
        <v>1236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10158.219999999999</v>
      </c>
      <c r="E36" s="20">
        <v>-141.78</v>
      </c>
      <c r="F36" s="27">
        <v>5.7000000000000002E-3</v>
      </c>
      <c r="G36" s="18">
        <v>57.97</v>
      </c>
      <c r="H36" s="27">
        <v>-1.38E-2</v>
      </c>
      <c r="I36" s="21">
        <v>1064.22</v>
      </c>
      <c r="J36" s="22">
        <v>10300</v>
      </c>
      <c r="K36" s="23">
        <v>12360</v>
      </c>
      <c r="L36" s="24">
        <v>0.1048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1015.8219999999999</v>
      </c>
      <c r="S36" s="29">
        <f t="shared" si="1"/>
        <v>57.97</v>
      </c>
      <c r="T36" s="30">
        <f t="shared" si="1"/>
        <v>-1.38E-2</v>
      </c>
      <c r="U36" s="39">
        <f t="shared" si="2"/>
        <v>106.422</v>
      </c>
      <c r="V36" s="31">
        <f t="shared" si="2"/>
        <v>1030</v>
      </c>
      <c r="W36" s="33">
        <f t="shared" si="2"/>
        <v>1236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10255.530000000001</v>
      </c>
      <c r="E37" s="20">
        <v>-44.47</v>
      </c>
      <c r="F37" s="27">
        <v>9.4999999999999998E-3</v>
      </c>
      <c r="G37" s="18">
        <v>97.31</v>
      </c>
      <c r="H37" s="27">
        <v>-4.3E-3</v>
      </c>
      <c r="I37" s="21">
        <v>2529.79</v>
      </c>
      <c r="J37" s="22">
        <v>10300</v>
      </c>
      <c r="K37" s="23">
        <v>12360</v>
      </c>
      <c r="L37" s="24">
        <v>0.2467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1025.5530000000001</v>
      </c>
      <c r="S37" s="29">
        <f t="shared" si="1"/>
        <v>97.31</v>
      </c>
      <c r="T37" s="30">
        <f t="shared" si="1"/>
        <v>-4.3E-3</v>
      </c>
      <c r="U37" s="39">
        <f t="shared" si="2"/>
        <v>252.97899999999998</v>
      </c>
      <c r="V37" s="31">
        <f t="shared" si="2"/>
        <v>1030</v>
      </c>
      <c r="W37" s="33">
        <f t="shared" si="2"/>
        <v>1236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1597.9</v>
      </c>
      <c r="D38" s="34">
        <v>10364.200000000001</v>
      </c>
      <c r="E38" s="20">
        <v>64.2</v>
      </c>
      <c r="F38" s="27">
        <v>1.0500000000000001E-2</v>
      </c>
      <c r="G38" s="18">
        <v>108.68</v>
      </c>
      <c r="H38" s="27">
        <v>6.1999999999999998E-3</v>
      </c>
      <c r="I38" s="21">
        <v>1597.9</v>
      </c>
      <c r="J38" s="22">
        <v>10300</v>
      </c>
      <c r="K38" s="23">
        <v>12360</v>
      </c>
      <c r="L38" s="24">
        <v>0.1542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159.79000000000002</v>
      </c>
      <c r="R38" s="29">
        <f t="shared" si="0"/>
        <v>1036.42</v>
      </c>
      <c r="S38" s="29">
        <f t="shared" si="1"/>
        <v>108.68</v>
      </c>
      <c r="T38" s="30">
        <f t="shared" si="1"/>
        <v>6.1999999999999998E-3</v>
      </c>
      <c r="U38" s="39">
        <f t="shared" si="2"/>
        <v>159.79000000000002</v>
      </c>
      <c r="V38" s="31">
        <f t="shared" si="2"/>
        <v>1030</v>
      </c>
      <c r="W38" s="33">
        <f t="shared" si="2"/>
        <v>1236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10368.379999999999</v>
      </c>
      <c r="E39" s="20">
        <v>68.38</v>
      </c>
      <c r="F39" s="27">
        <v>4.0000000000000002E-4</v>
      </c>
      <c r="G39" s="18">
        <v>4.17</v>
      </c>
      <c r="H39" s="27">
        <v>6.6E-3</v>
      </c>
      <c r="I39" s="21">
        <v>536.26</v>
      </c>
      <c r="J39" s="22">
        <v>10300</v>
      </c>
      <c r="K39" s="23">
        <v>12360</v>
      </c>
      <c r="L39" s="24">
        <v>5.1700000000000003E-2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1036.838</v>
      </c>
      <c r="S39" s="29">
        <f t="shared" si="1"/>
        <v>4.17</v>
      </c>
      <c r="T39" s="30">
        <f t="shared" si="1"/>
        <v>6.6E-3</v>
      </c>
      <c r="U39" s="39">
        <f t="shared" si="2"/>
        <v>53.625999999999998</v>
      </c>
      <c r="V39" s="31">
        <f t="shared" si="2"/>
        <v>1030</v>
      </c>
      <c r="W39" s="33">
        <f t="shared" si="2"/>
        <v>1236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10373.57</v>
      </c>
      <c r="E40" s="20">
        <v>73.569999999999993</v>
      </c>
      <c r="F40" s="27">
        <v>5.0000000000000001E-4</v>
      </c>
      <c r="G40" s="18">
        <v>5.2</v>
      </c>
      <c r="H40" s="27">
        <v>7.1000000000000004E-3</v>
      </c>
      <c r="I40" s="21">
        <v>584.77</v>
      </c>
      <c r="J40" s="22">
        <v>10300</v>
      </c>
      <c r="K40" s="23">
        <v>12360</v>
      </c>
      <c r="L40" s="24">
        <v>5.6399999999999999E-2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1037.357</v>
      </c>
      <c r="S40" s="29">
        <f t="shared" si="1"/>
        <v>5.2</v>
      </c>
      <c r="T40" s="30">
        <f t="shared" si="1"/>
        <v>7.1000000000000004E-3</v>
      </c>
      <c r="U40" s="39">
        <f t="shared" si="2"/>
        <v>58.476999999999997</v>
      </c>
      <c r="V40" s="31">
        <f t="shared" si="2"/>
        <v>1030</v>
      </c>
      <c r="W40" s="33">
        <f t="shared" si="2"/>
        <v>1236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10363.120000000001</v>
      </c>
      <c r="E41" s="20">
        <v>63.12</v>
      </c>
      <c r="F41" s="27">
        <v>-1E-3</v>
      </c>
      <c r="G41" s="18">
        <v>-10.45</v>
      </c>
      <c r="H41" s="27">
        <v>6.1000000000000004E-3</v>
      </c>
      <c r="I41" s="21">
        <v>510.91</v>
      </c>
      <c r="J41" s="22">
        <v>10300</v>
      </c>
      <c r="K41" s="23">
        <v>12360</v>
      </c>
      <c r="L41" s="24">
        <v>4.9299999999999997E-2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1036.3120000000001</v>
      </c>
      <c r="S41" s="29">
        <f t="shared" si="1"/>
        <v>-10.45</v>
      </c>
      <c r="T41" s="30">
        <f t="shared" si="1"/>
        <v>6.1000000000000004E-3</v>
      </c>
      <c r="U41" s="39">
        <f t="shared" si="2"/>
        <v>51.091000000000001</v>
      </c>
      <c r="V41" s="31">
        <f t="shared" si="2"/>
        <v>1030</v>
      </c>
      <c r="W41" s="33">
        <f t="shared" si="2"/>
        <v>1236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10375.280000000001</v>
      </c>
      <c r="E42" s="20">
        <v>75.28</v>
      </c>
      <c r="F42" s="27">
        <v>1.1999999999999999E-3</v>
      </c>
      <c r="G42" s="18">
        <v>12.15</v>
      </c>
      <c r="H42" s="27">
        <v>7.3000000000000001E-3</v>
      </c>
      <c r="I42" s="21">
        <v>675.92</v>
      </c>
      <c r="J42" s="22">
        <v>10300</v>
      </c>
      <c r="K42" s="23">
        <v>12360</v>
      </c>
      <c r="L42" s="24">
        <v>6.5100000000000005E-2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1037.528</v>
      </c>
      <c r="S42" s="29">
        <f t="shared" si="1"/>
        <v>12.15</v>
      </c>
      <c r="T42" s="30">
        <f t="shared" si="1"/>
        <v>7.3000000000000001E-3</v>
      </c>
      <c r="U42" s="39">
        <f t="shared" si="2"/>
        <v>67.591999999999999</v>
      </c>
      <c r="V42" s="31">
        <f t="shared" si="2"/>
        <v>1030</v>
      </c>
      <c r="W42" s="33">
        <f t="shared" si="2"/>
        <v>1236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1095.45</v>
      </c>
      <c r="D43" s="34">
        <v>10351.74</v>
      </c>
      <c r="E43" s="20">
        <v>51.74</v>
      </c>
      <c r="F43" s="27">
        <v>-2.3E-3</v>
      </c>
      <c r="G43" s="18">
        <v>-23.53</v>
      </c>
      <c r="H43" s="27">
        <v>5.0000000000000001E-3</v>
      </c>
      <c r="I43" s="21">
        <v>1095.45</v>
      </c>
      <c r="J43" s="22">
        <v>10300</v>
      </c>
      <c r="K43" s="23">
        <v>12360</v>
      </c>
      <c r="L43" s="24">
        <v>0.10580000000000001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109.545</v>
      </c>
      <c r="R43" s="29">
        <f t="shared" si="0"/>
        <v>1035.174</v>
      </c>
      <c r="S43" s="29">
        <f t="shared" si="1"/>
        <v>-23.53</v>
      </c>
      <c r="T43" s="30">
        <f t="shared" si="1"/>
        <v>5.0000000000000001E-3</v>
      </c>
      <c r="U43" s="39">
        <f t="shared" si="2"/>
        <v>109.545</v>
      </c>
      <c r="V43" s="31">
        <f t="shared" si="2"/>
        <v>1030</v>
      </c>
      <c r="W43" s="33">
        <f t="shared" si="2"/>
        <v>1236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10316.49</v>
      </c>
      <c r="E44" s="20">
        <v>16.489999999999998</v>
      </c>
      <c r="F44" s="27">
        <v>-3.3999999999999998E-3</v>
      </c>
      <c r="G44" s="18">
        <v>-35.25</v>
      </c>
      <c r="H44" s="27">
        <v>1.6000000000000001E-3</v>
      </c>
      <c r="I44" s="21">
        <v>1242.0899999999999</v>
      </c>
      <c r="J44" s="22">
        <v>10300</v>
      </c>
      <c r="K44" s="23">
        <v>12360</v>
      </c>
      <c r="L44" s="24">
        <v>0.12039999999999999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1031.6489999999999</v>
      </c>
      <c r="S44" s="29">
        <f t="shared" si="1"/>
        <v>-35.25</v>
      </c>
      <c r="T44" s="30">
        <f t="shared" si="1"/>
        <v>1.6000000000000001E-3</v>
      </c>
      <c r="U44" s="39">
        <f t="shared" si="2"/>
        <v>124.20899999999999</v>
      </c>
      <c r="V44" s="31">
        <f t="shared" si="2"/>
        <v>1030</v>
      </c>
      <c r="W44" s="33">
        <f t="shared" si="2"/>
        <v>1236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10372.42</v>
      </c>
      <c r="E45" s="20">
        <v>72.42</v>
      </c>
      <c r="F45" s="27">
        <v>5.4000000000000003E-3</v>
      </c>
      <c r="G45" s="18">
        <v>55.94</v>
      </c>
      <c r="H45" s="27">
        <v>7.0000000000000001E-3</v>
      </c>
      <c r="I45" s="21">
        <v>1624.57</v>
      </c>
      <c r="J45" s="22">
        <v>10300</v>
      </c>
      <c r="K45" s="23">
        <v>12360</v>
      </c>
      <c r="L45" s="24">
        <v>0.15659999999999999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1037.242</v>
      </c>
      <c r="S45" s="29">
        <f t="shared" si="1"/>
        <v>55.94</v>
      </c>
      <c r="T45" s="30">
        <f t="shared" si="1"/>
        <v>7.0000000000000001E-3</v>
      </c>
      <c r="U45" s="39">
        <f t="shared" si="2"/>
        <v>162.45699999999999</v>
      </c>
      <c r="V45" s="31">
        <f t="shared" si="2"/>
        <v>1030</v>
      </c>
      <c r="W45" s="33">
        <f t="shared" si="2"/>
        <v>1236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10401.629999999999</v>
      </c>
      <c r="E46" s="20">
        <v>101.63</v>
      </c>
      <c r="F46" s="27">
        <v>2.8E-3</v>
      </c>
      <c r="G46" s="18">
        <v>29.21</v>
      </c>
      <c r="H46" s="27">
        <v>9.9000000000000008E-3</v>
      </c>
      <c r="I46" s="21">
        <v>1576.17</v>
      </c>
      <c r="J46" s="22">
        <v>10300</v>
      </c>
      <c r="K46" s="23">
        <v>12360</v>
      </c>
      <c r="L46" s="24">
        <v>0.1515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1040.163</v>
      </c>
      <c r="S46" s="29">
        <f t="shared" si="1"/>
        <v>29.21</v>
      </c>
      <c r="T46" s="30">
        <f t="shared" si="1"/>
        <v>9.9000000000000008E-3</v>
      </c>
      <c r="U46" s="39">
        <f t="shared" si="2"/>
        <v>157.61700000000002</v>
      </c>
      <c r="V46" s="31">
        <f t="shared" si="2"/>
        <v>1030</v>
      </c>
      <c r="W46" s="33">
        <f t="shared" si="2"/>
        <v>1236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10395.36</v>
      </c>
      <c r="E47" s="20">
        <v>95.36</v>
      </c>
      <c r="F47" s="27">
        <v>-5.9999999999999995E-4</v>
      </c>
      <c r="G47" s="18">
        <v>-6.27</v>
      </c>
      <c r="H47" s="27">
        <v>9.2999999999999992E-3</v>
      </c>
      <c r="I47" s="21">
        <v>786.16</v>
      </c>
      <c r="J47" s="22">
        <v>10300</v>
      </c>
      <c r="K47" s="23">
        <v>12360</v>
      </c>
      <c r="L47" s="24">
        <v>7.5600000000000001E-2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1039.5360000000001</v>
      </c>
      <c r="S47" s="29">
        <f t="shared" si="1"/>
        <v>-6.27</v>
      </c>
      <c r="T47" s="30">
        <f t="shared" si="1"/>
        <v>9.2999999999999992E-3</v>
      </c>
      <c r="U47" s="39">
        <f t="shared" si="2"/>
        <v>78.616</v>
      </c>
      <c r="V47" s="31">
        <f t="shared" si="2"/>
        <v>1030</v>
      </c>
      <c r="W47" s="33">
        <f t="shared" si="2"/>
        <v>1236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786.16</v>
      </c>
      <c r="D48" s="34">
        <v>10395.36</v>
      </c>
      <c r="E48" s="20">
        <v>95.36</v>
      </c>
      <c r="F48" s="27">
        <v>0</v>
      </c>
      <c r="G48" s="18">
        <v>0</v>
      </c>
      <c r="H48" s="27">
        <v>9.2999999999999992E-3</v>
      </c>
      <c r="I48" s="21">
        <v>786.16</v>
      </c>
      <c r="J48" s="22">
        <v>10300</v>
      </c>
      <c r="K48" s="23">
        <v>12360</v>
      </c>
      <c r="L48" s="24">
        <v>7.5600000000000001E-2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78.616</v>
      </c>
      <c r="R48" s="29">
        <f t="shared" si="0"/>
        <v>1039.5360000000001</v>
      </c>
      <c r="S48" s="29">
        <f t="shared" si="1"/>
        <v>0</v>
      </c>
      <c r="T48" s="30">
        <f t="shared" si="1"/>
        <v>9.2999999999999992E-3</v>
      </c>
      <c r="U48" s="39">
        <f t="shared" si="2"/>
        <v>78.616</v>
      </c>
      <c r="V48" s="31">
        <f t="shared" si="2"/>
        <v>1030</v>
      </c>
      <c r="W48" s="33">
        <f t="shared" si="2"/>
        <v>1236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10438.86</v>
      </c>
      <c r="E49" s="20">
        <v>138.86000000000001</v>
      </c>
      <c r="F49" s="27">
        <v>4.1999999999999997E-3</v>
      </c>
      <c r="G49" s="18">
        <v>43.5</v>
      </c>
      <c r="H49" s="27">
        <v>1.35E-2</v>
      </c>
      <c r="I49" s="21">
        <v>334.55</v>
      </c>
      <c r="J49" s="22">
        <v>10300</v>
      </c>
      <c r="K49" s="23">
        <v>12360</v>
      </c>
      <c r="L49" s="24">
        <v>3.2000000000000001E-2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1043.886</v>
      </c>
      <c r="S49" s="29">
        <f t="shared" si="1"/>
        <v>43.5</v>
      </c>
      <c r="T49" s="30">
        <f t="shared" si="1"/>
        <v>1.35E-2</v>
      </c>
      <c r="U49" s="39">
        <f t="shared" si="2"/>
        <v>33.454999999999998</v>
      </c>
      <c r="V49" s="31">
        <f t="shared" si="2"/>
        <v>1030</v>
      </c>
      <c r="W49" s="33">
        <f t="shared" si="2"/>
        <v>1236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10467.44</v>
      </c>
      <c r="E50" s="20">
        <v>167.44</v>
      </c>
      <c r="F50" s="27">
        <v>2.7000000000000001E-3</v>
      </c>
      <c r="G50" s="18">
        <v>28.58</v>
      </c>
      <c r="H50" s="27">
        <v>1.6299999999999999E-2</v>
      </c>
      <c r="I50" s="21">
        <v>900.45</v>
      </c>
      <c r="J50" s="22">
        <v>10300</v>
      </c>
      <c r="K50" s="23">
        <v>12360</v>
      </c>
      <c r="L50" s="24">
        <v>8.5999999999999993E-2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1046.7440000000001</v>
      </c>
      <c r="S50" s="29">
        <f t="shared" si="1"/>
        <v>28.58</v>
      </c>
      <c r="T50" s="30">
        <f t="shared" si="1"/>
        <v>1.6299999999999999E-2</v>
      </c>
      <c r="U50" s="39">
        <f t="shared" si="2"/>
        <v>90.045000000000002</v>
      </c>
      <c r="V50" s="31">
        <f t="shared" si="2"/>
        <v>1030</v>
      </c>
      <c r="W50" s="33">
        <f t="shared" si="2"/>
        <v>1236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10460.51</v>
      </c>
      <c r="E51" s="20">
        <v>160.51</v>
      </c>
      <c r="F51" s="27">
        <v>-6.9999999999999999E-4</v>
      </c>
      <c r="G51" s="18">
        <v>-6.93</v>
      </c>
      <c r="H51" s="27">
        <v>1.5599999999999999E-2</v>
      </c>
      <c r="I51" s="21">
        <v>532.98</v>
      </c>
      <c r="J51" s="22">
        <v>10300</v>
      </c>
      <c r="K51" s="23">
        <v>12360</v>
      </c>
      <c r="L51" s="24">
        <v>5.0999999999999997E-2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1046.0509999999999</v>
      </c>
      <c r="S51" s="29">
        <f t="shared" si="1"/>
        <v>-6.93</v>
      </c>
      <c r="T51" s="30">
        <f t="shared" si="1"/>
        <v>1.5599999999999999E-2</v>
      </c>
      <c r="U51" s="39">
        <f t="shared" si="2"/>
        <v>53.298000000000002</v>
      </c>
      <c r="V51" s="31">
        <f t="shared" si="2"/>
        <v>1030</v>
      </c>
      <c r="W51" s="33">
        <f t="shared" si="2"/>
        <v>1236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10475.33</v>
      </c>
      <c r="E52" s="20">
        <v>175.33</v>
      </c>
      <c r="F52" s="27">
        <v>1.4E-3</v>
      </c>
      <c r="G52" s="18">
        <v>14.83</v>
      </c>
      <c r="H52" s="27">
        <v>1.7000000000000001E-2</v>
      </c>
      <c r="I52" s="21">
        <v>1477.85</v>
      </c>
      <c r="J52" s="22">
        <v>10300</v>
      </c>
      <c r="K52" s="23">
        <v>12360</v>
      </c>
      <c r="L52" s="24">
        <v>0.1411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1047.5329999999999</v>
      </c>
      <c r="S52" s="29">
        <f t="shared" si="1"/>
        <v>14.83</v>
      </c>
      <c r="T52" s="30">
        <f t="shared" si="1"/>
        <v>1.7000000000000001E-2</v>
      </c>
      <c r="U52" s="39">
        <f t="shared" si="2"/>
        <v>147.785</v>
      </c>
      <c r="V52" s="31">
        <f t="shared" si="2"/>
        <v>1030</v>
      </c>
      <c r="W52" s="33">
        <f t="shared" si="2"/>
        <v>1236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1125.8499999999999</v>
      </c>
      <c r="D53" s="34">
        <v>10480.15</v>
      </c>
      <c r="E53" s="20">
        <v>180.15</v>
      </c>
      <c r="F53" s="27">
        <v>5.0000000000000001E-4</v>
      </c>
      <c r="G53" s="18">
        <v>4.82</v>
      </c>
      <c r="H53" s="27">
        <v>1.7500000000000002E-2</v>
      </c>
      <c r="I53" s="21">
        <v>1125.8499999999999</v>
      </c>
      <c r="J53" s="22">
        <v>10300</v>
      </c>
      <c r="K53" s="23">
        <v>12360</v>
      </c>
      <c r="L53" s="24">
        <v>0.1074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112.58499999999999</v>
      </c>
      <c r="R53" s="29">
        <f t="shared" si="0"/>
        <v>1048.0149999999999</v>
      </c>
      <c r="S53" s="29">
        <f t="shared" si="1"/>
        <v>4.82</v>
      </c>
      <c r="T53" s="30">
        <f t="shared" si="1"/>
        <v>1.7500000000000002E-2</v>
      </c>
      <c r="U53" s="39">
        <f t="shared" si="2"/>
        <v>112.58499999999999</v>
      </c>
      <c r="V53" s="31">
        <f t="shared" si="2"/>
        <v>1030</v>
      </c>
      <c r="W53" s="33">
        <f t="shared" si="2"/>
        <v>1236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3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955.11</v>
      </c>
      <c r="E34" s="20">
        <v>-44.89</v>
      </c>
      <c r="F34" s="27">
        <v>-2.0899999999999998E-2</v>
      </c>
      <c r="G34" s="18">
        <v>-19.95</v>
      </c>
      <c r="H34" s="27">
        <v>-4.4900000000000002E-2</v>
      </c>
      <c r="I34" s="21">
        <v>300.32</v>
      </c>
      <c r="J34" s="22">
        <v>1000</v>
      </c>
      <c r="K34" s="23">
        <v>1200</v>
      </c>
      <c r="L34" s="24">
        <v>0.31440000000000001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95.510999999999996</v>
      </c>
      <c r="S34" s="29">
        <f>G34</f>
        <v>-19.95</v>
      </c>
      <c r="T34" s="30">
        <f>H34</f>
        <v>-4.4900000000000002E-2</v>
      </c>
      <c r="U34" s="39">
        <f>I34/$W$32</f>
        <v>30.032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959.12</v>
      </c>
      <c r="E35" s="20">
        <v>-40.880000000000003</v>
      </c>
      <c r="F35" s="27">
        <v>4.1999999999999997E-3</v>
      </c>
      <c r="G35" s="18">
        <v>4.01</v>
      </c>
      <c r="H35" s="27">
        <v>-4.0899999999999999E-2</v>
      </c>
      <c r="I35" s="21">
        <v>126.06</v>
      </c>
      <c r="J35" s="22">
        <v>1000</v>
      </c>
      <c r="K35" s="23">
        <v>1200</v>
      </c>
      <c r="L35" s="24">
        <v>0.13139999999999999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95.912000000000006</v>
      </c>
      <c r="S35" s="29">
        <f t="shared" ref="S35:T53" si="1">G35</f>
        <v>4.01</v>
      </c>
      <c r="T35" s="30">
        <f t="shared" si="1"/>
        <v>-4.0899999999999999E-2</v>
      </c>
      <c r="U35" s="39">
        <f t="shared" ref="U35:W53" si="2">I35/$W$32</f>
        <v>12.606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967.85</v>
      </c>
      <c r="E36" s="20">
        <v>-32.15</v>
      </c>
      <c r="F36" s="27">
        <v>8.9999999999999993E-3</v>
      </c>
      <c r="G36" s="18">
        <v>8.73</v>
      </c>
      <c r="H36" s="27">
        <v>-3.2099999999999997E-2</v>
      </c>
      <c r="I36" s="21">
        <v>210.02</v>
      </c>
      <c r="J36" s="22">
        <v>1000</v>
      </c>
      <c r="K36" s="23">
        <v>1200</v>
      </c>
      <c r="L36" s="24">
        <v>0.217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96.784999999999997</v>
      </c>
      <c r="S36" s="29">
        <f t="shared" si="1"/>
        <v>8.73</v>
      </c>
      <c r="T36" s="30">
        <f t="shared" si="1"/>
        <v>-3.2099999999999997E-2</v>
      </c>
      <c r="U36" s="39">
        <f t="shared" si="2"/>
        <v>21.002000000000002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992.14</v>
      </c>
      <c r="E37" s="20">
        <v>-7.86</v>
      </c>
      <c r="F37" s="27">
        <v>2.4500000000000001E-2</v>
      </c>
      <c r="G37" s="18">
        <v>24.29</v>
      </c>
      <c r="H37" s="27">
        <v>-7.9000000000000008E-3</v>
      </c>
      <c r="I37" s="21">
        <v>581.76</v>
      </c>
      <c r="J37" s="22">
        <v>1000</v>
      </c>
      <c r="K37" s="23">
        <v>1200</v>
      </c>
      <c r="L37" s="24">
        <v>0.58640000000000003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99.213999999999999</v>
      </c>
      <c r="S37" s="29">
        <f t="shared" si="1"/>
        <v>24.29</v>
      </c>
      <c r="T37" s="30">
        <f t="shared" si="1"/>
        <v>-7.9000000000000008E-3</v>
      </c>
      <c r="U37" s="39">
        <f t="shared" si="2"/>
        <v>58.176000000000002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59.48</v>
      </c>
      <c r="D38" s="34">
        <v>996.09</v>
      </c>
      <c r="E38" s="20">
        <v>-3.91</v>
      </c>
      <c r="F38" s="27">
        <v>4.0000000000000001E-3</v>
      </c>
      <c r="G38" s="18">
        <v>3.94</v>
      </c>
      <c r="H38" s="27">
        <v>-3.8999999999999998E-3</v>
      </c>
      <c r="I38" s="21">
        <v>59.48</v>
      </c>
      <c r="J38" s="22">
        <v>1000</v>
      </c>
      <c r="K38" s="23">
        <v>1200</v>
      </c>
      <c r="L38" s="24">
        <v>5.9700000000000003E-2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5.9479999999999995</v>
      </c>
      <c r="R38" s="29">
        <f t="shared" si="0"/>
        <v>99.609000000000009</v>
      </c>
      <c r="S38" s="29">
        <f t="shared" si="1"/>
        <v>3.94</v>
      </c>
      <c r="T38" s="30">
        <f t="shared" si="1"/>
        <v>-3.8999999999999998E-3</v>
      </c>
      <c r="U38" s="39">
        <f t="shared" si="2"/>
        <v>5.9479999999999995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995.27</v>
      </c>
      <c r="E39" s="20">
        <v>-4.7300000000000004</v>
      </c>
      <c r="F39" s="27">
        <v>-8.0000000000000004E-4</v>
      </c>
      <c r="G39" s="18">
        <v>-0.82</v>
      </c>
      <c r="H39" s="27">
        <v>-4.7000000000000002E-3</v>
      </c>
      <c r="I39" s="21">
        <v>17.350000000000001</v>
      </c>
      <c r="J39" s="22">
        <v>1000</v>
      </c>
      <c r="K39" s="23">
        <v>1200</v>
      </c>
      <c r="L39" s="24">
        <v>1.7399999999999999E-2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99.527000000000001</v>
      </c>
      <c r="S39" s="29">
        <f t="shared" si="1"/>
        <v>-0.82</v>
      </c>
      <c r="T39" s="30">
        <f t="shared" si="1"/>
        <v>-4.7000000000000002E-3</v>
      </c>
      <c r="U39" s="39">
        <f t="shared" si="2"/>
        <v>1.7350000000000001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995.49</v>
      </c>
      <c r="E40" s="20">
        <v>-4.51</v>
      </c>
      <c r="F40" s="27">
        <v>2.0000000000000001E-4</v>
      </c>
      <c r="G40" s="18">
        <v>0.22</v>
      </c>
      <c r="H40" s="27">
        <v>-4.4999999999999997E-3</v>
      </c>
      <c r="I40" s="21">
        <v>0.98</v>
      </c>
      <c r="J40" s="22">
        <v>1000</v>
      </c>
      <c r="K40" s="23">
        <v>1200</v>
      </c>
      <c r="L40" s="24">
        <v>1E-3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99.549000000000007</v>
      </c>
      <c r="S40" s="29">
        <f t="shared" si="1"/>
        <v>0.22</v>
      </c>
      <c r="T40" s="30">
        <f t="shared" si="1"/>
        <v>-4.4999999999999997E-3</v>
      </c>
      <c r="U40" s="39">
        <f t="shared" si="2"/>
        <v>9.8000000000000004E-2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995.46</v>
      </c>
      <c r="E41" s="20">
        <v>-4.54</v>
      </c>
      <c r="F41" s="27">
        <v>0</v>
      </c>
      <c r="G41" s="18">
        <v>-0.03</v>
      </c>
      <c r="H41" s="27">
        <v>-4.4999999999999997E-3</v>
      </c>
      <c r="I41" s="21">
        <v>0.95</v>
      </c>
      <c r="J41" s="22">
        <v>1000</v>
      </c>
      <c r="K41" s="23">
        <v>1200</v>
      </c>
      <c r="L41" s="24">
        <v>1E-3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99.546000000000006</v>
      </c>
      <c r="S41" s="29">
        <f t="shared" si="1"/>
        <v>-0.03</v>
      </c>
      <c r="T41" s="30">
        <f t="shared" si="1"/>
        <v>-4.4999999999999997E-3</v>
      </c>
      <c r="U41" s="39">
        <f t="shared" si="2"/>
        <v>9.5000000000000001E-2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995.53</v>
      </c>
      <c r="E42" s="20">
        <v>-4.47</v>
      </c>
      <c r="F42" s="27">
        <v>1E-4</v>
      </c>
      <c r="G42" s="18">
        <v>7.0000000000000007E-2</v>
      </c>
      <c r="H42" s="27">
        <v>-4.4999999999999997E-3</v>
      </c>
      <c r="I42" s="21">
        <v>34.93</v>
      </c>
      <c r="J42" s="22">
        <v>1000</v>
      </c>
      <c r="K42" s="23">
        <v>1200</v>
      </c>
      <c r="L42" s="24">
        <v>3.5099999999999999E-2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99.552999999999997</v>
      </c>
      <c r="S42" s="29">
        <f t="shared" si="1"/>
        <v>7.0000000000000007E-2</v>
      </c>
      <c r="T42" s="30">
        <f t="shared" si="1"/>
        <v>-4.4999999999999997E-3</v>
      </c>
      <c r="U42" s="39">
        <f t="shared" si="2"/>
        <v>3.4929999999999999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398.62</v>
      </c>
      <c r="D43" s="34">
        <v>984.14</v>
      </c>
      <c r="E43" s="20">
        <v>-15.86</v>
      </c>
      <c r="F43" s="27">
        <v>-1.1599999999999999E-2</v>
      </c>
      <c r="G43" s="18">
        <v>-11.38</v>
      </c>
      <c r="H43" s="27">
        <v>-1.5900000000000001E-2</v>
      </c>
      <c r="I43" s="21">
        <v>398.62</v>
      </c>
      <c r="J43" s="22">
        <v>1000</v>
      </c>
      <c r="K43" s="23">
        <v>1200</v>
      </c>
      <c r="L43" s="24">
        <v>0.40500000000000003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39.862000000000002</v>
      </c>
      <c r="R43" s="29">
        <f t="shared" si="0"/>
        <v>98.414000000000001</v>
      </c>
      <c r="S43" s="29">
        <f t="shared" si="1"/>
        <v>-11.38</v>
      </c>
      <c r="T43" s="30">
        <f t="shared" si="1"/>
        <v>-1.5900000000000001E-2</v>
      </c>
      <c r="U43" s="39">
        <f t="shared" si="2"/>
        <v>39.862000000000002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972.85</v>
      </c>
      <c r="E44" s="20">
        <v>-27.15</v>
      </c>
      <c r="F44" s="27">
        <v>-1.1599999999999999E-2</v>
      </c>
      <c r="G44" s="18">
        <v>-11.29</v>
      </c>
      <c r="H44" s="27">
        <v>-2.7099999999999999E-2</v>
      </c>
      <c r="I44" s="21">
        <v>280.72000000000003</v>
      </c>
      <c r="J44" s="22">
        <v>1000</v>
      </c>
      <c r="K44" s="23">
        <v>1200</v>
      </c>
      <c r="L44" s="24">
        <v>0.28860000000000002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97.284999999999997</v>
      </c>
      <c r="S44" s="29">
        <f t="shared" si="1"/>
        <v>-11.29</v>
      </c>
      <c r="T44" s="30">
        <f t="shared" si="1"/>
        <v>-2.7099999999999999E-2</v>
      </c>
      <c r="U44" s="39">
        <f t="shared" si="2"/>
        <v>28.072000000000003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990.13</v>
      </c>
      <c r="E45" s="20">
        <v>-9.8699999999999992</v>
      </c>
      <c r="F45" s="27">
        <v>1.7399999999999999E-2</v>
      </c>
      <c r="G45" s="18">
        <v>17.27</v>
      </c>
      <c r="H45" s="27">
        <v>-9.9000000000000008E-3</v>
      </c>
      <c r="I45" s="21">
        <v>294.60000000000002</v>
      </c>
      <c r="J45" s="22">
        <v>1000</v>
      </c>
      <c r="K45" s="23">
        <v>1200</v>
      </c>
      <c r="L45" s="24">
        <v>0.29749999999999999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99.013000000000005</v>
      </c>
      <c r="S45" s="29">
        <f t="shared" si="1"/>
        <v>17.27</v>
      </c>
      <c r="T45" s="30">
        <f t="shared" si="1"/>
        <v>-9.9000000000000008E-3</v>
      </c>
      <c r="U45" s="39">
        <f t="shared" si="2"/>
        <v>29.46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987.58</v>
      </c>
      <c r="E46" s="20">
        <v>-12.42</v>
      </c>
      <c r="F46" s="27">
        <v>-2.5999999999999999E-3</v>
      </c>
      <c r="G46" s="18">
        <v>-2.54</v>
      </c>
      <c r="H46" s="27">
        <v>-1.24E-2</v>
      </c>
      <c r="I46" s="21">
        <v>291.75</v>
      </c>
      <c r="J46" s="22">
        <v>1000</v>
      </c>
      <c r="K46" s="23">
        <v>1200</v>
      </c>
      <c r="L46" s="24">
        <v>0.2954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98.75800000000001</v>
      </c>
      <c r="S46" s="29">
        <f t="shared" si="1"/>
        <v>-2.54</v>
      </c>
      <c r="T46" s="30">
        <f t="shared" si="1"/>
        <v>-1.24E-2</v>
      </c>
      <c r="U46" s="39">
        <f t="shared" si="2"/>
        <v>29.175000000000001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977.26</v>
      </c>
      <c r="E47" s="20">
        <v>-22.74</v>
      </c>
      <c r="F47" s="27">
        <v>-1.06E-2</v>
      </c>
      <c r="G47" s="18">
        <v>-10.32</v>
      </c>
      <c r="H47" s="27">
        <v>-2.2700000000000001E-2</v>
      </c>
      <c r="I47" s="21">
        <v>56.12</v>
      </c>
      <c r="J47" s="22">
        <v>1000</v>
      </c>
      <c r="K47" s="23">
        <v>1200</v>
      </c>
      <c r="L47" s="24">
        <v>5.74E-2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97.725999999999999</v>
      </c>
      <c r="S47" s="29">
        <f t="shared" si="1"/>
        <v>-10.32</v>
      </c>
      <c r="T47" s="30">
        <f t="shared" si="1"/>
        <v>-2.2700000000000001E-2</v>
      </c>
      <c r="U47" s="39">
        <f t="shared" si="2"/>
        <v>5.6120000000000001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56.12</v>
      </c>
      <c r="D48" s="34">
        <v>977.26</v>
      </c>
      <c r="E48" s="20">
        <v>-22.74</v>
      </c>
      <c r="F48" s="27">
        <v>0</v>
      </c>
      <c r="G48" s="18">
        <v>0</v>
      </c>
      <c r="H48" s="27">
        <v>-2.2700000000000001E-2</v>
      </c>
      <c r="I48" s="21">
        <v>56.12</v>
      </c>
      <c r="J48" s="22">
        <v>1000</v>
      </c>
      <c r="K48" s="23">
        <v>1200</v>
      </c>
      <c r="L48" s="24">
        <v>5.74E-2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5.6120000000000001</v>
      </c>
      <c r="R48" s="29">
        <f t="shared" si="0"/>
        <v>97.725999999999999</v>
      </c>
      <c r="S48" s="29">
        <f t="shared" si="1"/>
        <v>0</v>
      </c>
      <c r="T48" s="30">
        <f t="shared" si="1"/>
        <v>-2.2700000000000001E-2</v>
      </c>
      <c r="U48" s="39">
        <f t="shared" si="2"/>
        <v>5.6120000000000001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979.56</v>
      </c>
      <c r="E49" s="20">
        <v>-20.440000000000001</v>
      </c>
      <c r="F49" s="27">
        <v>2.3E-3</v>
      </c>
      <c r="G49" s="18">
        <v>2.2999999999999998</v>
      </c>
      <c r="H49" s="27">
        <v>-2.0400000000000001E-2</v>
      </c>
      <c r="I49" s="21">
        <v>17.489999999999998</v>
      </c>
      <c r="J49" s="22">
        <v>1000</v>
      </c>
      <c r="K49" s="23">
        <v>1200</v>
      </c>
      <c r="L49" s="24">
        <v>1.7899999999999999E-2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97.955999999999989</v>
      </c>
      <c r="S49" s="29">
        <f t="shared" si="1"/>
        <v>2.2999999999999998</v>
      </c>
      <c r="T49" s="30">
        <f t="shared" si="1"/>
        <v>-2.0400000000000001E-2</v>
      </c>
      <c r="U49" s="39">
        <f t="shared" si="2"/>
        <v>1.7489999999999999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980.01</v>
      </c>
      <c r="E50" s="20">
        <v>-19.989999999999998</v>
      </c>
      <c r="F50" s="27">
        <v>5.0000000000000001E-4</v>
      </c>
      <c r="G50" s="18">
        <v>0.45</v>
      </c>
      <c r="H50" s="27">
        <v>-0.02</v>
      </c>
      <c r="I50" s="21">
        <v>159.80000000000001</v>
      </c>
      <c r="J50" s="22">
        <v>1000</v>
      </c>
      <c r="K50" s="23">
        <v>1200</v>
      </c>
      <c r="L50" s="24">
        <v>0.16309999999999999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98.001000000000005</v>
      </c>
      <c r="S50" s="29">
        <f t="shared" si="1"/>
        <v>0.45</v>
      </c>
      <c r="T50" s="30">
        <f t="shared" si="1"/>
        <v>-0.02</v>
      </c>
      <c r="U50" s="39">
        <f t="shared" si="2"/>
        <v>15.98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980.24</v>
      </c>
      <c r="E51" s="20">
        <v>-19.760000000000002</v>
      </c>
      <c r="F51" s="27">
        <v>2.0000000000000001E-4</v>
      </c>
      <c r="G51" s="18">
        <v>0.23</v>
      </c>
      <c r="H51" s="27">
        <v>-1.9800000000000002E-2</v>
      </c>
      <c r="I51" s="21">
        <v>-15.3</v>
      </c>
      <c r="J51" s="22">
        <v>1000</v>
      </c>
      <c r="K51" s="23">
        <v>1200</v>
      </c>
      <c r="L51" s="24">
        <v>-1.5599999999999999E-2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98.024000000000001</v>
      </c>
      <c r="S51" s="29">
        <f t="shared" si="1"/>
        <v>0.23</v>
      </c>
      <c r="T51" s="30">
        <f t="shared" si="1"/>
        <v>-1.9800000000000002E-2</v>
      </c>
      <c r="U51" s="39">
        <f t="shared" si="2"/>
        <v>-1.53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981.38</v>
      </c>
      <c r="E52" s="20">
        <v>-18.62</v>
      </c>
      <c r="F52" s="27">
        <v>1.1999999999999999E-3</v>
      </c>
      <c r="G52" s="18">
        <v>1.1399999999999999</v>
      </c>
      <c r="H52" s="27">
        <v>-1.8599999999999998E-2</v>
      </c>
      <c r="I52" s="21">
        <v>397.92</v>
      </c>
      <c r="J52" s="22">
        <v>1000</v>
      </c>
      <c r="K52" s="23">
        <v>1200</v>
      </c>
      <c r="L52" s="24">
        <v>0.40550000000000003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98.138000000000005</v>
      </c>
      <c r="S52" s="29">
        <f t="shared" si="1"/>
        <v>1.1399999999999999</v>
      </c>
      <c r="T52" s="30">
        <f t="shared" si="1"/>
        <v>-1.8599999999999998E-2</v>
      </c>
      <c r="U52" s="39">
        <f t="shared" si="2"/>
        <v>39.792000000000002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580.95000000000005</v>
      </c>
      <c r="D53" s="34">
        <v>990.35</v>
      </c>
      <c r="E53" s="20">
        <v>-9.65</v>
      </c>
      <c r="F53" s="27">
        <v>9.1000000000000004E-3</v>
      </c>
      <c r="G53" s="18">
        <v>8.9600000000000009</v>
      </c>
      <c r="H53" s="27">
        <v>-9.7000000000000003E-3</v>
      </c>
      <c r="I53" s="21">
        <v>580.95000000000005</v>
      </c>
      <c r="J53" s="22">
        <v>1000</v>
      </c>
      <c r="K53" s="23">
        <v>1200</v>
      </c>
      <c r="L53" s="24">
        <v>0.58660000000000001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58.095000000000006</v>
      </c>
      <c r="R53" s="29">
        <f t="shared" si="0"/>
        <v>99.034999999999997</v>
      </c>
      <c r="S53" s="29">
        <f t="shared" si="1"/>
        <v>8.9600000000000009</v>
      </c>
      <c r="T53" s="30">
        <f t="shared" si="1"/>
        <v>-9.7000000000000003E-3</v>
      </c>
      <c r="U53" s="39">
        <f t="shared" si="2"/>
        <v>58.095000000000006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6" zoomScaleNormal="100" workbookViewId="0">
      <selection activeCell="H44" sqref="H44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943.81</v>
      </c>
      <c r="E34" s="20">
        <v>-56.19</v>
      </c>
      <c r="F34" s="27">
        <v>-9.5999999999999992E-3</v>
      </c>
      <c r="G34" s="18">
        <v>-9.02</v>
      </c>
      <c r="H34" s="27">
        <v>-5.62E-2</v>
      </c>
      <c r="I34" s="21">
        <v>264.16000000000003</v>
      </c>
      <c r="J34" s="22">
        <v>1000</v>
      </c>
      <c r="K34" s="23">
        <v>1200</v>
      </c>
      <c r="L34" s="24">
        <v>0.27989999999999998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94.381</v>
      </c>
      <c r="S34" s="29">
        <f>G34</f>
        <v>-9.02</v>
      </c>
      <c r="T34" s="30">
        <f>H34</f>
        <v>-5.62E-2</v>
      </c>
      <c r="U34" s="39">
        <f>I34/$W$32</f>
        <v>26.416000000000004</v>
      </c>
      <c r="V34" s="31">
        <f>J34/$W$32</f>
        <v>100</v>
      </c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939.73</v>
      </c>
      <c r="E35" s="20">
        <v>-60.27</v>
      </c>
      <c r="F35" s="27">
        <v>-4.3E-3</v>
      </c>
      <c r="G35" s="18">
        <v>-4.08</v>
      </c>
      <c r="H35" s="27">
        <v>-6.0299999999999999E-2</v>
      </c>
      <c r="I35" s="21">
        <v>75.290000000000006</v>
      </c>
      <c r="J35" s="22">
        <v>1000</v>
      </c>
      <c r="K35" s="23">
        <v>1200</v>
      </c>
      <c r="L35" s="24">
        <v>8.0100000000000005E-2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93.972999999999999</v>
      </c>
      <c r="S35" s="29">
        <f t="shared" ref="S35:T53" si="1">G35</f>
        <v>-4.08</v>
      </c>
      <c r="T35" s="30">
        <f t="shared" si="1"/>
        <v>-6.0299999999999999E-2</v>
      </c>
      <c r="U35" s="39">
        <f t="shared" ref="U35:W53" si="2">I35/$W$32</f>
        <v>7.5290000000000008</v>
      </c>
      <c r="V35" s="31">
        <f t="shared" si="2"/>
        <v>100</v>
      </c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943.51</v>
      </c>
      <c r="E36" s="20">
        <v>-56.49</v>
      </c>
      <c r="F36" s="27">
        <v>4.0000000000000001E-3</v>
      </c>
      <c r="G36" s="18">
        <v>3.78</v>
      </c>
      <c r="H36" s="27">
        <v>-5.6500000000000002E-2</v>
      </c>
      <c r="I36" s="21">
        <v>74.819999999999993</v>
      </c>
      <c r="J36" s="22">
        <v>1000</v>
      </c>
      <c r="K36" s="23">
        <v>1200</v>
      </c>
      <c r="L36" s="24">
        <v>7.9299999999999995E-2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94.350999999999999</v>
      </c>
      <c r="S36" s="29">
        <f t="shared" si="1"/>
        <v>3.78</v>
      </c>
      <c r="T36" s="30">
        <f t="shared" si="1"/>
        <v>-5.6500000000000002E-2</v>
      </c>
      <c r="U36" s="39">
        <f t="shared" si="2"/>
        <v>7.4819999999999993</v>
      </c>
      <c r="V36" s="31">
        <f t="shared" si="2"/>
        <v>100</v>
      </c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961.72</v>
      </c>
      <c r="E37" s="20">
        <v>-38.28</v>
      </c>
      <c r="F37" s="27">
        <v>1.89E-2</v>
      </c>
      <c r="G37" s="18">
        <v>18.21</v>
      </c>
      <c r="H37" s="27">
        <v>-3.8300000000000001E-2</v>
      </c>
      <c r="I37" s="21">
        <v>246.14</v>
      </c>
      <c r="J37" s="22">
        <v>1000</v>
      </c>
      <c r="K37" s="23">
        <v>1200</v>
      </c>
      <c r="L37" s="24">
        <v>0.25590000000000002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96.171999999999997</v>
      </c>
      <c r="S37" s="29">
        <f t="shared" si="1"/>
        <v>18.21</v>
      </c>
      <c r="T37" s="30">
        <f t="shared" si="1"/>
        <v>-3.8300000000000001E-2</v>
      </c>
      <c r="U37" s="39">
        <f t="shared" si="2"/>
        <v>24.613999999999997</v>
      </c>
      <c r="V37" s="31">
        <f t="shared" si="2"/>
        <v>100</v>
      </c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180.24</v>
      </c>
      <c r="D38" s="34">
        <v>981.22</v>
      </c>
      <c r="E38" s="20">
        <v>-18.78</v>
      </c>
      <c r="F38" s="27">
        <v>1.9900000000000001E-2</v>
      </c>
      <c r="G38" s="18">
        <v>19.5</v>
      </c>
      <c r="H38" s="27">
        <v>-1.8800000000000001E-2</v>
      </c>
      <c r="I38" s="21">
        <v>180.24</v>
      </c>
      <c r="J38" s="22">
        <v>1000</v>
      </c>
      <c r="K38" s="23">
        <v>1200</v>
      </c>
      <c r="L38" s="24">
        <v>0.1837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18.024000000000001</v>
      </c>
      <c r="R38" s="29">
        <f t="shared" si="0"/>
        <v>98.122</v>
      </c>
      <c r="S38" s="29">
        <f t="shared" si="1"/>
        <v>19.5</v>
      </c>
      <c r="T38" s="30">
        <f t="shared" si="1"/>
        <v>-1.8800000000000001E-2</v>
      </c>
      <c r="U38" s="39">
        <f t="shared" si="2"/>
        <v>18.024000000000001</v>
      </c>
      <c r="V38" s="31">
        <f t="shared" si="2"/>
        <v>100</v>
      </c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980.52</v>
      </c>
      <c r="E39" s="20">
        <v>-19.48</v>
      </c>
      <c r="F39" s="27">
        <v>-6.9999999999999999E-4</v>
      </c>
      <c r="G39" s="18">
        <v>-0.69</v>
      </c>
      <c r="H39" s="27">
        <v>-1.95E-2</v>
      </c>
      <c r="I39" s="21">
        <v>43.94</v>
      </c>
      <c r="J39" s="22">
        <v>1000</v>
      </c>
      <c r="K39" s="23">
        <v>1200</v>
      </c>
      <c r="L39" s="24">
        <v>4.48E-2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98.051999999999992</v>
      </c>
      <c r="S39" s="29">
        <f t="shared" si="1"/>
        <v>-0.69</v>
      </c>
      <c r="T39" s="30">
        <f t="shared" si="1"/>
        <v>-1.95E-2</v>
      </c>
      <c r="U39" s="39">
        <f t="shared" si="2"/>
        <v>4.3940000000000001</v>
      </c>
      <c r="V39" s="31">
        <f t="shared" si="2"/>
        <v>100</v>
      </c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979.25</v>
      </c>
      <c r="E40" s="20">
        <v>-20.75</v>
      </c>
      <c r="F40" s="27">
        <v>-1.2999999999999999E-3</v>
      </c>
      <c r="G40" s="18">
        <v>-1.28</v>
      </c>
      <c r="H40" s="27">
        <v>-2.0799999999999999E-2</v>
      </c>
      <c r="I40" s="21">
        <v>0</v>
      </c>
      <c r="J40" s="22">
        <v>1000</v>
      </c>
      <c r="K40" s="23">
        <v>1200</v>
      </c>
      <c r="L40" s="24">
        <v>0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97.924999999999997</v>
      </c>
      <c r="S40" s="29">
        <f t="shared" si="1"/>
        <v>-1.28</v>
      </c>
      <c r="T40" s="30">
        <f t="shared" si="1"/>
        <v>-2.0799999999999999E-2</v>
      </c>
      <c r="U40" s="39">
        <f t="shared" si="2"/>
        <v>0</v>
      </c>
      <c r="V40" s="31">
        <f t="shared" si="2"/>
        <v>100</v>
      </c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979.41</v>
      </c>
      <c r="E41" s="20">
        <v>-20.59</v>
      </c>
      <c r="F41" s="27">
        <v>2.0000000000000001E-4</v>
      </c>
      <c r="G41" s="18">
        <v>0.17</v>
      </c>
      <c r="H41" s="27">
        <v>-2.06E-2</v>
      </c>
      <c r="I41" s="21">
        <v>0</v>
      </c>
      <c r="J41" s="22">
        <v>1000</v>
      </c>
      <c r="K41" s="23">
        <v>1200</v>
      </c>
      <c r="L41" s="24">
        <v>0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97.941000000000003</v>
      </c>
      <c r="S41" s="29">
        <f t="shared" si="1"/>
        <v>0.17</v>
      </c>
      <c r="T41" s="30">
        <f t="shared" si="1"/>
        <v>-2.06E-2</v>
      </c>
      <c r="U41" s="39">
        <f t="shared" si="2"/>
        <v>0</v>
      </c>
      <c r="V41" s="31">
        <f t="shared" si="2"/>
        <v>100</v>
      </c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979.76</v>
      </c>
      <c r="E42" s="20">
        <v>-20.239999999999998</v>
      </c>
      <c r="F42" s="27">
        <v>4.0000000000000002E-4</v>
      </c>
      <c r="G42" s="18">
        <v>0.35</v>
      </c>
      <c r="H42" s="27">
        <v>-2.0199999999999999E-2</v>
      </c>
      <c r="I42" s="21">
        <v>0</v>
      </c>
      <c r="J42" s="22">
        <v>1000</v>
      </c>
      <c r="K42" s="23">
        <v>1200</v>
      </c>
      <c r="L42" s="24">
        <v>0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97.975999999999999</v>
      </c>
      <c r="S42" s="29">
        <f t="shared" si="1"/>
        <v>0.35</v>
      </c>
      <c r="T42" s="30">
        <f t="shared" si="1"/>
        <v>-2.0199999999999999E-2</v>
      </c>
      <c r="U42" s="39">
        <f t="shared" si="2"/>
        <v>0</v>
      </c>
      <c r="V42" s="31">
        <f t="shared" si="2"/>
        <v>100</v>
      </c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2.2200000000000002</v>
      </c>
      <c r="D43" s="34">
        <v>981.59</v>
      </c>
      <c r="E43" s="20">
        <v>-18.41</v>
      </c>
      <c r="F43" s="27">
        <v>1.9E-3</v>
      </c>
      <c r="G43" s="18">
        <v>1.82</v>
      </c>
      <c r="H43" s="27">
        <v>-1.84E-2</v>
      </c>
      <c r="I43" s="21">
        <v>2.2200000000000002</v>
      </c>
      <c r="J43" s="22">
        <v>1000</v>
      </c>
      <c r="K43" s="23">
        <v>1200</v>
      </c>
      <c r="L43" s="24">
        <v>2.3E-3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0.22200000000000003</v>
      </c>
      <c r="R43" s="29">
        <f t="shared" si="0"/>
        <v>98.159000000000006</v>
      </c>
      <c r="S43" s="29">
        <f t="shared" si="1"/>
        <v>1.82</v>
      </c>
      <c r="T43" s="30">
        <f t="shared" si="1"/>
        <v>-1.84E-2</v>
      </c>
      <c r="U43" s="39">
        <f t="shared" si="2"/>
        <v>0.22200000000000003</v>
      </c>
      <c r="V43" s="31">
        <f t="shared" si="2"/>
        <v>100</v>
      </c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982.01</v>
      </c>
      <c r="E44" s="20">
        <v>-17.989999999999998</v>
      </c>
      <c r="F44" s="27">
        <v>4.0000000000000002E-4</v>
      </c>
      <c r="G44" s="18">
        <v>0.42</v>
      </c>
      <c r="H44" s="27">
        <v>-1.7999999999999999E-2</v>
      </c>
      <c r="I44" s="21">
        <v>2.44</v>
      </c>
      <c r="J44" s="22">
        <v>1000</v>
      </c>
      <c r="K44" s="23">
        <v>1200</v>
      </c>
      <c r="L44" s="24">
        <v>2.5000000000000001E-3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98.200999999999993</v>
      </c>
      <c r="S44" s="29">
        <f t="shared" si="1"/>
        <v>0.42</v>
      </c>
      <c r="T44" s="30">
        <f t="shared" si="1"/>
        <v>-1.7999999999999999E-2</v>
      </c>
      <c r="U44" s="39">
        <f t="shared" si="2"/>
        <v>0.24399999999999999</v>
      </c>
      <c r="V44" s="31">
        <f t="shared" si="2"/>
        <v>100</v>
      </c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984.38</v>
      </c>
      <c r="E45" s="20">
        <v>-15.62</v>
      </c>
      <c r="F45" s="27">
        <v>2.3999999999999998E-3</v>
      </c>
      <c r="G45" s="18">
        <v>2.38</v>
      </c>
      <c r="H45" s="27">
        <v>-1.5599999999999999E-2</v>
      </c>
      <c r="I45" s="21">
        <v>199.62</v>
      </c>
      <c r="J45" s="22">
        <v>1000</v>
      </c>
      <c r="K45" s="23">
        <v>1200</v>
      </c>
      <c r="L45" s="24">
        <v>0.20280000000000001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98.438000000000002</v>
      </c>
      <c r="S45" s="29">
        <f t="shared" si="1"/>
        <v>2.38</v>
      </c>
      <c r="T45" s="30">
        <f t="shared" si="1"/>
        <v>-1.5599999999999999E-2</v>
      </c>
      <c r="U45" s="39">
        <f t="shared" si="2"/>
        <v>19.962</v>
      </c>
      <c r="V45" s="31">
        <f t="shared" si="2"/>
        <v>100</v>
      </c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986.23</v>
      </c>
      <c r="E46" s="20">
        <v>-13.77</v>
      </c>
      <c r="F46" s="27">
        <v>1.9E-3</v>
      </c>
      <c r="G46" s="18">
        <v>1.85</v>
      </c>
      <c r="H46" s="27">
        <v>-1.38E-2</v>
      </c>
      <c r="I46" s="21">
        <v>87.76</v>
      </c>
      <c r="J46" s="22">
        <v>1000</v>
      </c>
      <c r="K46" s="23">
        <v>1200</v>
      </c>
      <c r="L46" s="24">
        <v>8.8999999999999996E-2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98.623000000000005</v>
      </c>
      <c r="S46" s="29">
        <f t="shared" si="1"/>
        <v>1.85</v>
      </c>
      <c r="T46" s="30">
        <f t="shared" si="1"/>
        <v>-1.38E-2</v>
      </c>
      <c r="U46" s="39">
        <f t="shared" si="2"/>
        <v>8.7759999999999998</v>
      </c>
      <c r="V46" s="31">
        <f t="shared" si="2"/>
        <v>100</v>
      </c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985.82</v>
      </c>
      <c r="E47" s="20">
        <v>-14.18</v>
      </c>
      <c r="F47" s="27">
        <v>-4.0000000000000002E-4</v>
      </c>
      <c r="G47" s="18">
        <v>-0.41</v>
      </c>
      <c r="H47" s="27">
        <v>-1.4200000000000001E-2</v>
      </c>
      <c r="I47" s="21">
        <v>0</v>
      </c>
      <c r="J47" s="22">
        <v>1000</v>
      </c>
      <c r="K47" s="23">
        <v>1200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98.582000000000008</v>
      </c>
      <c r="S47" s="29">
        <f t="shared" si="1"/>
        <v>-0.41</v>
      </c>
      <c r="T47" s="30">
        <f t="shared" si="1"/>
        <v>-1.4200000000000001E-2</v>
      </c>
      <c r="U47" s="39">
        <f t="shared" si="2"/>
        <v>0</v>
      </c>
      <c r="V47" s="31">
        <f t="shared" si="2"/>
        <v>100</v>
      </c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0</v>
      </c>
      <c r="D48" s="34">
        <v>985.82</v>
      </c>
      <c r="E48" s="20">
        <v>-14.18</v>
      </c>
      <c r="F48" s="27">
        <v>0</v>
      </c>
      <c r="G48" s="18">
        <v>0</v>
      </c>
      <c r="H48" s="27">
        <v>-1.4200000000000001E-2</v>
      </c>
      <c r="I48" s="21">
        <v>0</v>
      </c>
      <c r="J48" s="22">
        <v>1000</v>
      </c>
      <c r="K48" s="23">
        <v>1200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0</v>
      </c>
      <c r="R48" s="29">
        <f t="shared" si="0"/>
        <v>98.582000000000008</v>
      </c>
      <c r="S48" s="29">
        <f t="shared" si="1"/>
        <v>0</v>
      </c>
      <c r="T48" s="30">
        <f t="shared" si="1"/>
        <v>-1.4200000000000001E-2</v>
      </c>
      <c r="U48" s="39">
        <f t="shared" si="2"/>
        <v>0</v>
      </c>
      <c r="V48" s="31">
        <f t="shared" si="2"/>
        <v>100</v>
      </c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985.39</v>
      </c>
      <c r="E49" s="20">
        <v>-14.61</v>
      </c>
      <c r="F49" s="27">
        <v>-4.0000000000000002E-4</v>
      </c>
      <c r="G49" s="18">
        <v>-0.44</v>
      </c>
      <c r="H49" s="27">
        <v>-1.46E-2</v>
      </c>
      <c r="I49" s="21">
        <v>0</v>
      </c>
      <c r="J49" s="22">
        <v>1000</v>
      </c>
      <c r="K49" s="23">
        <v>1200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98.539000000000001</v>
      </c>
      <c r="S49" s="29">
        <f t="shared" si="1"/>
        <v>-0.44</v>
      </c>
      <c r="T49" s="30">
        <f t="shared" si="1"/>
        <v>-1.46E-2</v>
      </c>
      <c r="U49" s="39">
        <f t="shared" si="2"/>
        <v>0</v>
      </c>
      <c r="V49" s="31">
        <f t="shared" si="2"/>
        <v>100</v>
      </c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986.2</v>
      </c>
      <c r="E50" s="20">
        <v>-13.8</v>
      </c>
      <c r="F50" s="27">
        <v>8.0000000000000004E-4</v>
      </c>
      <c r="G50" s="18">
        <v>0.82</v>
      </c>
      <c r="H50" s="27">
        <v>-1.38E-2</v>
      </c>
      <c r="I50" s="21">
        <v>97.96</v>
      </c>
      <c r="J50" s="22">
        <v>1000</v>
      </c>
      <c r="K50" s="23">
        <v>1200</v>
      </c>
      <c r="L50" s="24">
        <v>9.9299999999999999E-2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98.62</v>
      </c>
      <c r="S50" s="29">
        <f t="shared" si="1"/>
        <v>0.82</v>
      </c>
      <c r="T50" s="30">
        <f t="shared" si="1"/>
        <v>-1.38E-2</v>
      </c>
      <c r="U50" s="39">
        <f t="shared" si="2"/>
        <v>9.7959999999999994</v>
      </c>
      <c r="V50" s="31">
        <f t="shared" si="2"/>
        <v>100</v>
      </c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984.03</v>
      </c>
      <c r="E51" s="20">
        <v>-15.97</v>
      </c>
      <c r="F51" s="27">
        <v>-2.2000000000000001E-3</v>
      </c>
      <c r="G51" s="18">
        <v>-2.17</v>
      </c>
      <c r="H51" s="27">
        <v>-1.6E-2</v>
      </c>
      <c r="I51" s="21">
        <v>35.909999999999997</v>
      </c>
      <c r="J51" s="22">
        <v>1000</v>
      </c>
      <c r="K51" s="23">
        <v>1200</v>
      </c>
      <c r="L51" s="24">
        <v>3.6499999999999998E-2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98.402999999999992</v>
      </c>
      <c r="S51" s="29">
        <f t="shared" si="1"/>
        <v>-2.17</v>
      </c>
      <c r="T51" s="30">
        <f t="shared" si="1"/>
        <v>-1.6E-2</v>
      </c>
      <c r="U51" s="39">
        <f t="shared" si="2"/>
        <v>3.5909999999999997</v>
      </c>
      <c r="V51" s="31">
        <f t="shared" si="2"/>
        <v>100</v>
      </c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986.06</v>
      </c>
      <c r="E52" s="20">
        <v>-13.94</v>
      </c>
      <c r="F52" s="27">
        <v>2.0999999999999999E-3</v>
      </c>
      <c r="G52" s="18">
        <v>2.0299999999999998</v>
      </c>
      <c r="H52" s="27">
        <v>-1.3899999999999999E-2</v>
      </c>
      <c r="I52" s="21">
        <v>143.15</v>
      </c>
      <c r="J52" s="22">
        <v>1000</v>
      </c>
      <c r="K52" s="23">
        <v>1200</v>
      </c>
      <c r="L52" s="24">
        <v>0.1452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98.605999999999995</v>
      </c>
      <c r="S52" s="29">
        <f t="shared" si="1"/>
        <v>2.0299999999999998</v>
      </c>
      <c r="T52" s="30">
        <f t="shared" si="1"/>
        <v>-1.3899999999999999E-2</v>
      </c>
      <c r="U52" s="39">
        <f t="shared" si="2"/>
        <v>14.315000000000001</v>
      </c>
      <c r="V52" s="31">
        <f t="shared" si="2"/>
        <v>100</v>
      </c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71</v>
      </c>
      <c r="D53" s="34">
        <v>986.81</v>
      </c>
      <c r="E53" s="20">
        <v>-13.19</v>
      </c>
      <c r="F53" s="27">
        <v>8.0000000000000004E-4</v>
      </c>
      <c r="G53" s="18">
        <v>0.75</v>
      </c>
      <c r="H53" s="27">
        <v>-1.32E-2</v>
      </c>
      <c r="I53" s="21">
        <v>71</v>
      </c>
      <c r="J53" s="22">
        <v>1000</v>
      </c>
      <c r="K53" s="23">
        <v>1200</v>
      </c>
      <c r="L53" s="24">
        <v>7.1900000000000006E-2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7.1</v>
      </c>
      <c r="R53" s="29">
        <f t="shared" si="0"/>
        <v>98.680999999999997</v>
      </c>
      <c r="S53" s="29">
        <f t="shared" si="1"/>
        <v>0.75</v>
      </c>
      <c r="T53" s="30">
        <f t="shared" si="1"/>
        <v>-1.32E-2</v>
      </c>
      <c r="U53" s="39">
        <f t="shared" si="2"/>
        <v>7.1</v>
      </c>
      <c r="V53" s="31">
        <f t="shared" si="2"/>
        <v>100</v>
      </c>
      <c r="W53" s="33">
        <f t="shared" si="2"/>
        <v>120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25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651.1</v>
      </c>
      <c r="E34" s="20">
        <v>-48.9</v>
      </c>
      <c r="F34" s="27">
        <v>-4.5999999999999999E-3</v>
      </c>
      <c r="G34" s="18">
        <v>-3</v>
      </c>
      <c r="H34" s="27">
        <v>-6.9900000000000004E-2</v>
      </c>
      <c r="I34" s="21">
        <v>148.91999999999999</v>
      </c>
      <c r="J34" s="22">
        <v>700</v>
      </c>
      <c r="K34" s="23">
        <v>840</v>
      </c>
      <c r="L34" s="24">
        <v>0.22869999999999999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65.11</v>
      </c>
      <c r="S34" s="29">
        <f>G34</f>
        <v>-3</v>
      </c>
      <c r="T34" s="30">
        <f>H34</f>
        <v>-6.9900000000000004E-2</v>
      </c>
      <c r="U34" s="39">
        <f>I34/$W$32</f>
        <v>14.891999999999999</v>
      </c>
      <c r="V34" s="31">
        <f>J34/$W$32</f>
        <v>70</v>
      </c>
      <c r="W34" s="33">
        <f>K34/$W$32</f>
        <v>84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646.91999999999996</v>
      </c>
      <c r="E35" s="20">
        <v>-53.08</v>
      </c>
      <c r="F35" s="27">
        <v>-6.4999999999999997E-3</v>
      </c>
      <c r="G35" s="18">
        <v>-4.17</v>
      </c>
      <c r="H35" s="27">
        <v>-7.5800000000000006E-2</v>
      </c>
      <c r="I35" s="21">
        <v>292.08</v>
      </c>
      <c r="J35" s="22">
        <v>700</v>
      </c>
      <c r="K35" s="23">
        <v>840</v>
      </c>
      <c r="L35" s="24">
        <v>0.45150000000000001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64.691999999999993</v>
      </c>
      <c r="S35" s="29">
        <f t="shared" ref="S35:T53" si="1">G35</f>
        <v>-4.17</v>
      </c>
      <c r="T35" s="30">
        <f t="shared" si="1"/>
        <v>-7.5800000000000006E-2</v>
      </c>
      <c r="U35" s="39">
        <f t="shared" ref="U35:W53" si="2">I35/$W$32</f>
        <v>29.207999999999998</v>
      </c>
      <c r="V35" s="31">
        <f t="shared" si="2"/>
        <v>70</v>
      </c>
      <c r="W35" s="33">
        <f t="shared" si="2"/>
        <v>84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665.61</v>
      </c>
      <c r="E36" s="20">
        <v>-34.39</v>
      </c>
      <c r="F36" s="27">
        <v>2.81E-2</v>
      </c>
      <c r="G36" s="18">
        <v>18.690000000000001</v>
      </c>
      <c r="H36" s="27">
        <v>-4.9099999999999998E-2</v>
      </c>
      <c r="I36" s="21">
        <v>432.17</v>
      </c>
      <c r="J36" s="22">
        <v>700</v>
      </c>
      <c r="K36" s="23">
        <v>840</v>
      </c>
      <c r="L36" s="24">
        <v>0.64929999999999999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66.561000000000007</v>
      </c>
      <c r="S36" s="29">
        <f t="shared" si="1"/>
        <v>18.690000000000001</v>
      </c>
      <c r="T36" s="30">
        <f t="shared" si="1"/>
        <v>-4.9099999999999998E-2</v>
      </c>
      <c r="U36" s="39">
        <f t="shared" si="2"/>
        <v>43.216999999999999</v>
      </c>
      <c r="V36" s="31">
        <f t="shared" si="2"/>
        <v>70</v>
      </c>
      <c r="W36" s="33">
        <f t="shared" si="2"/>
        <v>84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702.68</v>
      </c>
      <c r="E37" s="20">
        <v>2.68</v>
      </c>
      <c r="F37" s="27">
        <v>5.28E-2</v>
      </c>
      <c r="G37" s="18">
        <v>37.07</v>
      </c>
      <c r="H37" s="27">
        <v>3.8E-3</v>
      </c>
      <c r="I37" s="21">
        <v>708.43</v>
      </c>
      <c r="J37" s="22">
        <v>700</v>
      </c>
      <c r="K37" s="23">
        <v>840</v>
      </c>
      <c r="L37" s="24">
        <v>1.0082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70.268000000000001</v>
      </c>
      <c r="S37" s="29">
        <f t="shared" si="1"/>
        <v>37.07</v>
      </c>
      <c r="T37" s="30">
        <f t="shared" si="1"/>
        <v>3.8E-3</v>
      </c>
      <c r="U37" s="39">
        <f t="shared" si="2"/>
        <v>70.842999999999989</v>
      </c>
      <c r="V37" s="31">
        <f t="shared" si="2"/>
        <v>70</v>
      </c>
      <c r="W37" s="33">
        <f t="shared" si="2"/>
        <v>84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520.26</v>
      </c>
      <c r="D38" s="34">
        <v>738.46</v>
      </c>
      <c r="E38" s="20">
        <v>38.46</v>
      </c>
      <c r="F38" s="27">
        <v>4.8399999999999999E-2</v>
      </c>
      <c r="G38" s="18">
        <v>35.78</v>
      </c>
      <c r="H38" s="27">
        <v>5.4899999999999997E-2</v>
      </c>
      <c r="I38" s="21">
        <v>520.26</v>
      </c>
      <c r="J38" s="22">
        <v>700</v>
      </c>
      <c r="K38" s="23">
        <v>840</v>
      </c>
      <c r="L38" s="24">
        <v>0.70450000000000002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52.025999999999996</v>
      </c>
      <c r="R38" s="29">
        <f t="shared" si="0"/>
        <v>73.846000000000004</v>
      </c>
      <c r="S38" s="29">
        <f t="shared" si="1"/>
        <v>35.78</v>
      </c>
      <c r="T38" s="30">
        <f t="shared" si="1"/>
        <v>5.4899999999999997E-2</v>
      </c>
      <c r="U38" s="39">
        <f t="shared" si="2"/>
        <v>52.025999999999996</v>
      </c>
      <c r="V38" s="31">
        <f t="shared" si="2"/>
        <v>70</v>
      </c>
      <c r="W38" s="33">
        <f t="shared" si="2"/>
        <v>84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740.03</v>
      </c>
      <c r="E39" s="20">
        <v>40.03</v>
      </c>
      <c r="F39" s="27">
        <v>2.0999999999999999E-3</v>
      </c>
      <c r="G39" s="18">
        <v>1.57</v>
      </c>
      <c r="H39" s="27">
        <v>5.7200000000000001E-2</v>
      </c>
      <c r="I39" s="21">
        <v>282.5</v>
      </c>
      <c r="J39" s="22">
        <v>700</v>
      </c>
      <c r="K39" s="23">
        <v>840</v>
      </c>
      <c r="L39" s="24">
        <v>0.38169999999999998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74.003</v>
      </c>
      <c r="S39" s="29">
        <f t="shared" si="1"/>
        <v>1.57</v>
      </c>
      <c r="T39" s="30">
        <f t="shared" si="1"/>
        <v>5.7200000000000001E-2</v>
      </c>
      <c r="U39" s="39">
        <f t="shared" si="2"/>
        <v>28.25</v>
      </c>
      <c r="V39" s="31">
        <f t="shared" si="2"/>
        <v>70</v>
      </c>
      <c r="W39" s="33">
        <f t="shared" si="2"/>
        <v>84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743.68</v>
      </c>
      <c r="E40" s="20">
        <v>43.68</v>
      </c>
      <c r="F40" s="27">
        <v>4.8999999999999998E-3</v>
      </c>
      <c r="G40" s="18">
        <v>3.65</v>
      </c>
      <c r="H40" s="27">
        <v>6.2399999999999997E-2</v>
      </c>
      <c r="I40" s="21">
        <v>268.12</v>
      </c>
      <c r="J40" s="22">
        <v>700</v>
      </c>
      <c r="K40" s="23">
        <v>840</v>
      </c>
      <c r="L40" s="24">
        <v>0.36049999999999999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74.367999999999995</v>
      </c>
      <c r="S40" s="29">
        <f t="shared" si="1"/>
        <v>3.65</v>
      </c>
      <c r="T40" s="30">
        <f t="shared" si="1"/>
        <v>6.2399999999999997E-2</v>
      </c>
      <c r="U40" s="39">
        <f t="shared" si="2"/>
        <v>26.812000000000001</v>
      </c>
      <c r="V40" s="31">
        <f t="shared" si="2"/>
        <v>70</v>
      </c>
      <c r="W40" s="33">
        <f t="shared" si="2"/>
        <v>84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732.8</v>
      </c>
      <c r="E41" s="20">
        <v>32.799999999999997</v>
      </c>
      <c r="F41" s="27">
        <v>-1.4800000000000001E-2</v>
      </c>
      <c r="G41" s="18">
        <v>-10.88</v>
      </c>
      <c r="H41" s="27">
        <v>4.6899999999999997E-2</v>
      </c>
      <c r="I41" s="21">
        <v>455.63</v>
      </c>
      <c r="J41" s="22">
        <v>700</v>
      </c>
      <c r="K41" s="23">
        <v>840</v>
      </c>
      <c r="L41" s="24">
        <v>0.62180000000000002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73.28</v>
      </c>
      <c r="S41" s="29">
        <f t="shared" si="1"/>
        <v>-10.88</v>
      </c>
      <c r="T41" s="30">
        <f t="shared" si="1"/>
        <v>4.6899999999999997E-2</v>
      </c>
      <c r="U41" s="39">
        <f t="shared" si="2"/>
        <v>45.563000000000002</v>
      </c>
      <c r="V41" s="31">
        <f t="shared" si="2"/>
        <v>70</v>
      </c>
      <c r="W41" s="33">
        <f t="shared" si="2"/>
        <v>84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737.6</v>
      </c>
      <c r="E42" s="20">
        <v>37.6</v>
      </c>
      <c r="F42" s="27">
        <v>6.4999999999999997E-3</v>
      </c>
      <c r="G42" s="18">
        <v>4.79</v>
      </c>
      <c r="H42" s="27">
        <v>5.3699999999999998E-2</v>
      </c>
      <c r="I42" s="21">
        <v>460</v>
      </c>
      <c r="J42" s="22">
        <v>700</v>
      </c>
      <c r="K42" s="23">
        <v>840</v>
      </c>
      <c r="L42" s="24">
        <v>0.62360000000000004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73.760000000000005</v>
      </c>
      <c r="S42" s="29">
        <f t="shared" si="1"/>
        <v>4.79</v>
      </c>
      <c r="T42" s="30">
        <f t="shared" si="1"/>
        <v>5.3699999999999998E-2</v>
      </c>
      <c r="U42" s="39">
        <f t="shared" si="2"/>
        <v>46</v>
      </c>
      <c r="V42" s="31">
        <f t="shared" si="2"/>
        <v>70</v>
      </c>
      <c r="W42" s="33">
        <f t="shared" si="2"/>
        <v>84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518.57000000000005</v>
      </c>
      <c r="D43" s="34">
        <v>729.21</v>
      </c>
      <c r="E43" s="20">
        <v>29.21</v>
      </c>
      <c r="F43" s="27">
        <v>-1.15E-2</v>
      </c>
      <c r="G43" s="18">
        <v>-8.39</v>
      </c>
      <c r="H43" s="27">
        <v>4.1700000000000001E-2</v>
      </c>
      <c r="I43" s="21">
        <v>518.57000000000005</v>
      </c>
      <c r="J43" s="22">
        <v>700</v>
      </c>
      <c r="K43" s="23">
        <v>840</v>
      </c>
      <c r="L43" s="24">
        <v>0.71109999999999995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51.857000000000006</v>
      </c>
      <c r="R43" s="29">
        <f t="shared" si="0"/>
        <v>72.921000000000006</v>
      </c>
      <c r="S43" s="29">
        <f t="shared" si="1"/>
        <v>-8.39</v>
      </c>
      <c r="T43" s="30">
        <f t="shared" si="1"/>
        <v>4.1700000000000001E-2</v>
      </c>
      <c r="U43" s="39">
        <f t="shared" si="2"/>
        <v>51.857000000000006</v>
      </c>
      <c r="V43" s="31">
        <f t="shared" si="2"/>
        <v>70</v>
      </c>
      <c r="W43" s="33">
        <f t="shared" si="2"/>
        <v>84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709.3</v>
      </c>
      <c r="E44" s="20">
        <v>9.3000000000000007</v>
      </c>
      <c r="F44" s="27">
        <v>-2.81E-2</v>
      </c>
      <c r="G44" s="18">
        <v>-19.91</v>
      </c>
      <c r="H44" s="27">
        <v>1.3299999999999999E-2</v>
      </c>
      <c r="I44" s="21">
        <v>520.92999999999995</v>
      </c>
      <c r="J44" s="22">
        <v>700</v>
      </c>
      <c r="K44" s="23">
        <v>840</v>
      </c>
      <c r="L44" s="24">
        <v>0.73440000000000005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70.929999999999993</v>
      </c>
      <c r="S44" s="29">
        <f t="shared" si="1"/>
        <v>-19.91</v>
      </c>
      <c r="T44" s="30">
        <f t="shared" si="1"/>
        <v>1.3299999999999999E-2</v>
      </c>
      <c r="U44" s="39">
        <f t="shared" si="2"/>
        <v>52.092999999999996</v>
      </c>
      <c r="V44" s="31">
        <f t="shared" si="2"/>
        <v>70</v>
      </c>
      <c r="W44" s="33">
        <f t="shared" si="2"/>
        <v>84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734.45</v>
      </c>
      <c r="E45" s="20">
        <v>34.450000000000003</v>
      </c>
      <c r="F45" s="27">
        <v>3.4200000000000001E-2</v>
      </c>
      <c r="G45" s="18">
        <v>25.15</v>
      </c>
      <c r="H45" s="27">
        <v>4.9200000000000001E-2</v>
      </c>
      <c r="I45" s="21">
        <v>596.91999999999996</v>
      </c>
      <c r="J45" s="22">
        <v>700</v>
      </c>
      <c r="K45" s="23">
        <v>840</v>
      </c>
      <c r="L45" s="24">
        <v>0.81269999999999998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73.445000000000007</v>
      </c>
      <c r="S45" s="29">
        <f t="shared" si="1"/>
        <v>25.15</v>
      </c>
      <c r="T45" s="30">
        <f t="shared" si="1"/>
        <v>4.9200000000000001E-2</v>
      </c>
      <c r="U45" s="39">
        <f t="shared" si="2"/>
        <v>59.691999999999993</v>
      </c>
      <c r="V45" s="31">
        <f t="shared" si="2"/>
        <v>70</v>
      </c>
      <c r="W45" s="33">
        <f t="shared" si="2"/>
        <v>84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758.62</v>
      </c>
      <c r="E46" s="20">
        <v>58.62</v>
      </c>
      <c r="F46" s="27">
        <v>3.1899999999999998E-2</v>
      </c>
      <c r="G46" s="18">
        <v>24.17</v>
      </c>
      <c r="H46" s="27">
        <v>8.3699999999999997E-2</v>
      </c>
      <c r="I46" s="21">
        <v>648.85</v>
      </c>
      <c r="J46" s="22">
        <v>700</v>
      </c>
      <c r="K46" s="23">
        <v>840</v>
      </c>
      <c r="L46" s="24">
        <v>0.85529999999999995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75.861999999999995</v>
      </c>
      <c r="S46" s="29">
        <f t="shared" si="1"/>
        <v>24.17</v>
      </c>
      <c r="T46" s="30">
        <f t="shared" si="1"/>
        <v>8.3699999999999997E-2</v>
      </c>
      <c r="U46" s="39">
        <f t="shared" si="2"/>
        <v>64.885000000000005</v>
      </c>
      <c r="V46" s="31">
        <f t="shared" si="2"/>
        <v>70</v>
      </c>
      <c r="W46" s="33">
        <f t="shared" si="2"/>
        <v>84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766.39</v>
      </c>
      <c r="E47" s="20">
        <v>66.39</v>
      </c>
      <c r="F47" s="27">
        <v>1.01E-2</v>
      </c>
      <c r="G47" s="18">
        <v>7.77</v>
      </c>
      <c r="H47" s="27">
        <v>9.4799999999999995E-2</v>
      </c>
      <c r="I47" s="21">
        <v>448.01</v>
      </c>
      <c r="J47" s="22">
        <v>700</v>
      </c>
      <c r="K47" s="23">
        <v>840</v>
      </c>
      <c r="L47" s="24">
        <v>0.58460000000000001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76.638999999999996</v>
      </c>
      <c r="S47" s="29">
        <f t="shared" si="1"/>
        <v>7.77</v>
      </c>
      <c r="T47" s="30">
        <f t="shared" si="1"/>
        <v>9.4799999999999995E-2</v>
      </c>
      <c r="U47" s="39">
        <f t="shared" si="2"/>
        <v>44.801000000000002</v>
      </c>
      <c r="V47" s="31">
        <f t="shared" si="2"/>
        <v>70</v>
      </c>
      <c r="W47" s="33">
        <f t="shared" si="2"/>
        <v>84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448.01</v>
      </c>
      <c r="D48" s="34">
        <v>766.39</v>
      </c>
      <c r="E48" s="20">
        <v>66.39</v>
      </c>
      <c r="F48" s="27">
        <v>0</v>
      </c>
      <c r="G48" s="18">
        <v>0</v>
      </c>
      <c r="H48" s="27">
        <v>9.4799999999999995E-2</v>
      </c>
      <c r="I48" s="21">
        <v>448.01</v>
      </c>
      <c r="J48" s="22">
        <v>700</v>
      </c>
      <c r="K48" s="23">
        <v>840</v>
      </c>
      <c r="L48" s="24">
        <v>0.58460000000000001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44.801000000000002</v>
      </c>
      <c r="R48" s="29">
        <f t="shared" si="0"/>
        <v>76.638999999999996</v>
      </c>
      <c r="S48" s="29">
        <f t="shared" si="1"/>
        <v>0</v>
      </c>
      <c r="T48" s="30">
        <f t="shared" si="1"/>
        <v>9.4799999999999995E-2</v>
      </c>
      <c r="U48" s="39">
        <f t="shared" si="2"/>
        <v>44.801000000000002</v>
      </c>
      <c r="V48" s="31">
        <f t="shared" si="2"/>
        <v>70</v>
      </c>
      <c r="W48" s="33">
        <f t="shared" si="2"/>
        <v>84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775.19</v>
      </c>
      <c r="E49" s="20">
        <v>75.19</v>
      </c>
      <c r="F49" s="27">
        <v>1.14E-2</v>
      </c>
      <c r="G49" s="18">
        <v>8.8000000000000007</v>
      </c>
      <c r="H49" s="27">
        <v>0.1074</v>
      </c>
      <c r="I49" s="21">
        <v>451.45</v>
      </c>
      <c r="J49" s="22">
        <v>700</v>
      </c>
      <c r="K49" s="23">
        <v>840</v>
      </c>
      <c r="L49" s="24">
        <v>0.58240000000000003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77.519000000000005</v>
      </c>
      <c r="S49" s="29">
        <f t="shared" si="1"/>
        <v>8.8000000000000007</v>
      </c>
      <c r="T49" s="30">
        <f t="shared" si="1"/>
        <v>0.1074</v>
      </c>
      <c r="U49" s="39">
        <f t="shared" si="2"/>
        <v>45.144999999999996</v>
      </c>
      <c r="V49" s="31">
        <f t="shared" si="2"/>
        <v>70</v>
      </c>
      <c r="W49" s="33">
        <f t="shared" si="2"/>
        <v>84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800.83</v>
      </c>
      <c r="E50" s="20">
        <v>100.83</v>
      </c>
      <c r="F50" s="27">
        <v>3.2000000000000001E-2</v>
      </c>
      <c r="G50" s="18">
        <v>25.64</v>
      </c>
      <c r="H50" s="27">
        <v>0.14399999999999999</v>
      </c>
      <c r="I50" s="21">
        <v>472.94</v>
      </c>
      <c r="J50" s="22">
        <v>700</v>
      </c>
      <c r="K50" s="23">
        <v>840</v>
      </c>
      <c r="L50" s="24">
        <v>0.59060000000000001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80.082999999999998</v>
      </c>
      <c r="S50" s="29">
        <f t="shared" si="1"/>
        <v>25.64</v>
      </c>
      <c r="T50" s="30">
        <f t="shared" si="1"/>
        <v>0.14399999999999999</v>
      </c>
      <c r="U50" s="39">
        <f t="shared" si="2"/>
        <v>47.293999999999997</v>
      </c>
      <c r="V50" s="31">
        <f t="shared" si="2"/>
        <v>70</v>
      </c>
      <c r="W50" s="33">
        <f t="shared" si="2"/>
        <v>84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797.5</v>
      </c>
      <c r="E51" s="20">
        <v>97.5</v>
      </c>
      <c r="F51" s="27">
        <v>-4.1999999999999997E-3</v>
      </c>
      <c r="G51" s="18">
        <v>-3.33</v>
      </c>
      <c r="H51" s="27">
        <v>0.13930000000000001</v>
      </c>
      <c r="I51" s="21">
        <v>264.57</v>
      </c>
      <c r="J51" s="22">
        <v>700</v>
      </c>
      <c r="K51" s="23">
        <v>840</v>
      </c>
      <c r="L51" s="24">
        <v>0.33179999999999998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79.75</v>
      </c>
      <c r="S51" s="29">
        <f t="shared" si="1"/>
        <v>-3.33</v>
      </c>
      <c r="T51" s="30">
        <f t="shared" si="1"/>
        <v>0.13930000000000001</v>
      </c>
      <c r="U51" s="39">
        <f t="shared" si="2"/>
        <v>26.457000000000001</v>
      </c>
      <c r="V51" s="31">
        <f t="shared" si="2"/>
        <v>70</v>
      </c>
      <c r="W51" s="33">
        <f t="shared" si="2"/>
        <v>84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802.94</v>
      </c>
      <c r="E52" s="20">
        <v>102.94</v>
      </c>
      <c r="F52" s="27">
        <v>6.7999999999999996E-3</v>
      </c>
      <c r="G52" s="18">
        <v>5.44</v>
      </c>
      <c r="H52" s="27">
        <v>0.14710000000000001</v>
      </c>
      <c r="I52" s="21">
        <v>44</v>
      </c>
      <c r="J52" s="22">
        <v>700</v>
      </c>
      <c r="K52" s="23">
        <v>840</v>
      </c>
      <c r="L52" s="24">
        <v>5.4800000000000001E-2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80.294000000000011</v>
      </c>
      <c r="S52" s="29">
        <f t="shared" si="1"/>
        <v>5.44</v>
      </c>
      <c r="T52" s="30">
        <f t="shared" si="1"/>
        <v>0.14710000000000001</v>
      </c>
      <c r="U52" s="39">
        <f t="shared" si="2"/>
        <v>4.4000000000000004</v>
      </c>
      <c r="V52" s="31">
        <f t="shared" si="2"/>
        <v>70</v>
      </c>
      <c r="W52" s="33">
        <f t="shared" si="2"/>
        <v>84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0</v>
      </c>
      <c r="D53" s="34">
        <v>803.98</v>
      </c>
      <c r="E53" s="20">
        <v>103.98</v>
      </c>
      <c r="F53" s="27">
        <v>1.2999999999999999E-3</v>
      </c>
      <c r="G53" s="18">
        <v>1.04</v>
      </c>
      <c r="H53" s="27">
        <v>0.14849999999999999</v>
      </c>
      <c r="I53" s="21">
        <v>0</v>
      </c>
      <c r="J53" s="22">
        <v>700</v>
      </c>
      <c r="K53" s="23">
        <v>840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0</v>
      </c>
      <c r="R53" s="29">
        <f t="shared" si="0"/>
        <v>80.397999999999996</v>
      </c>
      <c r="S53" s="29">
        <f t="shared" si="1"/>
        <v>1.04</v>
      </c>
      <c r="T53" s="30">
        <f t="shared" si="1"/>
        <v>0.14849999999999999</v>
      </c>
      <c r="U53" s="39">
        <f t="shared" si="2"/>
        <v>0</v>
      </c>
      <c r="V53" s="31">
        <f t="shared" si="2"/>
        <v>70</v>
      </c>
      <c r="W53" s="33">
        <f t="shared" si="2"/>
        <v>84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3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497.72</v>
      </c>
      <c r="E34" s="20">
        <v>-2.2799999999999998</v>
      </c>
      <c r="F34" s="27">
        <v>-1.5E-3</v>
      </c>
      <c r="G34" s="18">
        <v>-0.74</v>
      </c>
      <c r="H34" s="27">
        <v>-4.5999999999999999E-3</v>
      </c>
      <c r="I34" s="21">
        <v>-16.16</v>
      </c>
      <c r="J34" s="22">
        <v>500</v>
      </c>
      <c r="K34" s="23">
        <v>600</v>
      </c>
      <c r="L34" s="24">
        <v>-3.2500000000000001E-2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49.772000000000006</v>
      </c>
      <c r="S34" s="29">
        <f>G34</f>
        <v>-0.74</v>
      </c>
      <c r="T34" s="30">
        <f>H34</f>
        <v>-4.5999999999999999E-3</v>
      </c>
      <c r="U34" s="39">
        <f>I34/$W$32</f>
        <v>-1.6160000000000001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498.1</v>
      </c>
      <c r="E35" s="20">
        <v>-1.9</v>
      </c>
      <c r="F35" s="27">
        <v>8.0000000000000004E-4</v>
      </c>
      <c r="G35" s="18">
        <v>0.38</v>
      </c>
      <c r="H35" s="27">
        <v>-3.8E-3</v>
      </c>
      <c r="I35" s="21">
        <v>-83.32</v>
      </c>
      <c r="J35" s="22">
        <v>500</v>
      </c>
      <c r="K35" s="23">
        <v>600</v>
      </c>
      <c r="L35" s="24">
        <v>-0.1673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49.81</v>
      </c>
      <c r="S35" s="29">
        <f t="shared" ref="S35:T53" si="1">G35</f>
        <v>0.38</v>
      </c>
      <c r="T35" s="30">
        <f t="shared" si="1"/>
        <v>-3.8E-3</v>
      </c>
      <c r="U35" s="39">
        <f t="shared" ref="U35:W53" si="2">I35/$W$32</f>
        <v>-8.331999999999999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494.07</v>
      </c>
      <c r="E36" s="20">
        <v>-5.93</v>
      </c>
      <c r="F36" s="27">
        <v>-8.2000000000000007E-3</v>
      </c>
      <c r="G36" s="18">
        <v>-4.03</v>
      </c>
      <c r="H36" s="27">
        <v>-1.1900000000000001E-2</v>
      </c>
      <c r="I36" s="21">
        <v>-93.49</v>
      </c>
      <c r="J36" s="22">
        <v>500</v>
      </c>
      <c r="K36" s="23">
        <v>600</v>
      </c>
      <c r="L36" s="24">
        <v>-0.18920000000000001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49.406999999999996</v>
      </c>
      <c r="S36" s="29">
        <f t="shared" si="1"/>
        <v>-4.03</v>
      </c>
      <c r="T36" s="30">
        <f t="shared" si="1"/>
        <v>-1.1900000000000001E-2</v>
      </c>
      <c r="U36" s="39">
        <f t="shared" si="2"/>
        <v>-9.3490000000000002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490.66</v>
      </c>
      <c r="E37" s="20">
        <v>-9.34</v>
      </c>
      <c r="F37" s="27">
        <v>-6.8999999999999999E-3</v>
      </c>
      <c r="G37" s="18">
        <v>-3.41</v>
      </c>
      <c r="H37" s="27">
        <v>-1.8700000000000001E-2</v>
      </c>
      <c r="I37" s="21">
        <v>20.329999999999998</v>
      </c>
      <c r="J37" s="22">
        <v>500</v>
      </c>
      <c r="K37" s="23">
        <v>600</v>
      </c>
      <c r="L37" s="24">
        <v>4.1399999999999999E-2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49.066000000000003</v>
      </c>
      <c r="S37" s="29">
        <f t="shared" si="1"/>
        <v>-3.41</v>
      </c>
      <c r="T37" s="30">
        <f t="shared" si="1"/>
        <v>-1.8700000000000001E-2</v>
      </c>
      <c r="U37" s="39">
        <f t="shared" si="2"/>
        <v>2.0329999999999999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29.15</v>
      </c>
      <c r="D38" s="34">
        <v>494.35</v>
      </c>
      <c r="E38" s="20">
        <v>-5.65</v>
      </c>
      <c r="F38" s="27">
        <v>7.4999999999999997E-3</v>
      </c>
      <c r="G38" s="18">
        <v>3.69</v>
      </c>
      <c r="H38" s="27">
        <v>-1.1299999999999999E-2</v>
      </c>
      <c r="I38" s="21">
        <v>29.15</v>
      </c>
      <c r="J38" s="22">
        <v>500</v>
      </c>
      <c r="K38" s="23">
        <v>600</v>
      </c>
      <c r="L38" s="24">
        <v>5.8999999999999997E-2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2.915</v>
      </c>
      <c r="R38" s="29">
        <f t="shared" si="0"/>
        <v>49.435000000000002</v>
      </c>
      <c r="S38" s="29">
        <f t="shared" si="1"/>
        <v>3.69</v>
      </c>
      <c r="T38" s="30">
        <f t="shared" si="1"/>
        <v>-1.1299999999999999E-2</v>
      </c>
      <c r="U38" s="39">
        <f t="shared" si="2"/>
        <v>2.915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493.03</v>
      </c>
      <c r="E39" s="20">
        <v>-6.97</v>
      </c>
      <c r="F39" s="27">
        <v>-2.7000000000000001E-3</v>
      </c>
      <c r="G39" s="18">
        <v>-1.32</v>
      </c>
      <c r="H39" s="27">
        <v>-1.3899999999999999E-2</v>
      </c>
      <c r="I39" s="21">
        <v>-1.42</v>
      </c>
      <c r="J39" s="22">
        <v>500</v>
      </c>
      <c r="K39" s="23">
        <v>600</v>
      </c>
      <c r="L39" s="24">
        <v>-2.8999999999999998E-3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49.302999999999997</v>
      </c>
      <c r="S39" s="29">
        <f t="shared" si="1"/>
        <v>-1.32</v>
      </c>
      <c r="T39" s="30">
        <f t="shared" si="1"/>
        <v>-1.3899999999999999E-2</v>
      </c>
      <c r="U39" s="39">
        <f t="shared" si="2"/>
        <v>-0.14199999999999999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493.15</v>
      </c>
      <c r="E40" s="20">
        <v>-6.85</v>
      </c>
      <c r="F40" s="27">
        <v>2.0000000000000001E-4</v>
      </c>
      <c r="G40" s="18">
        <v>0.12</v>
      </c>
      <c r="H40" s="27">
        <v>-1.37E-2</v>
      </c>
      <c r="I40" s="21">
        <v>-1.05</v>
      </c>
      <c r="J40" s="22">
        <v>500</v>
      </c>
      <c r="K40" s="23">
        <v>600</v>
      </c>
      <c r="L40" s="24">
        <v>-2.0999999999999999E-3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49.314999999999998</v>
      </c>
      <c r="S40" s="29">
        <f t="shared" si="1"/>
        <v>0.12</v>
      </c>
      <c r="T40" s="30">
        <f t="shared" si="1"/>
        <v>-1.37E-2</v>
      </c>
      <c r="U40" s="39">
        <f t="shared" si="2"/>
        <v>-0.10500000000000001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493.39</v>
      </c>
      <c r="E41" s="20">
        <v>-6.61</v>
      </c>
      <c r="F41" s="27">
        <v>5.0000000000000001E-4</v>
      </c>
      <c r="G41" s="18">
        <v>0.25</v>
      </c>
      <c r="H41" s="27">
        <v>-1.32E-2</v>
      </c>
      <c r="I41" s="21">
        <v>-1.03</v>
      </c>
      <c r="J41" s="22">
        <v>500</v>
      </c>
      <c r="K41" s="23">
        <v>600</v>
      </c>
      <c r="L41" s="24">
        <v>-2.0999999999999999E-3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49.338999999999999</v>
      </c>
      <c r="S41" s="29">
        <f t="shared" si="1"/>
        <v>0.25</v>
      </c>
      <c r="T41" s="30">
        <f t="shared" si="1"/>
        <v>-1.32E-2</v>
      </c>
      <c r="U41" s="39">
        <f t="shared" si="2"/>
        <v>-0.10300000000000001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493.45</v>
      </c>
      <c r="E42" s="20">
        <v>-6.55</v>
      </c>
      <c r="F42" s="27">
        <v>1E-4</v>
      </c>
      <c r="G42" s="18">
        <v>0.06</v>
      </c>
      <c r="H42" s="27">
        <v>-1.3100000000000001E-2</v>
      </c>
      <c r="I42" s="21">
        <v>-1.33</v>
      </c>
      <c r="J42" s="22">
        <v>500</v>
      </c>
      <c r="K42" s="23">
        <v>600</v>
      </c>
      <c r="L42" s="24">
        <v>-2.7000000000000001E-3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49.344999999999999</v>
      </c>
      <c r="S42" s="29">
        <f t="shared" si="1"/>
        <v>0.06</v>
      </c>
      <c r="T42" s="30">
        <f t="shared" si="1"/>
        <v>-1.3100000000000001E-2</v>
      </c>
      <c r="U42" s="39">
        <f t="shared" si="2"/>
        <v>-0.13300000000000001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-1.31</v>
      </c>
      <c r="D43" s="34">
        <v>493.63</v>
      </c>
      <c r="E43" s="20">
        <v>-6.37</v>
      </c>
      <c r="F43" s="27">
        <v>4.0000000000000002E-4</v>
      </c>
      <c r="G43" s="18">
        <v>0.18</v>
      </c>
      <c r="H43" s="27">
        <v>-1.2699999999999999E-2</v>
      </c>
      <c r="I43" s="21">
        <v>-1.31</v>
      </c>
      <c r="J43" s="22">
        <v>500</v>
      </c>
      <c r="K43" s="23">
        <v>600</v>
      </c>
      <c r="L43" s="24">
        <v>-2.7000000000000001E-3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-0.13100000000000001</v>
      </c>
      <c r="R43" s="29">
        <f t="shared" si="0"/>
        <v>49.363</v>
      </c>
      <c r="S43" s="29">
        <f t="shared" si="1"/>
        <v>0.18</v>
      </c>
      <c r="T43" s="30">
        <f t="shared" si="1"/>
        <v>-1.2699999999999999E-2</v>
      </c>
      <c r="U43" s="39">
        <f t="shared" si="2"/>
        <v>-0.13100000000000001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494.17</v>
      </c>
      <c r="E44" s="20">
        <v>-5.83</v>
      </c>
      <c r="F44" s="27">
        <v>1.1000000000000001E-3</v>
      </c>
      <c r="G44" s="18">
        <v>0.54</v>
      </c>
      <c r="H44" s="27">
        <v>-1.17E-2</v>
      </c>
      <c r="I44" s="21">
        <v>-1.32</v>
      </c>
      <c r="J44" s="22">
        <v>500</v>
      </c>
      <c r="K44" s="23">
        <v>600</v>
      </c>
      <c r="L44" s="24">
        <v>-2.7000000000000001E-3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49.417000000000002</v>
      </c>
      <c r="S44" s="29">
        <f t="shared" si="1"/>
        <v>0.54</v>
      </c>
      <c r="T44" s="30">
        <f t="shared" si="1"/>
        <v>-1.17E-2</v>
      </c>
      <c r="U44" s="39">
        <f t="shared" si="2"/>
        <v>-0.13200000000000001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493.94</v>
      </c>
      <c r="E45" s="20">
        <v>-6.06</v>
      </c>
      <c r="F45" s="27">
        <v>-5.0000000000000001E-4</v>
      </c>
      <c r="G45" s="18">
        <v>-0.23</v>
      </c>
      <c r="H45" s="27">
        <v>-1.21E-2</v>
      </c>
      <c r="I45" s="21">
        <v>-1.44</v>
      </c>
      <c r="J45" s="22">
        <v>500</v>
      </c>
      <c r="K45" s="23">
        <v>600</v>
      </c>
      <c r="L45" s="24">
        <v>-2.8999999999999998E-3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49.393999999999998</v>
      </c>
      <c r="S45" s="29">
        <f t="shared" si="1"/>
        <v>-0.23</v>
      </c>
      <c r="T45" s="30">
        <f t="shared" si="1"/>
        <v>-1.21E-2</v>
      </c>
      <c r="U45" s="39">
        <f t="shared" si="2"/>
        <v>-0.14399999999999999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493.71</v>
      </c>
      <c r="E46" s="20">
        <v>-6.29</v>
      </c>
      <c r="F46" s="27">
        <v>-5.0000000000000001E-4</v>
      </c>
      <c r="G46" s="18">
        <v>-0.23</v>
      </c>
      <c r="H46" s="27">
        <v>-1.26E-2</v>
      </c>
      <c r="I46" s="21">
        <v>-1.1000000000000001</v>
      </c>
      <c r="J46" s="22">
        <v>500</v>
      </c>
      <c r="K46" s="23">
        <v>600</v>
      </c>
      <c r="L46" s="24">
        <v>-2.2000000000000001E-3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49.370999999999995</v>
      </c>
      <c r="S46" s="29">
        <f t="shared" si="1"/>
        <v>-0.23</v>
      </c>
      <c r="T46" s="30">
        <f t="shared" si="1"/>
        <v>-1.26E-2</v>
      </c>
      <c r="U46" s="39">
        <f t="shared" si="2"/>
        <v>-0.11000000000000001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493.69</v>
      </c>
      <c r="E47" s="20">
        <v>-6.31</v>
      </c>
      <c r="F47" s="27">
        <v>0</v>
      </c>
      <c r="G47" s="18">
        <v>-0.01</v>
      </c>
      <c r="H47" s="27">
        <v>-1.26E-2</v>
      </c>
      <c r="I47" s="21">
        <v>-1.0900000000000001</v>
      </c>
      <c r="J47" s="22">
        <v>500</v>
      </c>
      <c r="K47" s="23">
        <v>600</v>
      </c>
      <c r="L47" s="24">
        <v>-2.2000000000000001E-3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49.369</v>
      </c>
      <c r="S47" s="29">
        <f t="shared" si="1"/>
        <v>-0.01</v>
      </c>
      <c r="T47" s="30">
        <f t="shared" si="1"/>
        <v>-1.26E-2</v>
      </c>
      <c r="U47" s="39">
        <f t="shared" si="2"/>
        <v>-0.10900000000000001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-1.0900000000000001</v>
      </c>
      <c r="D48" s="34">
        <v>493.69</v>
      </c>
      <c r="E48" s="20">
        <v>-6.31</v>
      </c>
      <c r="F48" s="27">
        <v>0</v>
      </c>
      <c r="G48" s="18">
        <v>0</v>
      </c>
      <c r="H48" s="27">
        <v>-1.26E-2</v>
      </c>
      <c r="I48" s="21">
        <v>-1.0900000000000001</v>
      </c>
      <c r="J48" s="22">
        <v>500</v>
      </c>
      <c r="K48" s="23">
        <v>600</v>
      </c>
      <c r="L48" s="24">
        <v>-2.2000000000000001E-3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-0.10900000000000001</v>
      </c>
      <c r="R48" s="29">
        <f t="shared" si="0"/>
        <v>49.369</v>
      </c>
      <c r="S48" s="29">
        <f t="shared" si="1"/>
        <v>0</v>
      </c>
      <c r="T48" s="30">
        <f t="shared" si="1"/>
        <v>-1.26E-2</v>
      </c>
      <c r="U48" s="39">
        <f t="shared" si="2"/>
        <v>-0.10900000000000001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493.63</v>
      </c>
      <c r="E49" s="20">
        <v>-6.37</v>
      </c>
      <c r="F49" s="27">
        <v>-1E-4</v>
      </c>
      <c r="G49" s="18">
        <v>-0.06</v>
      </c>
      <c r="H49" s="27">
        <v>-1.2699999999999999E-2</v>
      </c>
      <c r="I49" s="21">
        <v>-1.1200000000000001</v>
      </c>
      <c r="J49" s="22">
        <v>500</v>
      </c>
      <c r="K49" s="23">
        <v>600</v>
      </c>
      <c r="L49" s="24">
        <v>-2.3E-3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49.363</v>
      </c>
      <c r="S49" s="29">
        <f t="shared" si="1"/>
        <v>-0.06</v>
      </c>
      <c r="T49" s="30">
        <f t="shared" si="1"/>
        <v>-1.2699999999999999E-2</v>
      </c>
      <c r="U49" s="39">
        <f t="shared" si="2"/>
        <v>-0.11200000000000002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493.62</v>
      </c>
      <c r="E50" s="20">
        <v>-6.38</v>
      </c>
      <c r="F50" s="27">
        <v>0</v>
      </c>
      <c r="G50" s="18">
        <v>-0.01</v>
      </c>
      <c r="H50" s="27">
        <v>-1.2800000000000001E-2</v>
      </c>
      <c r="I50" s="21">
        <v>-1.1299999999999999</v>
      </c>
      <c r="J50" s="22">
        <v>500</v>
      </c>
      <c r="K50" s="23">
        <v>600</v>
      </c>
      <c r="L50" s="24">
        <v>-2.3E-3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49.362000000000002</v>
      </c>
      <c r="S50" s="29">
        <f t="shared" si="1"/>
        <v>-0.01</v>
      </c>
      <c r="T50" s="30">
        <f t="shared" si="1"/>
        <v>-1.2800000000000001E-2</v>
      </c>
      <c r="U50" s="39">
        <f t="shared" si="2"/>
        <v>-0.11299999999999999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493.69</v>
      </c>
      <c r="E51" s="20">
        <v>-6.31</v>
      </c>
      <c r="F51" s="27">
        <v>1E-4</v>
      </c>
      <c r="G51" s="18">
        <v>0.06</v>
      </c>
      <c r="H51" s="27">
        <v>-1.26E-2</v>
      </c>
      <c r="I51" s="21">
        <v>-1.0900000000000001</v>
      </c>
      <c r="J51" s="22">
        <v>500</v>
      </c>
      <c r="K51" s="23">
        <v>600</v>
      </c>
      <c r="L51" s="24">
        <v>-2.2000000000000001E-3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49.369</v>
      </c>
      <c r="S51" s="29">
        <f t="shared" si="1"/>
        <v>0.06</v>
      </c>
      <c r="T51" s="30">
        <f t="shared" si="1"/>
        <v>-1.26E-2</v>
      </c>
      <c r="U51" s="39">
        <f t="shared" si="2"/>
        <v>-0.10900000000000001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493.69</v>
      </c>
      <c r="E52" s="20">
        <v>-6.31</v>
      </c>
      <c r="F52" s="27">
        <v>0</v>
      </c>
      <c r="G52" s="18">
        <v>0</v>
      </c>
      <c r="H52" s="27">
        <v>-1.26E-2</v>
      </c>
      <c r="I52" s="21">
        <v>20.399999999999999</v>
      </c>
      <c r="J52" s="22">
        <v>500</v>
      </c>
      <c r="K52" s="23">
        <v>600</v>
      </c>
      <c r="L52" s="24">
        <v>4.1300000000000003E-2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49.369</v>
      </c>
      <c r="S52" s="29">
        <f t="shared" si="1"/>
        <v>0</v>
      </c>
      <c r="T52" s="30">
        <f t="shared" si="1"/>
        <v>-1.26E-2</v>
      </c>
      <c r="U52" s="39">
        <f t="shared" si="2"/>
        <v>2.04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-1.0900000000000001</v>
      </c>
      <c r="D53" s="34">
        <v>494.01</v>
      </c>
      <c r="E53" s="20">
        <v>-5.99</v>
      </c>
      <c r="F53" s="27">
        <v>6.9999999999999999E-4</v>
      </c>
      <c r="G53" s="18">
        <v>0.32</v>
      </c>
      <c r="H53" s="27">
        <v>-1.2E-2</v>
      </c>
      <c r="I53" s="21">
        <v>-1.0900000000000001</v>
      </c>
      <c r="J53" s="22">
        <v>500</v>
      </c>
      <c r="K53" s="23">
        <v>600</v>
      </c>
      <c r="L53" s="24">
        <v>-2.2000000000000001E-3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-0.10900000000000001</v>
      </c>
      <c r="R53" s="29">
        <f t="shared" si="0"/>
        <v>49.400999999999996</v>
      </c>
      <c r="S53" s="29">
        <f t="shared" si="1"/>
        <v>0.32</v>
      </c>
      <c r="T53" s="30">
        <f t="shared" si="1"/>
        <v>-1.2E-2</v>
      </c>
      <c r="U53" s="39">
        <f t="shared" si="2"/>
        <v>-0.10900000000000001</v>
      </c>
      <c r="V53" s="31">
        <f t="shared" si="2"/>
        <v>50</v>
      </c>
      <c r="W53" s="33">
        <f t="shared" si="2"/>
        <v>60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9" zoomScaleNormal="100" workbookViewId="0">
      <selection activeCell="B34" sqref="B34:L53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490.27</v>
      </c>
      <c r="E34" s="20">
        <v>-9.73</v>
      </c>
      <c r="F34" s="27">
        <v>-2.7000000000000001E-3</v>
      </c>
      <c r="G34" s="18">
        <v>-1.34</v>
      </c>
      <c r="H34" s="27">
        <v>-1.95E-2</v>
      </c>
      <c r="I34" s="21">
        <v>131.30000000000001</v>
      </c>
      <c r="J34" s="22">
        <v>500</v>
      </c>
      <c r="K34" s="23">
        <v>600</v>
      </c>
      <c r="L34" s="24">
        <v>0.26779999999999998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49.027000000000001</v>
      </c>
      <c r="S34" s="29">
        <f>G34</f>
        <v>-1.34</v>
      </c>
      <c r="T34" s="30">
        <f>H34</f>
        <v>-1.95E-2</v>
      </c>
      <c r="U34" s="39">
        <f>I34/$W$32</f>
        <v>13.13</v>
      </c>
      <c r="V34" s="31">
        <f>J34/$W$32</f>
        <v>50</v>
      </c>
      <c r="W34" s="33">
        <f>K34/$W$32</f>
        <v>60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483.21</v>
      </c>
      <c r="E35" s="20">
        <v>-16.79</v>
      </c>
      <c r="F35" s="27">
        <v>-1.46E-2</v>
      </c>
      <c r="G35" s="18">
        <v>-7.06</v>
      </c>
      <c r="H35" s="27">
        <v>-3.3599999999999998E-2</v>
      </c>
      <c r="I35" s="21">
        <v>286.42</v>
      </c>
      <c r="J35" s="22">
        <v>500</v>
      </c>
      <c r="K35" s="23">
        <v>600</v>
      </c>
      <c r="L35" s="24">
        <v>0.5927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48.320999999999998</v>
      </c>
      <c r="S35" s="29">
        <f t="shared" ref="S35:T53" si="1">G35</f>
        <v>-7.06</v>
      </c>
      <c r="T35" s="30">
        <f t="shared" si="1"/>
        <v>-3.3599999999999998E-2</v>
      </c>
      <c r="U35" s="39">
        <f t="shared" ref="U35:W53" si="2">I35/$W$32</f>
        <v>28.642000000000003</v>
      </c>
      <c r="V35" s="31">
        <f t="shared" si="2"/>
        <v>50</v>
      </c>
      <c r="W35" s="33">
        <f t="shared" si="2"/>
        <v>60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491.52</v>
      </c>
      <c r="E36" s="20">
        <v>-8.48</v>
      </c>
      <c r="F36" s="27">
        <v>1.6899999999999998E-2</v>
      </c>
      <c r="G36" s="18">
        <v>8.3000000000000007</v>
      </c>
      <c r="H36" s="27">
        <v>-1.7000000000000001E-2</v>
      </c>
      <c r="I36" s="21">
        <v>294.83999999999997</v>
      </c>
      <c r="J36" s="22">
        <v>500</v>
      </c>
      <c r="K36" s="23">
        <v>600</v>
      </c>
      <c r="L36" s="24">
        <v>0.59989999999999999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49.152000000000001</v>
      </c>
      <c r="S36" s="29">
        <f t="shared" si="1"/>
        <v>8.3000000000000007</v>
      </c>
      <c r="T36" s="30">
        <f t="shared" si="1"/>
        <v>-1.7000000000000001E-2</v>
      </c>
      <c r="U36" s="39">
        <f t="shared" si="2"/>
        <v>29.483999999999998</v>
      </c>
      <c r="V36" s="31">
        <f t="shared" si="2"/>
        <v>50</v>
      </c>
      <c r="W36" s="33">
        <f t="shared" si="2"/>
        <v>60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508.86</v>
      </c>
      <c r="E37" s="20">
        <v>8.86</v>
      </c>
      <c r="F37" s="27">
        <v>3.4099999999999998E-2</v>
      </c>
      <c r="G37" s="18">
        <v>17.350000000000001</v>
      </c>
      <c r="H37" s="27">
        <v>1.77E-2</v>
      </c>
      <c r="I37" s="21">
        <v>311.04000000000002</v>
      </c>
      <c r="J37" s="22">
        <v>500</v>
      </c>
      <c r="K37" s="23">
        <v>600</v>
      </c>
      <c r="L37" s="24">
        <v>0.61119999999999997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50.886000000000003</v>
      </c>
      <c r="S37" s="29">
        <f t="shared" si="1"/>
        <v>17.350000000000001</v>
      </c>
      <c r="T37" s="30">
        <f t="shared" si="1"/>
        <v>1.77E-2</v>
      </c>
      <c r="U37" s="39">
        <f t="shared" si="2"/>
        <v>31.104000000000003</v>
      </c>
      <c r="V37" s="31">
        <f t="shared" si="2"/>
        <v>50</v>
      </c>
      <c r="W37" s="33">
        <f t="shared" si="2"/>
        <v>60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333.56</v>
      </c>
      <c r="D38" s="34">
        <v>531.78</v>
      </c>
      <c r="E38" s="20">
        <v>31.78</v>
      </c>
      <c r="F38" s="27">
        <v>4.3099999999999999E-2</v>
      </c>
      <c r="G38" s="18">
        <v>22.92</v>
      </c>
      <c r="H38" s="27">
        <v>6.3600000000000004E-2</v>
      </c>
      <c r="I38" s="21">
        <v>333.56</v>
      </c>
      <c r="J38" s="22">
        <v>500</v>
      </c>
      <c r="K38" s="23">
        <v>600</v>
      </c>
      <c r="L38" s="24">
        <v>0.62719999999999998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33.356000000000002</v>
      </c>
      <c r="R38" s="29">
        <f t="shared" si="0"/>
        <v>53.177999999999997</v>
      </c>
      <c r="S38" s="29">
        <f t="shared" si="1"/>
        <v>22.92</v>
      </c>
      <c r="T38" s="30">
        <f t="shared" si="1"/>
        <v>6.3600000000000004E-2</v>
      </c>
      <c r="U38" s="39">
        <f t="shared" si="2"/>
        <v>33.356000000000002</v>
      </c>
      <c r="V38" s="31">
        <f t="shared" si="2"/>
        <v>50</v>
      </c>
      <c r="W38" s="33">
        <f t="shared" si="2"/>
        <v>60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536.5</v>
      </c>
      <c r="E39" s="20">
        <v>36.5</v>
      </c>
      <c r="F39" s="27">
        <v>8.8000000000000005E-3</v>
      </c>
      <c r="G39" s="18">
        <v>4.72</v>
      </c>
      <c r="H39" s="27">
        <v>7.2999999999999995E-2</v>
      </c>
      <c r="I39" s="21">
        <v>100.45</v>
      </c>
      <c r="J39" s="22">
        <v>500</v>
      </c>
      <c r="K39" s="23">
        <v>600</v>
      </c>
      <c r="L39" s="24">
        <v>0.18720000000000001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53.65</v>
      </c>
      <c r="S39" s="29">
        <f t="shared" si="1"/>
        <v>4.72</v>
      </c>
      <c r="T39" s="30">
        <f t="shared" si="1"/>
        <v>7.2999999999999995E-2</v>
      </c>
      <c r="U39" s="39">
        <f t="shared" si="2"/>
        <v>10.045</v>
      </c>
      <c r="V39" s="31">
        <f t="shared" si="2"/>
        <v>50</v>
      </c>
      <c r="W39" s="33">
        <f t="shared" si="2"/>
        <v>60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538.15</v>
      </c>
      <c r="E40" s="20">
        <v>38.15</v>
      </c>
      <c r="F40" s="27">
        <v>3.0999999999999999E-3</v>
      </c>
      <c r="G40" s="18">
        <v>1.65</v>
      </c>
      <c r="H40" s="27">
        <v>7.6300000000000007E-2</v>
      </c>
      <c r="I40" s="21">
        <v>101.8</v>
      </c>
      <c r="J40" s="22">
        <v>500</v>
      </c>
      <c r="K40" s="23">
        <v>600</v>
      </c>
      <c r="L40" s="24">
        <v>0.18920000000000001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53.814999999999998</v>
      </c>
      <c r="S40" s="29">
        <f t="shared" si="1"/>
        <v>1.65</v>
      </c>
      <c r="T40" s="30">
        <f t="shared" si="1"/>
        <v>7.6300000000000007E-2</v>
      </c>
      <c r="U40" s="39">
        <f t="shared" si="2"/>
        <v>10.18</v>
      </c>
      <c r="V40" s="31">
        <f t="shared" si="2"/>
        <v>50</v>
      </c>
      <c r="W40" s="33">
        <f t="shared" si="2"/>
        <v>60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540.4</v>
      </c>
      <c r="E41" s="20">
        <v>40.4</v>
      </c>
      <c r="F41" s="27">
        <v>4.1999999999999997E-3</v>
      </c>
      <c r="G41" s="18">
        <v>2.25</v>
      </c>
      <c r="H41" s="27">
        <v>8.0799999999999997E-2</v>
      </c>
      <c r="I41" s="21">
        <v>121.07</v>
      </c>
      <c r="J41" s="22">
        <v>500</v>
      </c>
      <c r="K41" s="23">
        <v>600</v>
      </c>
      <c r="L41" s="24">
        <v>0.224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54.04</v>
      </c>
      <c r="S41" s="29">
        <f t="shared" si="1"/>
        <v>2.25</v>
      </c>
      <c r="T41" s="30">
        <f t="shared" si="1"/>
        <v>8.0799999999999997E-2</v>
      </c>
      <c r="U41" s="39">
        <f t="shared" si="2"/>
        <v>12.106999999999999</v>
      </c>
      <c r="V41" s="31">
        <f t="shared" si="2"/>
        <v>50</v>
      </c>
      <c r="W41" s="33">
        <f t="shared" si="2"/>
        <v>60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547.39</v>
      </c>
      <c r="E42" s="20">
        <v>47.39</v>
      </c>
      <c r="F42" s="27">
        <v>1.2800000000000001E-2</v>
      </c>
      <c r="G42" s="18">
        <v>6.99</v>
      </c>
      <c r="H42" s="27">
        <v>9.4799999999999995E-2</v>
      </c>
      <c r="I42" s="21">
        <v>46.72</v>
      </c>
      <c r="J42" s="22">
        <v>500</v>
      </c>
      <c r="K42" s="23">
        <v>600</v>
      </c>
      <c r="L42" s="24">
        <v>8.5400000000000004E-2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54.738999999999997</v>
      </c>
      <c r="S42" s="29">
        <f t="shared" si="1"/>
        <v>6.99</v>
      </c>
      <c r="T42" s="30">
        <f t="shared" si="1"/>
        <v>9.4799999999999995E-2</v>
      </c>
      <c r="U42" s="39">
        <f t="shared" si="2"/>
        <v>4.6719999999999997</v>
      </c>
      <c r="V42" s="31">
        <f t="shared" si="2"/>
        <v>50</v>
      </c>
      <c r="W42" s="33">
        <f t="shared" si="2"/>
        <v>60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-37.450000000000003</v>
      </c>
      <c r="D43" s="34">
        <v>547.91</v>
      </c>
      <c r="E43" s="20">
        <v>47.91</v>
      </c>
      <c r="F43" s="27">
        <v>8.9999999999999998E-4</v>
      </c>
      <c r="G43" s="18">
        <v>0.52</v>
      </c>
      <c r="H43" s="27">
        <v>9.5799999999999996E-2</v>
      </c>
      <c r="I43" s="21">
        <v>-37.450000000000003</v>
      </c>
      <c r="J43" s="22">
        <v>500</v>
      </c>
      <c r="K43" s="23">
        <v>600</v>
      </c>
      <c r="L43" s="24">
        <v>-6.83E-2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-3.7450000000000001</v>
      </c>
      <c r="R43" s="29">
        <f t="shared" si="0"/>
        <v>54.790999999999997</v>
      </c>
      <c r="S43" s="29">
        <f t="shared" si="1"/>
        <v>0.52</v>
      </c>
      <c r="T43" s="30">
        <f t="shared" si="1"/>
        <v>9.5799999999999996E-2</v>
      </c>
      <c r="U43" s="39">
        <f t="shared" si="2"/>
        <v>-3.7450000000000001</v>
      </c>
      <c r="V43" s="31">
        <f t="shared" si="2"/>
        <v>50</v>
      </c>
      <c r="W43" s="33">
        <f t="shared" si="2"/>
        <v>60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548.91</v>
      </c>
      <c r="E44" s="20">
        <v>48.91</v>
      </c>
      <c r="F44" s="27">
        <v>1.8E-3</v>
      </c>
      <c r="G44" s="18">
        <v>1</v>
      </c>
      <c r="H44" s="27">
        <v>9.7799999999999998E-2</v>
      </c>
      <c r="I44" s="21">
        <v>0</v>
      </c>
      <c r="J44" s="22">
        <v>500</v>
      </c>
      <c r="K44" s="23">
        <v>600</v>
      </c>
      <c r="L44" s="24">
        <v>0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54.890999999999998</v>
      </c>
      <c r="S44" s="29">
        <f t="shared" si="1"/>
        <v>1</v>
      </c>
      <c r="T44" s="30">
        <f t="shared" si="1"/>
        <v>9.7799999999999998E-2</v>
      </c>
      <c r="U44" s="39">
        <f t="shared" si="2"/>
        <v>0</v>
      </c>
      <c r="V44" s="31">
        <f t="shared" si="2"/>
        <v>50</v>
      </c>
      <c r="W44" s="33">
        <f t="shared" si="2"/>
        <v>60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546.79999999999995</v>
      </c>
      <c r="E45" s="20">
        <v>46.8</v>
      </c>
      <c r="F45" s="27">
        <v>-3.8999999999999998E-3</v>
      </c>
      <c r="G45" s="18">
        <v>-2.11</v>
      </c>
      <c r="H45" s="27">
        <v>9.3600000000000003E-2</v>
      </c>
      <c r="I45" s="21">
        <v>-14.34</v>
      </c>
      <c r="J45" s="22">
        <v>500</v>
      </c>
      <c r="K45" s="23">
        <v>600</v>
      </c>
      <c r="L45" s="24">
        <v>-2.6200000000000001E-2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54.679999999999993</v>
      </c>
      <c r="S45" s="29">
        <f t="shared" si="1"/>
        <v>-2.11</v>
      </c>
      <c r="T45" s="30">
        <f t="shared" si="1"/>
        <v>9.3600000000000003E-2</v>
      </c>
      <c r="U45" s="39">
        <f t="shared" si="2"/>
        <v>-1.4339999999999999</v>
      </c>
      <c r="V45" s="31">
        <f t="shared" si="2"/>
        <v>50</v>
      </c>
      <c r="W45" s="33">
        <f t="shared" si="2"/>
        <v>60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548.52</v>
      </c>
      <c r="E46" s="20">
        <v>48.52</v>
      </c>
      <c r="F46" s="27">
        <v>3.0999999999999999E-3</v>
      </c>
      <c r="G46" s="18">
        <v>1.71</v>
      </c>
      <c r="H46" s="27">
        <v>9.7000000000000003E-2</v>
      </c>
      <c r="I46" s="21">
        <v>2.08</v>
      </c>
      <c r="J46" s="22">
        <v>500</v>
      </c>
      <c r="K46" s="23">
        <v>600</v>
      </c>
      <c r="L46" s="24">
        <v>3.8E-3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54.851999999999997</v>
      </c>
      <c r="S46" s="29">
        <f t="shared" si="1"/>
        <v>1.71</v>
      </c>
      <c r="T46" s="30">
        <f t="shared" si="1"/>
        <v>9.7000000000000003E-2</v>
      </c>
      <c r="U46" s="39">
        <f t="shared" si="2"/>
        <v>0.20800000000000002</v>
      </c>
      <c r="V46" s="31">
        <f t="shared" si="2"/>
        <v>50</v>
      </c>
      <c r="W46" s="33">
        <f t="shared" si="2"/>
        <v>60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547.48</v>
      </c>
      <c r="E47" s="20">
        <v>47.48</v>
      </c>
      <c r="F47" s="27">
        <v>-1.9E-3</v>
      </c>
      <c r="G47" s="18">
        <v>-1.04</v>
      </c>
      <c r="H47" s="27">
        <v>9.5000000000000001E-2</v>
      </c>
      <c r="I47" s="21">
        <v>-343.52</v>
      </c>
      <c r="J47" s="22">
        <v>500</v>
      </c>
      <c r="K47" s="23">
        <v>600</v>
      </c>
      <c r="L47" s="24">
        <v>-0.62749999999999995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54.748000000000005</v>
      </c>
      <c r="S47" s="29">
        <f t="shared" si="1"/>
        <v>-1.04</v>
      </c>
      <c r="T47" s="30">
        <f t="shared" si="1"/>
        <v>9.5000000000000001E-2</v>
      </c>
      <c r="U47" s="39">
        <f t="shared" si="2"/>
        <v>-34.351999999999997</v>
      </c>
      <c r="V47" s="31">
        <f t="shared" si="2"/>
        <v>50</v>
      </c>
      <c r="W47" s="33">
        <f t="shared" si="2"/>
        <v>60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-343.52</v>
      </c>
      <c r="D48" s="34">
        <v>547.48</v>
      </c>
      <c r="E48" s="20">
        <v>47.48</v>
      </c>
      <c r="F48" s="27">
        <v>0</v>
      </c>
      <c r="G48" s="18">
        <v>0</v>
      </c>
      <c r="H48" s="27">
        <v>9.5000000000000001E-2</v>
      </c>
      <c r="I48" s="21">
        <v>-343.52</v>
      </c>
      <c r="J48" s="22">
        <v>500</v>
      </c>
      <c r="K48" s="23">
        <v>600</v>
      </c>
      <c r="L48" s="24">
        <v>-0.62749999999999995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-34.351999999999997</v>
      </c>
      <c r="R48" s="29">
        <f t="shared" si="0"/>
        <v>54.748000000000005</v>
      </c>
      <c r="S48" s="29">
        <f t="shared" si="1"/>
        <v>0</v>
      </c>
      <c r="T48" s="30">
        <f t="shared" si="1"/>
        <v>9.5000000000000001E-2</v>
      </c>
      <c r="U48" s="39">
        <f t="shared" si="2"/>
        <v>-34.351999999999997</v>
      </c>
      <c r="V48" s="31">
        <f t="shared" si="2"/>
        <v>50</v>
      </c>
      <c r="W48" s="33">
        <f t="shared" si="2"/>
        <v>60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550.66999999999996</v>
      </c>
      <c r="E49" s="20">
        <v>50.67</v>
      </c>
      <c r="F49" s="27">
        <v>5.7999999999999996E-3</v>
      </c>
      <c r="G49" s="18">
        <v>3.2</v>
      </c>
      <c r="H49" s="27">
        <v>0.1013</v>
      </c>
      <c r="I49" s="21">
        <v>-228.29</v>
      </c>
      <c r="J49" s="22">
        <v>500</v>
      </c>
      <c r="K49" s="23">
        <v>600</v>
      </c>
      <c r="L49" s="24">
        <v>-0.41460000000000002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55.066999999999993</v>
      </c>
      <c r="S49" s="29">
        <f t="shared" si="1"/>
        <v>3.2</v>
      </c>
      <c r="T49" s="30">
        <f t="shared" si="1"/>
        <v>0.1013</v>
      </c>
      <c r="U49" s="39">
        <f t="shared" si="2"/>
        <v>-22.829000000000001</v>
      </c>
      <c r="V49" s="31">
        <f t="shared" si="2"/>
        <v>50</v>
      </c>
      <c r="W49" s="33">
        <f t="shared" si="2"/>
        <v>60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552.20000000000005</v>
      </c>
      <c r="E50" s="20">
        <v>52.2</v>
      </c>
      <c r="F50" s="27">
        <v>2.8E-3</v>
      </c>
      <c r="G50" s="18">
        <v>1.53</v>
      </c>
      <c r="H50" s="27">
        <v>0.10440000000000001</v>
      </c>
      <c r="I50" s="21">
        <v>93.94</v>
      </c>
      <c r="J50" s="22">
        <v>500</v>
      </c>
      <c r="K50" s="23">
        <v>600</v>
      </c>
      <c r="L50" s="24">
        <v>0.1701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55.220000000000006</v>
      </c>
      <c r="S50" s="29">
        <f t="shared" si="1"/>
        <v>1.53</v>
      </c>
      <c r="T50" s="30">
        <f t="shared" si="1"/>
        <v>0.10440000000000001</v>
      </c>
      <c r="U50" s="39">
        <f t="shared" si="2"/>
        <v>9.3940000000000001</v>
      </c>
      <c r="V50" s="31">
        <f t="shared" si="2"/>
        <v>50</v>
      </c>
      <c r="W50" s="33">
        <f t="shared" si="2"/>
        <v>60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550.38</v>
      </c>
      <c r="E51" s="20">
        <v>50.38</v>
      </c>
      <c r="F51" s="27">
        <v>-3.3E-3</v>
      </c>
      <c r="G51" s="18">
        <v>-1.82</v>
      </c>
      <c r="H51" s="27">
        <v>0.1008</v>
      </c>
      <c r="I51" s="21">
        <v>171.52</v>
      </c>
      <c r="J51" s="22">
        <v>500</v>
      </c>
      <c r="K51" s="23">
        <v>600</v>
      </c>
      <c r="L51" s="24">
        <v>0.31159999999999999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55.037999999999997</v>
      </c>
      <c r="S51" s="29">
        <f t="shared" si="1"/>
        <v>-1.82</v>
      </c>
      <c r="T51" s="30">
        <f t="shared" si="1"/>
        <v>0.1008</v>
      </c>
      <c r="U51" s="39">
        <f t="shared" si="2"/>
        <v>17.152000000000001</v>
      </c>
      <c r="V51" s="31">
        <f t="shared" si="2"/>
        <v>50</v>
      </c>
      <c r="W51" s="33">
        <f t="shared" si="2"/>
        <v>60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555.91999999999996</v>
      </c>
      <c r="E52" s="20">
        <v>55.92</v>
      </c>
      <c r="F52" s="27">
        <v>0.01</v>
      </c>
      <c r="G52" s="18">
        <v>5.54</v>
      </c>
      <c r="H52" s="27">
        <v>0.1118</v>
      </c>
      <c r="I52" s="21">
        <v>444.08</v>
      </c>
      <c r="J52" s="22">
        <v>500</v>
      </c>
      <c r="K52" s="23">
        <v>600</v>
      </c>
      <c r="L52" s="24">
        <v>0.79879999999999995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55.591999999999999</v>
      </c>
      <c r="S52" s="29">
        <f t="shared" si="1"/>
        <v>5.54</v>
      </c>
      <c r="T52" s="30">
        <f t="shared" si="1"/>
        <v>0.1118</v>
      </c>
      <c r="U52" s="39">
        <f t="shared" si="2"/>
        <v>44.408000000000001</v>
      </c>
      <c r="V52" s="31">
        <f t="shared" si="2"/>
        <v>50</v>
      </c>
      <c r="W52" s="33">
        <f t="shared" si="2"/>
        <v>60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162.82</v>
      </c>
      <c r="D53" s="34">
        <v>557.59</v>
      </c>
      <c r="E53" s="20">
        <v>57.59</v>
      </c>
      <c r="F53" s="27">
        <v>3.0000000000000001E-3</v>
      </c>
      <c r="G53" s="18">
        <v>1.67</v>
      </c>
      <c r="H53" s="27">
        <v>0.1152</v>
      </c>
      <c r="I53" s="21">
        <v>162.82</v>
      </c>
      <c r="J53" s="22">
        <v>500</v>
      </c>
      <c r="K53" s="23">
        <v>600</v>
      </c>
      <c r="L53" s="24">
        <v>0.29199999999999998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16.282</v>
      </c>
      <c r="R53" s="29">
        <f t="shared" si="0"/>
        <v>55.759</v>
      </c>
      <c r="S53" s="29">
        <f t="shared" si="1"/>
        <v>1.67</v>
      </c>
      <c r="T53" s="30">
        <f t="shared" si="1"/>
        <v>0.1152</v>
      </c>
      <c r="U53" s="39">
        <f t="shared" si="2"/>
        <v>16.282</v>
      </c>
      <c r="V53" s="31">
        <f t="shared" si="2"/>
        <v>50</v>
      </c>
      <c r="W53" s="33">
        <f t="shared" si="2"/>
        <v>60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0"/>
  <sheetViews>
    <sheetView topLeftCell="A10" zoomScaleNormal="100" workbookViewId="0">
      <selection activeCell="G40" sqref="G4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8.375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18</v>
      </c>
      <c r="E33" s="13" t="s">
        <v>17</v>
      </c>
      <c r="F33" s="12" t="s">
        <v>1</v>
      </c>
      <c r="G33" s="13" t="s">
        <v>11</v>
      </c>
      <c r="H33" s="12" t="s">
        <v>2</v>
      </c>
      <c r="I33" s="12" t="s">
        <v>19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42444</v>
      </c>
      <c r="C34" s="16">
        <v>0</v>
      </c>
      <c r="D34" s="34">
        <v>296.62</v>
      </c>
      <c r="E34" s="20">
        <v>-3.38</v>
      </c>
      <c r="F34" s="27">
        <v>0</v>
      </c>
      <c r="G34" s="18">
        <v>0</v>
      </c>
      <c r="H34" s="27">
        <v>-1.1299999999999999E-2</v>
      </c>
      <c r="I34" s="21">
        <v>0</v>
      </c>
      <c r="J34" s="22">
        <v>300</v>
      </c>
      <c r="K34" s="23">
        <v>360</v>
      </c>
      <c r="L34" s="24">
        <v>0</v>
      </c>
      <c r="M34" s="25">
        <v>-5.0000000000000001E-3</v>
      </c>
      <c r="N34" s="38">
        <v>-8.0000000000000002E-3</v>
      </c>
      <c r="O34" s="26">
        <v>-0.01</v>
      </c>
      <c r="Q34" s="16">
        <f>C34/$W$32</f>
        <v>0</v>
      </c>
      <c r="R34" s="29">
        <f>D34/$W$32</f>
        <v>29.661999999999999</v>
      </c>
      <c r="S34" s="29">
        <f>G34</f>
        <v>0</v>
      </c>
      <c r="T34" s="30">
        <f>H34</f>
        <v>-1.1299999999999999E-2</v>
      </c>
      <c r="U34" s="39">
        <f>I34/$W$32</f>
        <v>0</v>
      </c>
      <c r="V34" s="31">
        <f>J34/$W$32</f>
        <v>30</v>
      </c>
      <c r="W34" s="33">
        <f>K34/$W$32</f>
        <v>36</v>
      </c>
      <c r="X34" s="32">
        <v>0</v>
      </c>
    </row>
    <row r="35" spans="1:24" ht="17.100000000000001" customHeight="1" x14ac:dyDescent="0.15">
      <c r="A35" s="16">
        <v>2</v>
      </c>
      <c r="B35" s="17">
        <v>42445</v>
      </c>
      <c r="C35" s="16">
        <v>0</v>
      </c>
      <c r="D35" s="34">
        <v>296.62</v>
      </c>
      <c r="E35" s="20">
        <v>-3.38</v>
      </c>
      <c r="F35" s="27">
        <v>0</v>
      </c>
      <c r="G35" s="18">
        <v>0</v>
      </c>
      <c r="H35" s="27">
        <v>-1.1299999999999999E-2</v>
      </c>
      <c r="I35" s="21">
        <v>0</v>
      </c>
      <c r="J35" s="22">
        <v>300</v>
      </c>
      <c r="K35" s="23">
        <v>360</v>
      </c>
      <c r="L35" s="24">
        <v>0</v>
      </c>
      <c r="M35" s="25">
        <v>-5.0000000000000001E-3</v>
      </c>
      <c r="N35" s="38">
        <v>-8.0000000000000002E-3</v>
      </c>
      <c r="O35" s="26">
        <v>-0.01</v>
      </c>
      <c r="Q35" s="16">
        <f t="shared" ref="Q35:R53" si="0">C35/$W$32</f>
        <v>0</v>
      </c>
      <c r="R35" s="29">
        <f t="shared" si="0"/>
        <v>29.661999999999999</v>
      </c>
      <c r="S35" s="29">
        <f t="shared" ref="S35:T53" si="1">G35</f>
        <v>0</v>
      </c>
      <c r="T35" s="30">
        <f t="shared" si="1"/>
        <v>-1.1299999999999999E-2</v>
      </c>
      <c r="U35" s="39">
        <f t="shared" ref="U35:W53" si="2">I35/$W$32</f>
        <v>0</v>
      </c>
      <c r="V35" s="31">
        <f t="shared" si="2"/>
        <v>30</v>
      </c>
      <c r="W35" s="33">
        <f t="shared" si="2"/>
        <v>36</v>
      </c>
      <c r="X35" s="32">
        <v>0</v>
      </c>
    </row>
    <row r="36" spans="1:24" ht="17.100000000000001" customHeight="1" x14ac:dyDescent="0.15">
      <c r="A36" s="16">
        <v>3</v>
      </c>
      <c r="B36" s="17">
        <v>42446</v>
      </c>
      <c r="C36" s="16">
        <v>0</v>
      </c>
      <c r="D36" s="34">
        <v>296.62</v>
      </c>
      <c r="E36" s="20">
        <v>-3.38</v>
      </c>
      <c r="F36" s="27">
        <v>0</v>
      </c>
      <c r="G36" s="18">
        <v>0</v>
      </c>
      <c r="H36" s="27">
        <v>-1.1299999999999999E-2</v>
      </c>
      <c r="I36" s="21">
        <v>0</v>
      </c>
      <c r="J36" s="22">
        <v>300</v>
      </c>
      <c r="K36" s="23">
        <v>360</v>
      </c>
      <c r="L36" s="24">
        <v>0</v>
      </c>
      <c r="M36" s="25">
        <v>-5.0000000000000001E-3</v>
      </c>
      <c r="N36" s="38">
        <v>-8.0000000000000002E-3</v>
      </c>
      <c r="O36" s="26">
        <v>-0.01</v>
      </c>
      <c r="Q36" s="16">
        <f t="shared" si="0"/>
        <v>0</v>
      </c>
      <c r="R36" s="29">
        <f t="shared" si="0"/>
        <v>29.661999999999999</v>
      </c>
      <c r="S36" s="29">
        <f t="shared" si="1"/>
        <v>0</v>
      </c>
      <c r="T36" s="30">
        <f t="shared" si="1"/>
        <v>-1.1299999999999999E-2</v>
      </c>
      <c r="U36" s="39">
        <f t="shared" si="2"/>
        <v>0</v>
      </c>
      <c r="V36" s="31">
        <f t="shared" si="2"/>
        <v>30</v>
      </c>
      <c r="W36" s="33">
        <f t="shared" si="2"/>
        <v>36</v>
      </c>
      <c r="X36" s="32">
        <v>0</v>
      </c>
    </row>
    <row r="37" spans="1:24" ht="17.100000000000001" customHeight="1" x14ac:dyDescent="0.15">
      <c r="A37" s="16">
        <v>4</v>
      </c>
      <c r="B37" s="17">
        <v>42447</v>
      </c>
      <c r="C37" s="16">
        <v>0</v>
      </c>
      <c r="D37" s="34">
        <v>296.62</v>
      </c>
      <c r="E37" s="20">
        <v>-3.38</v>
      </c>
      <c r="F37" s="27">
        <v>0</v>
      </c>
      <c r="G37" s="18">
        <v>0</v>
      </c>
      <c r="H37" s="27">
        <v>-1.1299999999999999E-2</v>
      </c>
      <c r="I37" s="21">
        <v>0</v>
      </c>
      <c r="J37" s="22">
        <v>300</v>
      </c>
      <c r="K37" s="23">
        <v>360</v>
      </c>
      <c r="L37" s="24">
        <v>0</v>
      </c>
      <c r="M37" s="25">
        <v>-5.0000000000000001E-3</v>
      </c>
      <c r="N37" s="38">
        <v>-8.0000000000000002E-3</v>
      </c>
      <c r="O37" s="26">
        <v>-0.01</v>
      </c>
      <c r="Q37" s="16">
        <f t="shared" si="0"/>
        <v>0</v>
      </c>
      <c r="R37" s="29">
        <f t="shared" si="0"/>
        <v>29.661999999999999</v>
      </c>
      <c r="S37" s="29">
        <f t="shared" si="1"/>
        <v>0</v>
      </c>
      <c r="T37" s="30">
        <f t="shared" si="1"/>
        <v>-1.1299999999999999E-2</v>
      </c>
      <c r="U37" s="39">
        <f t="shared" si="2"/>
        <v>0</v>
      </c>
      <c r="V37" s="31">
        <f t="shared" si="2"/>
        <v>30</v>
      </c>
      <c r="W37" s="33">
        <f t="shared" si="2"/>
        <v>36</v>
      </c>
      <c r="X37" s="32">
        <v>0</v>
      </c>
    </row>
    <row r="38" spans="1:24" ht="17.100000000000001" customHeight="1" x14ac:dyDescent="0.15">
      <c r="A38" s="16">
        <v>5</v>
      </c>
      <c r="B38" s="17">
        <v>42450</v>
      </c>
      <c r="C38" s="16">
        <v>0</v>
      </c>
      <c r="D38" s="34">
        <v>296.62</v>
      </c>
      <c r="E38" s="20">
        <v>-3.38</v>
      </c>
      <c r="F38" s="27">
        <v>0</v>
      </c>
      <c r="G38" s="18">
        <v>0</v>
      </c>
      <c r="H38" s="27">
        <v>-1.1299999999999999E-2</v>
      </c>
      <c r="I38" s="21">
        <v>0</v>
      </c>
      <c r="J38" s="22">
        <v>300</v>
      </c>
      <c r="K38" s="23">
        <v>360</v>
      </c>
      <c r="L38" s="24">
        <v>0</v>
      </c>
      <c r="M38" s="25">
        <v>-5.0000000000000001E-3</v>
      </c>
      <c r="N38" s="38">
        <v>-8.0000000000000002E-3</v>
      </c>
      <c r="O38" s="26">
        <v>-0.01</v>
      </c>
      <c r="Q38" s="16">
        <f t="shared" si="0"/>
        <v>0</v>
      </c>
      <c r="R38" s="29">
        <f t="shared" si="0"/>
        <v>29.661999999999999</v>
      </c>
      <c r="S38" s="29">
        <f t="shared" si="1"/>
        <v>0</v>
      </c>
      <c r="T38" s="30">
        <f t="shared" si="1"/>
        <v>-1.1299999999999999E-2</v>
      </c>
      <c r="U38" s="39">
        <f t="shared" si="2"/>
        <v>0</v>
      </c>
      <c r="V38" s="31">
        <f t="shared" si="2"/>
        <v>30</v>
      </c>
      <c r="W38" s="33">
        <f t="shared" si="2"/>
        <v>36</v>
      </c>
      <c r="X38" s="32">
        <v>0</v>
      </c>
    </row>
    <row r="39" spans="1:24" ht="17.100000000000001" customHeight="1" x14ac:dyDescent="0.15">
      <c r="A39" s="16">
        <v>6</v>
      </c>
      <c r="B39" s="17">
        <v>42451</v>
      </c>
      <c r="C39" s="16">
        <v>0</v>
      </c>
      <c r="D39" s="34">
        <v>296.52999999999997</v>
      </c>
      <c r="E39" s="20">
        <v>-3.47</v>
      </c>
      <c r="F39" s="27">
        <v>-2.9999999999999997E-4</v>
      </c>
      <c r="G39" s="18">
        <v>-0.09</v>
      </c>
      <c r="H39" s="27">
        <v>-1.1599999999999999E-2</v>
      </c>
      <c r="I39" s="21">
        <v>0</v>
      </c>
      <c r="J39" s="22">
        <v>300</v>
      </c>
      <c r="K39" s="23">
        <v>360</v>
      </c>
      <c r="L39" s="24">
        <v>0</v>
      </c>
      <c r="M39" s="25">
        <v>-5.0000000000000001E-3</v>
      </c>
      <c r="N39" s="38">
        <v>-8.0000000000000002E-3</v>
      </c>
      <c r="O39" s="26">
        <v>-0.01</v>
      </c>
      <c r="Q39" s="16">
        <f t="shared" si="0"/>
        <v>0</v>
      </c>
      <c r="R39" s="29">
        <f t="shared" si="0"/>
        <v>29.652999999999999</v>
      </c>
      <c r="S39" s="29">
        <f t="shared" si="1"/>
        <v>-0.09</v>
      </c>
      <c r="T39" s="30">
        <f t="shared" si="1"/>
        <v>-1.1599999999999999E-2</v>
      </c>
      <c r="U39" s="39">
        <f t="shared" si="2"/>
        <v>0</v>
      </c>
      <c r="V39" s="31">
        <f t="shared" si="2"/>
        <v>30</v>
      </c>
      <c r="W39" s="33">
        <f t="shared" si="2"/>
        <v>36</v>
      </c>
      <c r="X39" s="32">
        <v>0</v>
      </c>
    </row>
    <row r="40" spans="1:24" ht="17.100000000000001" customHeight="1" x14ac:dyDescent="0.15">
      <c r="A40" s="16">
        <v>7</v>
      </c>
      <c r="B40" s="17">
        <v>42452</v>
      </c>
      <c r="C40" s="16">
        <v>0</v>
      </c>
      <c r="D40" s="34">
        <v>296.83999999999997</v>
      </c>
      <c r="E40" s="20">
        <v>-3.16</v>
      </c>
      <c r="F40" s="27">
        <v>1E-3</v>
      </c>
      <c r="G40" s="18">
        <v>0.3</v>
      </c>
      <c r="H40" s="27">
        <v>-1.0500000000000001E-2</v>
      </c>
      <c r="I40" s="21">
        <v>-0.25</v>
      </c>
      <c r="J40" s="22">
        <v>300</v>
      </c>
      <c r="K40" s="23">
        <v>360</v>
      </c>
      <c r="L40" s="24">
        <v>-8.9999999999999998E-4</v>
      </c>
      <c r="M40" s="25">
        <v>-5.0000000000000001E-3</v>
      </c>
      <c r="N40" s="38">
        <v>-8.0000000000000002E-3</v>
      </c>
      <c r="O40" s="26">
        <v>-0.01</v>
      </c>
      <c r="Q40" s="16">
        <f t="shared" si="0"/>
        <v>0</v>
      </c>
      <c r="R40" s="29">
        <f t="shared" si="0"/>
        <v>29.683999999999997</v>
      </c>
      <c r="S40" s="29">
        <f t="shared" si="1"/>
        <v>0.3</v>
      </c>
      <c r="T40" s="30">
        <f t="shared" si="1"/>
        <v>-1.0500000000000001E-2</v>
      </c>
      <c r="U40" s="39">
        <f t="shared" si="2"/>
        <v>-2.5000000000000001E-2</v>
      </c>
      <c r="V40" s="31">
        <f t="shared" si="2"/>
        <v>30</v>
      </c>
      <c r="W40" s="33">
        <f t="shared" si="2"/>
        <v>36</v>
      </c>
      <c r="X40" s="32">
        <v>0</v>
      </c>
    </row>
    <row r="41" spans="1:24" ht="17.100000000000001" customHeight="1" x14ac:dyDescent="0.15">
      <c r="A41" s="16">
        <v>8</v>
      </c>
      <c r="B41" s="17">
        <v>42453</v>
      </c>
      <c r="C41" s="16">
        <v>0</v>
      </c>
      <c r="D41" s="34">
        <v>297.66000000000003</v>
      </c>
      <c r="E41" s="20">
        <v>-2.34</v>
      </c>
      <c r="F41" s="27">
        <v>2.8E-3</v>
      </c>
      <c r="G41" s="18">
        <v>0.82</v>
      </c>
      <c r="H41" s="27">
        <v>-7.7999999999999996E-3</v>
      </c>
      <c r="I41" s="21">
        <v>-0.27</v>
      </c>
      <c r="J41" s="22">
        <v>300</v>
      </c>
      <c r="K41" s="23">
        <v>360</v>
      </c>
      <c r="L41" s="24">
        <v>-8.9999999999999998E-4</v>
      </c>
      <c r="M41" s="25">
        <v>-5.0000000000000001E-3</v>
      </c>
      <c r="N41" s="38">
        <v>-8.0000000000000002E-3</v>
      </c>
      <c r="O41" s="26">
        <v>-0.01</v>
      </c>
      <c r="Q41" s="16">
        <f t="shared" si="0"/>
        <v>0</v>
      </c>
      <c r="R41" s="29">
        <f t="shared" si="0"/>
        <v>29.766000000000002</v>
      </c>
      <c r="S41" s="29">
        <f t="shared" si="1"/>
        <v>0.82</v>
      </c>
      <c r="T41" s="30">
        <f t="shared" si="1"/>
        <v>-7.7999999999999996E-3</v>
      </c>
      <c r="U41" s="39">
        <f t="shared" si="2"/>
        <v>-2.7000000000000003E-2</v>
      </c>
      <c r="V41" s="31">
        <f t="shared" si="2"/>
        <v>30</v>
      </c>
      <c r="W41" s="33">
        <f t="shared" si="2"/>
        <v>36</v>
      </c>
      <c r="X41" s="32">
        <v>0</v>
      </c>
    </row>
    <row r="42" spans="1:24" ht="17.100000000000001" customHeight="1" x14ac:dyDescent="0.15">
      <c r="A42" s="16">
        <v>9</v>
      </c>
      <c r="B42" s="17">
        <v>42454</v>
      </c>
      <c r="C42" s="16">
        <v>0</v>
      </c>
      <c r="D42" s="34">
        <v>297.67</v>
      </c>
      <c r="E42" s="20">
        <v>-2.33</v>
      </c>
      <c r="F42" s="27">
        <v>0</v>
      </c>
      <c r="G42" s="18">
        <v>0.01</v>
      </c>
      <c r="H42" s="27">
        <v>-7.7999999999999996E-3</v>
      </c>
      <c r="I42" s="21">
        <v>-0.26</v>
      </c>
      <c r="J42" s="22">
        <v>300</v>
      </c>
      <c r="K42" s="23">
        <v>360</v>
      </c>
      <c r="L42" s="24">
        <v>-8.9999999999999998E-4</v>
      </c>
      <c r="M42" s="25">
        <v>-5.0000000000000001E-3</v>
      </c>
      <c r="N42" s="38">
        <v>-8.0000000000000002E-3</v>
      </c>
      <c r="O42" s="26">
        <v>-0.01</v>
      </c>
      <c r="Q42" s="16">
        <f t="shared" si="0"/>
        <v>0</v>
      </c>
      <c r="R42" s="29">
        <f t="shared" si="0"/>
        <v>29.767000000000003</v>
      </c>
      <c r="S42" s="29">
        <f t="shared" si="1"/>
        <v>0.01</v>
      </c>
      <c r="T42" s="30">
        <f t="shared" si="1"/>
        <v>-7.7999999999999996E-3</v>
      </c>
      <c r="U42" s="39">
        <f t="shared" si="2"/>
        <v>-2.6000000000000002E-2</v>
      </c>
      <c r="V42" s="31">
        <f t="shared" si="2"/>
        <v>30</v>
      </c>
      <c r="W42" s="33">
        <f t="shared" si="2"/>
        <v>36</v>
      </c>
      <c r="X42" s="32">
        <v>0</v>
      </c>
    </row>
    <row r="43" spans="1:24" ht="17.100000000000001" customHeight="1" x14ac:dyDescent="0.15">
      <c r="A43" s="16">
        <v>10</v>
      </c>
      <c r="B43" s="17">
        <v>42457</v>
      </c>
      <c r="C43" s="16">
        <v>-0.25</v>
      </c>
      <c r="D43" s="34">
        <v>297.68</v>
      </c>
      <c r="E43" s="20">
        <v>-2.3199999999999998</v>
      </c>
      <c r="F43" s="27">
        <v>0</v>
      </c>
      <c r="G43" s="18">
        <v>0.01</v>
      </c>
      <c r="H43" s="27">
        <v>-7.7000000000000002E-3</v>
      </c>
      <c r="I43" s="21">
        <v>-0.25</v>
      </c>
      <c r="J43" s="22">
        <v>300</v>
      </c>
      <c r="K43" s="23">
        <v>360</v>
      </c>
      <c r="L43" s="24">
        <v>-8.0000000000000004E-4</v>
      </c>
      <c r="M43" s="25">
        <v>-5.0000000000000001E-3</v>
      </c>
      <c r="N43" s="38">
        <v>-8.0000000000000002E-3</v>
      </c>
      <c r="O43" s="26">
        <v>-0.01</v>
      </c>
      <c r="Q43" s="16">
        <f t="shared" si="0"/>
        <v>-2.5000000000000001E-2</v>
      </c>
      <c r="R43" s="29">
        <f t="shared" si="0"/>
        <v>29.768000000000001</v>
      </c>
      <c r="S43" s="29">
        <f t="shared" si="1"/>
        <v>0.01</v>
      </c>
      <c r="T43" s="30">
        <f t="shared" si="1"/>
        <v>-7.7000000000000002E-3</v>
      </c>
      <c r="U43" s="39">
        <f t="shared" si="2"/>
        <v>-2.5000000000000001E-2</v>
      </c>
      <c r="V43" s="31">
        <f t="shared" si="2"/>
        <v>30</v>
      </c>
      <c r="W43" s="33">
        <f t="shared" si="2"/>
        <v>36</v>
      </c>
      <c r="X43" s="32">
        <v>0</v>
      </c>
    </row>
    <row r="44" spans="1:24" ht="17.100000000000001" customHeight="1" x14ac:dyDescent="0.15">
      <c r="A44" s="16">
        <v>11</v>
      </c>
      <c r="B44" s="17">
        <v>42458</v>
      </c>
      <c r="C44" s="16">
        <v>0</v>
      </c>
      <c r="D44" s="34">
        <v>298.02</v>
      </c>
      <c r="E44" s="20">
        <v>-1.98</v>
      </c>
      <c r="F44" s="27">
        <v>1.1999999999999999E-3</v>
      </c>
      <c r="G44" s="18">
        <v>0.35</v>
      </c>
      <c r="H44" s="27">
        <v>-6.6E-3</v>
      </c>
      <c r="I44" s="21">
        <v>-7.48</v>
      </c>
      <c r="J44" s="22">
        <v>300</v>
      </c>
      <c r="K44" s="23">
        <v>360</v>
      </c>
      <c r="L44" s="24">
        <v>-2.5100000000000001E-2</v>
      </c>
      <c r="M44" s="25">
        <v>-5.0000000000000001E-3</v>
      </c>
      <c r="N44" s="38">
        <v>-8.0000000000000002E-3</v>
      </c>
      <c r="O44" s="26">
        <v>-0.01</v>
      </c>
      <c r="Q44" s="16">
        <f t="shared" si="0"/>
        <v>0</v>
      </c>
      <c r="R44" s="29">
        <f t="shared" si="0"/>
        <v>29.802</v>
      </c>
      <c r="S44" s="29">
        <f t="shared" si="1"/>
        <v>0.35</v>
      </c>
      <c r="T44" s="30">
        <f t="shared" si="1"/>
        <v>-6.6E-3</v>
      </c>
      <c r="U44" s="39">
        <f t="shared" si="2"/>
        <v>-0.748</v>
      </c>
      <c r="V44" s="31">
        <f t="shared" si="2"/>
        <v>30</v>
      </c>
      <c r="W44" s="33">
        <f t="shared" si="2"/>
        <v>36</v>
      </c>
      <c r="X44" s="32">
        <v>0</v>
      </c>
    </row>
    <row r="45" spans="1:24" ht="17.100000000000001" customHeight="1" x14ac:dyDescent="0.15">
      <c r="A45" s="16">
        <v>12</v>
      </c>
      <c r="B45" s="17">
        <v>42459</v>
      </c>
      <c r="C45" s="16">
        <v>0</v>
      </c>
      <c r="D45" s="34">
        <v>297.36</v>
      </c>
      <c r="E45" s="20">
        <v>-2.64</v>
      </c>
      <c r="F45" s="27">
        <v>-2.2000000000000001E-3</v>
      </c>
      <c r="G45" s="18">
        <v>-0.67</v>
      </c>
      <c r="H45" s="27">
        <v>-8.8000000000000005E-3</v>
      </c>
      <c r="I45" s="21">
        <v>-0.26</v>
      </c>
      <c r="J45" s="22">
        <v>300</v>
      </c>
      <c r="K45" s="23">
        <v>360</v>
      </c>
      <c r="L45" s="24">
        <v>-8.9999999999999998E-4</v>
      </c>
      <c r="M45" s="25">
        <v>-5.0000000000000001E-3</v>
      </c>
      <c r="N45" s="38">
        <v>-8.0000000000000002E-3</v>
      </c>
      <c r="O45" s="26">
        <v>-0.01</v>
      </c>
      <c r="Q45" s="16">
        <f t="shared" si="0"/>
        <v>0</v>
      </c>
      <c r="R45" s="29">
        <f t="shared" si="0"/>
        <v>29.736000000000001</v>
      </c>
      <c r="S45" s="29">
        <f t="shared" si="1"/>
        <v>-0.67</v>
      </c>
      <c r="T45" s="30">
        <f t="shared" si="1"/>
        <v>-8.8000000000000005E-3</v>
      </c>
      <c r="U45" s="39">
        <f t="shared" si="2"/>
        <v>-2.6000000000000002E-2</v>
      </c>
      <c r="V45" s="31">
        <f t="shared" si="2"/>
        <v>30</v>
      </c>
      <c r="W45" s="33">
        <f t="shared" si="2"/>
        <v>36</v>
      </c>
      <c r="X45" s="32">
        <v>0</v>
      </c>
    </row>
    <row r="46" spans="1:24" ht="17.100000000000001" customHeight="1" x14ac:dyDescent="0.15">
      <c r="A46" s="16">
        <v>13</v>
      </c>
      <c r="B46" s="17">
        <v>42460</v>
      </c>
      <c r="C46" s="16">
        <v>0</v>
      </c>
      <c r="D46" s="34">
        <v>297.36</v>
      </c>
      <c r="E46" s="20">
        <v>-2.64</v>
      </c>
      <c r="F46" s="27">
        <v>0</v>
      </c>
      <c r="G46" s="18">
        <v>0</v>
      </c>
      <c r="H46" s="27">
        <v>-8.8000000000000005E-3</v>
      </c>
      <c r="I46" s="21">
        <v>-0.01</v>
      </c>
      <c r="J46" s="22">
        <v>300</v>
      </c>
      <c r="K46" s="23">
        <v>360</v>
      </c>
      <c r="L46" s="24">
        <v>0</v>
      </c>
      <c r="M46" s="25">
        <v>-5.0000000000000001E-3</v>
      </c>
      <c r="N46" s="38">
        <v>-8.0000000000000002E-3</v>
      </c>
      <c r="O46" s="26">
        <v>-0.01</v>
      </c>
      <c r="Q46" s="16">
        <f t="shared" si="0"/>
        <v>0</v>
      </c>
      <c r="R46" s="29">
        <f t="shared" si="0"/>
        <v>29.736000000000001</v>
      </c>
      <c r="S46" s="29">
        <f t="shared" si="1"/>
        <v>0</v>
      </c>
      <c r="T46" s="30">
        <f t="shared" si="1"/>
        <v>-8.8000000000000005E-3</v>
      </c>
      <c r="U46" s="39">
        <f t="shared" si="2"/>
        <v>-1E-3</v>
      </c>
      <c r="V46" s="31">
        <f t="shared" si="2"/>
        <v>30</v>
      </c>
      <c r="W46" s="33">
        <f t="shared" si="2"/>
        <v>36</v>
      </c>
      <c r="X46" s="32">
        <v>0</v>
      </c>
    </row>
    <row r="47" spans="1:24" ht="17.100000000000001" customHeight="1" x14ac:dyDescent="0.15">
      <c r="A47" s="16">
        <v>14</v>
      </c>
      <c r="B47" s="17">
        <v>42461</v>
      </c>
      <c r="C47" s="16">
        <v>0</v>
      </c>
      <c r="D47" s="34">
        <v>297.36</v>
      </c>
      <c r="E47" s="20">
        <v>-2.64</v>
      </c>
      <c r="F47" s="27">
        <v>0</v>
      </c>
      <c r="G47" s="18">
        <v>0</v>
      </c>
      <c r="H47" s="27">
        <v>-8.8000000000000005E-3</v>
      </c>
      <c r="I47" s="21">
        <v>-0.01</v>
      </c>
      <c r="J47" s="22">
        <v>300</v>
      </c>
      <c r="K47" s="23">
        <v>360</v>
      </c>
      <c r="L47" s="24">
        <v>0</v>
      </c>
      <c r="M47" s="25">
        <v>-5.0000000000000001E-3</v>
      </c>
      <c r="N47" s="38">
        <v>-8.0000000000000002E-3</v>
      </c>
      <c r="O47" s="26">
        <v>-0.01</v>
      </c>
      <c r="Q47" s="16">
        <f t="shared" si="0"/>
        <v>0</v>
      </c>
      <c r="R47" s="29">
        <f t="shared" si="0"/>
        <v>29.736000000000001</v>
      </c>
      <c r="S47" s="29">
        <f t="shared" si="1"/>
        <v>0</v>
      </c>
      <c r="T47" s="30">
        <f t="shared" si="1"/>
        <v>-8.8000000000000005E-3</v>
      </c>
      <c r="U47" s="39">
        <f t="shared" si="2"/>
        <v>-1E-3</v>
      </c>
      <c r="V47" s="31">
        <f t="shared" si="2"/>
        <v>30</v>
      </c>
      <c r="W47" s="33">
        <f t="shared" si="2"/>
        <v>36</v>
      </c>
      <c r="X47" s="32">
        <v>0</v>
      </c>
    </row>
    <row r="48" spans="1:24" ht="17.100000000000001" customHeight="1" x14ac:dyDescent="0.15">
      <c r="A48" s="16">
        <v>15</v>
      </c>
      <c r="B48" s="17">
        <v>42464</v>
      </c>
      <c r="C48" s="16">
        <v>-0.01</v>
      </c>
      <c r="D48" s="34">
        <v>297.36</v>
      </c>
      <c r="E48" s="20">
        <v>-2.64</v>
      </c>
      <c r="F48" s="27">
        <v>0</v>
      </c>
      <c r="G48" s="18">
        <v>0</v>
      </c>
      <c r="H48" s="27">
        <v>-8.8000000000000005E-3</v>
      </c>
      <c r="I48" s="21">
        <v>-0.01</v>
      </c>
      <c r="J48" s="22">
        <v>300</v>
      </c>
      <c r="K48" s="23">
        <v>360</v>
      </c>
      <c r="L48" s="24">
        <v>0</v>
      </c>
      <c r="M48" s="25">
        <v>-5.0000000000000001E-3</v>
      </c>
      <c r="N48" s="38">
        <v>-8.0000000000000002E-3</v>
      </c>
      <c r="O48" s="26">
        <v>-0.01</v>
      </c>
      <c r="Q48" s="16">
        <f t="shared" si="0"/>
        <v>-1E-3</v>
      </c>
      <c r="R48" s="29">
        <f t="shared" si="0"/>
        <v>29.736000000000001</v>
      </c>
      <c r="S48" s="29">
        <f t="shared" si="1"/>
        <v>0</v>
      </c>
      <c r="T48" s="30">
        <f t="shared" si="1"/>
        <v>-8.8000000000000005E-3</v>
      </c>
      <c r="U48" s="39">
        <f t="shared" si="2"/>
        <v>-1E-3</v>
      </c>
      <c r="V48" s="31">
        <f t="shared" si="2"/>
        <v>30</v>
      </c>
      <c r="W48" s="33">
        <f t="shared" si="2"/>
        <v>36</v>
      </c>
      <c r="X48" s="32">
        <v>0</v>
      </c>
    </row>
    <row r="49" spans="1:24" ht="17.100000000000001" customHeight="1" x14ac:dyDescent="0.15">
      <c r="A49" s="16">
        <v>16</v>
      </c>
      <c r="B49" s="17">
        <v>42465</v>
      </c>
      <c r="C49" s="16">
        <v>0</v>
      </c>
      <c r="D49" s="34">
        <v>297.36</v>
      </c>
      <c r="E49" s="20">
        <v>-2.64</v>
      </c>
      <c r="F49" s="27">
        <v>0</v>
      </c>
      <c r="G49" s="18">
        <v>0</v>
      </c>
      <c r="H49" s="27">
        <v>-8.8000000000000005E-3</v>
      </c>
      <c r="I49" s="21">
        <v>-0.01</v>
      </c>
      <c r="J49" s="22">
        <v>300</v>
      </c>
      <c r="K49" s="23">
        <v>360</v>
      </c>
      <c r="L49" s="24">
        <v>0</v>
      </c>
      <c r="M49" s="25">
        <v>-5.0000000000000001E-3</v>
      </c>
      <c r="N49" s="38">
        <v>-8.0000000000000002E-3</v>
      </c>
      <c r="O49" s="26">
        <v>-0.01</v>
      </c>
      <c r="Q49" s="16">
        <f t="shared" si="0"/>
        <v>0</v>
      </c>
      <c r="R49" s="29">
        <f t="shared" si="0"/>
        <v>29.736000000000001</v>
      </c>
      <c r="S49" s="29">
        <f t="shared" si="1"/>
        <v>0</v>
      </c>
      <c r="T49" s="30">
        <f t="shared" si="1"/>
        <v>-8.8000000000000005E-3</v>
      </c>
      <c r="U49" s="39">
        <f t="shared" si="2"/>
        <v>-1E-3</v>
      </c>
      <c r="V49" s="31">
        <f t="shared" si="2"/>
        <v>30</v>
      </c>
      <c r="W49" s="33">
        <f t="shared" si="2"/>
        <v>36</v>
      </c>
      <c r="X49" s="32">
        <v>0</v>
      </c>
    </row>
    <row r="50" spans="1:24" ht="17.100000000000001" customHeight="1" x14ac:dyDescent="0.15">
      <c r="A50" s="16">
        <v>17</v>
      </c>
      <c r="B50" s="17">
        <v>42466</v>
      </c>
      <c r="C50" s="16">
        <v>0</v>
      </c>
      <c r="D50" s="34">
        <v>297.36</v>
      </c>
      <c r="E50" s="20">
        <v>-2.64</v>
      </c>
      <c r="F50" s="27">
        <v>0</v>
      </c>
      <c r="G50" s="18">
        <v>0</v>
      </c>
      <c r="H50" s="27">
        <v>-8.8000000000000005E-3</v>
      </c>
      <c r="I50" s="21">
        <v>-0.01</v>
      </c>
      <c r="J50" s="22">
        <v>300</v>
      </c>
      <c r="K50" s="23">
        <v>360</v>
      </c>
      <c r="L50" s="24">
        <v>0</v>
      </c>
      <c r="M50" s="25">
        <v>-5.0000000000000001E-3</v>
      </c>
      <c r="N50" s="38">
        <v>-8.0000000000000002E-3</v>
      </c>
      <c r="O50" s="26">
        <v>-0.01</v>
      </c>
      <c r="Q50" s="16">
        <f t="shared" si="0"/>
        <v>0</v>
      </c>
      <c r="R50" s="29">
        <f t="shared" si="0"/>
        <v>29.736000000000001</v>
      </c>
      <c r="S50" s="29">
        <f t="shared" si="1"/>
        <v>0</v>
      </c>
      <c r="T50" s="30">
        <f t="shared" si="1"/>
        <v>-8.8000000000000005E-3</v>
      </c>
      <c r="U50" s="39">
        <f t="shared" si="2"/>
        <v>-1E-3</v>
      </c>
      <c r="V50" s="31">
        <f t="shared" si="2"/>
        <v>30</v>
      </c>
      <c r="W50" s="33">
        <f t="shared" si="2"/>
        <v>36</v>
      </c>
      <c r="X50" s="32">
        <v>0</v>
      </c>
    </row>
    <row r="51" spans="1:24" ht="17.100000000000001" customHeight="1" x14ac:dyDescent="0.15">
      <c r="A51" s="16">
        <v>18</v>
      </c>
      <c r="B51" s="17">
        <v>42467</v>
      </c>
      <c r="C51" s="16">
        <v>0</v>
      </c>
      <c r="D51" s="34">
        <v>297.36</v>
      </c>
      <c r="E51" s="20">
        <v>-2.64</v>
      </c>
      <c r="F51" s="27">
        <v>0</v>
      </c>
      <c r="G51" s="18">
        <v>0</v>
      </c>
      <c r="H51" s="27">
        <v>-8.8000000000000005E-3</v>
      </c>
      <c r="I51" s="21">
        <v>-0.01</v>
      </c>
      <c r="J51" s="22">
        <v>300</v>
      </c>
      <c r="K51" s="23">
        <v>360</v>
      </c>
      <c r="L51" s="24">
        <v>0</v>
      </c>
      <c r="M51" s="25">
        <v>-5.0000000000000001E-3</v>
      </c>
      <c r="N51" s="38">
        <v>-8.0000000000000002E-3</v>
      </c>
      <c r="O51" s="26">
        <v>-0.01</v>
      </c>
      <c r="Q51" s="16">
        <f t="shared" si="0"/>
        <v>0</v>
      </c>
      <c r="R51" s="29">
        <f t="shared" si="0"/>
        <v>29.736000000000001</v>
      </c>
      <c r="S51" s="29">
        <f t="shared" si="1"/>
        <v>0</v>
      </c>
      <c r="T51" s="30">
        <f t="shared" si="1"/>
        <v>-8.8000000000000005E-3</v>
      </c>
      <c r="U51" s="39">
        <f t="shared" si="2"/>
        <v>-1E-3</v>
      </c>
      <c r="V51" s="31">
        <f t="shared" si="2"/>
        <v>30</v>
      </c>
      <c r="W51" s="33">
        <f t="shared" si="2"/>
        <v>36</v>
      </c>
      <c r="X51" s="32">
        <v>0</v>
      </c>
    </row>
    <row r="52" spans="1:24" ht="17.100000000000001" customHeight="1" x14ac:dyDescent="0.15">
      <c r="A52" s="16">
        <v>19</v>
      </c>
      <c r="B52" s="17">
        <v>42468</v>
      </c>
      <c r="C52" s="16">
        <v>0</v>
      </c>
      <c r="D52" s="34">
        <v>297.56</v>
      </c>
      <c r="E52" s="20">
        <v>-2.44</v>
      </c>
      <c r="F52" s="27">
        <v>6.9999999999999999E-4</v>
      </c>
      <c r="G52" s="18">
        <v>0.2</v>
      </c>
      <c r="H52" s="27">
        <v>-8.0999999999999996E-3</v>
      </c>
      <c r="I52" s="21">
        <v>20.97</v>
      </c>
      <c r="J52" s="22">
        <v>300</v>
      </c>
      <c r="K52" s="23">
        <v>360</v>
      </c>
      <c r="L52" s="24">
        <v>7.0499999999999993E-2</v>
      </c>
      <c r="M52" s="25">
        <v>-5.0000000000000001E-3</v>
      </c>
      <c r="N52" s="38">
        <v>-8.0000000000000002E-3</v>
      </c>
      <c r="O52" s="26">
        <v>-0.01</v>
      </c>
      <c r="Q52" s="16">
        <f t="shared" si="0"/>
        <v>0</v>
      </c>
      <c r="R52" s="29">
        <f t="shared" si="0"/>
        <v>29.756</v>
      </c>
      <c r="S52" s="29">
        <f t="shared" si="1"/>
        <v>0.2</v>
      </c>
      <c r="T52" s="30">
        <f t="shared" si="1"/>
        <v>-8.0999999999999996E-3</v>
      </c>
      <c r="U52" s="39">
        <f t="shared" si="2"/>
        <v>2.097</v>
      </c>
      <c r="V52" s="31">
        <f t="shared" si="2"/>
        <v>30</v>
      </c>
      <c r="W52" s="33">
        <f t="shared" si="2"/>
        <v>36</v>
      </c>
      <c r="X52" s="32">
        <v>0</v>
      </c>
    </row>
    <row r="53" spans="1:24" ht="17.100000000000001" customHeight="1" x14ac:dyDescent="0.15">
      <c r="A53" s="16">
        <v>20</v>
      </c>
      <c r="B53" s="17">
        <v>42471</v>
      </c>
      <c r="C53" s="16">
        <v>-0.01</v>
      </c>
      <c r="D53" s="34">
        <v>297.88</v>
      </c>
      <c r="E53" s="20">
        <v>-2.12</v>
      </c>
      <c r="F53" s="27">
        <v>1.1000000000000001E-3</v>
      </c>
      <c r="G53" s="18">
        <v>0.32</v>
      </c>
      <c r="H53" s="27">
        <v>-7.1000000000000004E-3</v>
      </c>
      <c r="I53" s="21">
        <v>-0.01</v>
      </c>
      <c r="J53" s="22">
        <v>300</v>
      </c>
      <c r="K53" s="23">
        <v>360</v>
      </c>
      <c r="L53" s="24">
        <v>0</v>
      </c>
      <c r="M53" s="25">
        <v>-5.0000000000000001E-3</v>
      </c>
      <c r="N53" s="38">
        <v>-8.0000000000000002E-3</v>
      </c>
      <c r="O53" s="26">
        <v>-0.01</v>
      </c>
      <c r="Q53" s="16">
        <f t="shared" si="0"/>
        <v>-1E-3</v>
      </c>
      <c r="R53" s="29">
        <f t="shared" si="0"/>
        <v>29.788</v>
      </c>
      <c r="S53" s="29">
        <f t="shared" si="1"/>
        <v>0.32</v>
      </c>
      <c r="T53" s="30">
        <f t="shared" si="1"/>
        <v>-7.1000000000000004E-3</v>
      </c>
      <c r="U53" s="39">
        <f t="shared" si="2"/>
        <v>-1E-3</v>
      </c>
      <c r="V53" s="31">
        <f t="shared" si="2"/>
        <v>30</v>
      </c>
      <c r="W53" s="33">
        <f t="shared" si="2"/>
        <v>36</v>
      </c>
      <c r="X53" s="32">
        <v>0</v>
      </c>
    </row>
    <row r="54" spans="1:24" x14ac:dyDescent="0.15">
      <c r="A54" s="5"/>
      <c r="B54" s="40"/>
      <c r="C54" s="5"/>
      <c r="J54" s="3"/>
      <c r="M54" s="25">
        <v>-5.0000000000000001E-3</v>
      </c>
      <c r="X54" s="32">
        <v>0</v>
      </c>
    </row>
    <row r="55" spans="1:24" x14ac:dyDescent="0.15">
      <c r="A55" s="5"/>
      <c r="M55" s="25">
        <v>-5.0000000000000001E-3</v>
      </c>
      <c r="X55" s="32">
        <v>0</v>
      </c>
    </row>
    <row r="56" spans="1:24" x14ac:dyDescent="0.15">
      <c r="M56" s="25">
        <v>-5.0000000000000001E-3</v>
      </c>
      <c r="X56" s="32">
        <v>0</v>
      </c>
    </row>
    <row r="57" spans="1:24" x14ac:dyDescent="0.15">
      <c r="M57" s="25">
        <v>-5.0000000000000001E-3</v>
      </c>
      <c r="X57" s="32">
        <v>0</v>
      </c>
    </row>
    <row r="58" spans="1:24" x14ac:dyDescent="0.15">
      <c r="M58" s="25">
        <v>-5.0000000000000001E-3</v>
      </c>
      <c r="X58" s="32">
        <v>0</v>
      </c>
    </row>
    <row r="59" spans="1:24" x14ac:dyDescent="0.15">
      <c r="M59" s="25">
        <v>-5.0000000000000001E-3</v>
      </c>
      <c r="X59" s="32">
        <v>0</v>
      </c>
    </row>
    <row r="60" spans="1:24" x14ac:dyDescent="0.15">
      <c r="M60" s="25">
        <v>-5.0000000000000001E-3</v>
      </c>
      <c r="X60" s="32">
        <v>0</v>
      </c>
    </row>
  </sheetData>
  <phoneticPr fontId="1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合计(图)</vt:lpstr>
      <vt:lpstr>合计</vt:lpstr>
      <vt:lpstr>短差合计</vt:lpstr>
      <vt:lpstr>潘佳欢</vt:lpstr>
      <vt:lpstr>檀显峰</vt:lpstr>
      <vt:lpstr>程玲</vt:lpstr>
      <vt:lpstr>吕帅杰</vt:lpstr>
      <vt:lpstr>骆加</vt:lpstr>
      <vt:lpstr>王宇生</vt:lpstr>
      <vt:lpstr>肖伟</vt:lpstr>
      <vt:lpstr>刘兴兴</vt:lpstr>
      <vt:lpstr>许远望</vt:lpstr>
      <vt:lpstr>邱鹏</vt:lpstr>
      <vt:lpstr>陈振东</vt:lpstr>
      <vt:lpstr>合计-波段</vt:lpstr>
      <vt:lpstr>公司统管-波段</vt:lpstr>
      <vt:lpstr>孙奕-波段 </vt:lpstr>
      <vt:lpstr>戚洪燕-波段</vt:lpstr>
      <vt:lpstr>柴钰海-波段</vt:lpstr>
      <vt:lpstr>蔡文堂-波段</vt:lpstr>
      <vt:lpstr>张亮-波段</vt:lpstr>
      <vt:lpstr>合计-目标</vt:lpstr>
      <vt:lpstr>公司统管-目标</vt:lpstr>
      <vt:lpstr>徐东-目标</vt:lpstr>
      <vt:lpstr>付加强-目标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2016-04-11T09:30:29Z</dcterms:modified>
</cp:coreProperties>
</file>