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吕志远" sheetId="158" r:id="rId3"/>
    <sheet name="骆加" sheetId="159" r:id="rId4"/>
    <sheet name="雷豪" sheetId="162" r:id="rId5"/>
    <sheet name="徐琪" sheetId="191" r:id="rId6"/>
    <sheet name="王亚运" sheetId="197" r:id="rId7"/>
    <sheet name="傅锋传" sheetId="199" r:id="rId8"/>
    <sheet name="郭兆玉" sheetId="200" r:id="rId9"/>
  </sheets>
  <definedNames>
    <definedName name="_xlnm.Print_Area" localSheetId="0">短差!$A$1:$P$313</definedName>
  </definedNames>
  <calcPr calcId="152511"/>
</workbook>
</file>

<file path=xl/calcChain.xml><?xml version="1.0" encoding="utf-8"?>
<calcChain xmlns="http://schemas.openxmlformats.org/spreadsheetml/2006/main">
  <c r="W58" i="200" l="1"/>
  <c r="U58" i="200"/>
  <c r="T58" i="200"/>
  <c r="S58" i="200"/>
  <c r="Q58" i="200"/>
  <c r="W57" i="200"/>
  <c r="U57" i="200"/>
  <c r="T57" i="200"/>
  <c r="S57" i="200"/>
  <c r="Q57" i="200"/>
  <c r="W56" i="200"/>
  <c r="U56" i="200"/>
  <c r="T56" i="200"/>
  <c r="S56" i="200"/>
  <c r="Q56" i="200"/>
  <c r="W55" i="200"/>
  <c r="U55" i="200"/>
  <c r="T55" i="200"/>
  <c r="S55" i="200"/>
  <c r="Q55" i="200"/>
  <c r="W54" i="200"/>
  <c r="U54" i="200"/>
  <c r="T54" i="200"/>
  <c r="S54" i="200"/>
  <c r="Q54" i="200"/>
  <c r="W53" i="200"/>
  <c r="U53" i="200"/>
  <c r="T53" i="200"/>
  <c r="S53" i="200"/>
  <c r="Q53" i="200"/>
  <c r="W52" i="200"/>
  <c r="U52" i="200"/>
  <c r="T52" i="200"/>
  <c r="S52" i="200"/>
  <c r="Q52" i="200"/>
  <c r="W51" i="200"/>
  <c r="U51" i="200"/>
  <c r="T51" i="200"/>
  <c r="S51" i="200"/>
  <c r="Q51" i="200"/>
  <c r="W50" i="200"/>
  <c r="U50" i="200"/>
  <c r="T50" i="200"/>
  <c r="S50" i="200"/>
  <c r="Q50" i="200"/>
  <c r="W49" i="200"/>
  <c r="U49" i="200"/>
  <c r="T49" i="200"/>
  <c r="S49" i="200"/>
  <c r="Q49" i="200"/>
  <c r="W48" i="200"/>
  <c r="U48" i="200"/>
  <c r="T48" i="200"/>
  <c r="S48" i="200"/>
  <c r="Q48" i="200"/>
  <c r="W47" i="200"/>
  <c r="U47" i="200"/>
  <c r="T47" i="200"/>
  <c r="S47" i="200"/>
  <c r="Q47" i="200"/>
  <c r="W46" i="200"/>
  <c r="U46" i="200"/>
  <c r="T46" i="200"/>
  <c r="S46" i="200"/>
  <c r="Q46" i="200"/>
  <c r="W45" i="200"/>
  <c r="U45" i="200"/>
  <c r="T45" i="200"/>
  <c r="S45" i="200"/>
  <c r="Q45" i="200"/>
  <c r="W44" i="200"/>
  <c r="U44" i="200"/>
  <c r="T44" i="200"/>
  <c r="S44" i="200"/>
  <c r="Q44" i="200"/>
  <c r="W43" i="200"/>
  <c r="U43" i="200"/>
  <c r="T43" i="200"/>
  <c r="S43" i="200"/>
  <c r="Q43" i="200"/>
  <c r="W42" i="200"/>
  <c r="U42" i="200"/>
  <c r="T42" i="200"/>
  <c r="S42" i="200"/>
  <c r="Q42" i="200"/>
  <c r="W41" i="200"/>
  <c r="U41" i="200"/>
  <c r="T41" i="200"/>
  <c r="S41" i="200"/>
  <c r="Q41" i="200"/>
  <c r="W40" i="200"/>
  <c r="U40" i="200"/>
  <c r="T40" i="200"/>
  <c r="S40" i="200"/>
  <c r="Q40" i="200"/>
  <c r="W39" i="200"/>
  <c r="U39" i="200"/>
  <c r="T39" i="200"/>
  <c r="S39" i="200"/>
  <c r="Q39" i="200"/>
  <c r="W38" i="200"/>
  <c r="U38" i="200"/>
  <c r="T38" i="200"/>
  <c r="S38" i="200"/>
  <c r="Q38" i="200"/>
  <c r="W37" i="200"/>
  <c r="U37" i="200"/>
  <c r="T37" i="200"/>
  <c r="S37" i="200"/>
  <c r="Q37" i="200"/>
  <c r="W36" i="200"/>
  <c r="U36" i="200"/>
  <c r="T36" i="200"/>
  <c r="S36" i="200"/>
  <c r="Q36" i="200"/>
  <c r="W35" i="200"/>
  <c r="U35" i="200"/>
  <c r="T35" i="200"/>
  <c r="S35" i="200"/>
  <c r="Q35" i="200"/>
  <c r="W34" i="200"/>
  <c r="U34" i="200"/>
  <c r="T34" i="200"/>
  <c r="S34" i="200"/>
  <c r="Q34" i="200"/>
  <c r="W33" i="200"/>
  <c r="U33" i="200"/>
  <c r="R33" i="200"/>
  <c r="W58" i="199" l="1"/>
  <c r="U58" i="199"/>
  <c r="T58" i="199"/>
  <c r="S58" i="199"/>
  <c r="Q58" i="199"/>
  <c r="W57" i="199"/>
  <c r="U57" i="199"/>
  <c r="T57" i="199"/>
  <c r="S57" i="199"/>
  <c r="Q57" i="199"/>
  <c r="W56" i="199"/>
  <c r="U56" i="199"/>
  <c r="T56" i="199"/>
  <c r="S56" i="199"/>
  <c r="Q56" i="199"/>
  <c r="W55" i="199"/>
  <c r="U55" i="199"/>
  <c r="T55" i="199"/>
  <c r="S55" i="199"/>
  <c r="Q55" i="199"/>
  <c r="W54" i="199"/>
  <c r="U54" i="199"/>
  <c r="T54" i="199"/>
  <c r="S54" i="199"/>
  <c r="Q54" i="199"/>
  <c r="W53" i="199"/>
  <c r="U53" i="199"/>
  <c r="T53" i="199"/>
  <c r="S53" i="199"/>
  <c r="Q53" i="199"/>
  <c r="W52" i="199"/>
  <c r="U52" i="199"/>
  <c r="T52" i="199"/>
  <c r="S52" i="199"/>
  <c r="Q52" i="199"/>
  <c r="W51" i="199"/>
  <c r="U51" i="199"/>
  <c r="T51" i="199"/>
  <c r="S51" i="199"/>
  <c r="Q51" i="199"/>
  <c r="W50" i="199"/>
  <c r="U50" i="199"/>
  <c r="T50" i="199"/>
  <c r="S50" i="199"/>
  <c r="Q50" i="199"/>
  <c r="W49" i="199"/>
  <c r="U49" i="199"/>
  <c r="T49" i="199"/>
  <c r="S49" i="199"/>
  <c r="Q49" i="199"/>
  <c r="W48" i="199"/>
  <c r="U48" i="199"/>
  <c r="T48" i="199"/>
  <c r="S48" i="199"/>
  <c r="Q48" i="199"/>
  <c r="W47" i="199"/>
  <c r="U47" i="199"/>
  <c r="T47" i="199"/>
  <c r="S47" i="199"/>
  <c r="Q47" i="199"/>
  <c r="W46" i="199"/>
  <c r="U46" i="199"/>
  <c r="T46" i="199"/>
  <c r="S46" i="199"/>
  <c r="Q46" i="199"/>
  <c r="W45" i="199"/>
  <c r="U45" i="199"/>
  <c r="T45" i="199"/>
  <c r="S45" i="199"/>
  <c r="Q45" i="199"/>
  <c r="W44" i="199"/>
  <c r="U44" i="199"/>
  <c r="T44" i="199"/>
  <c r="S44" i="199"/>
  <c r="Q44" i="199"/>
  <c r="W43" i="199"/>
  <c r="U43" i="199"/>
  <c r="T43" i="199"/>
  <c r="S43" i="199"/>
  <c r="Q43" i="199"/>
  <c r="W42" i="199"/>
  <c r="U42" i="199"/>
  <c r="T42" i="199"/>
  <c r="S42" i="199"/>
  <c r="Q42" i="199"/>
  <c r="W41" i="199"/>
  <c r="U41" i="199"/>
  <c r="T41" i="199"/>
  <c r="S41" i="199"/>
  <c r="Q41" i="199"/>
  <c r="W40" i="199"/>
  <c r="U40" i="199"/>
  <c r="T40" i="199"/>
  <c r="S40" i="199"/>
  <c r="Q40" i="199"/>
  <c r="W39" i="199"/>
  <c r="U39" i="199"/>
  <c r="T39" i="199"/>
  <c r="S39" i="199"/>
  <c r="Q39" i="199"/>
  <c r="W38" i="199"/>
  <c r="U38" i="199"/>
  <c r="T38" i="199"/>
  <c r="S38" i="199"/>
  <c r="Q38" i="199"/>
  <c r="W37" i="199"/>
  <c r="U37" i="199"/>
  <c r="T37" i="199"/>
  <c r="S37" i="199"/>
  <c r="Q37" i="199"/>
  <c r="W36" i="199"/>
  <c r="U36" i="199"/>
  <c r="T36" i="199"/>
  <c r="S36" i="199"/>
  <c r="Q36" i="199"/>
  <c r="W35" i="199"/>
  <c r="U35" i="199"/>
  <c r="T35" i="199"/>
  <c r="S35" i="199"/>
  <c r="Q35" i="199"/>
  <c r="W34" i="199"/>
  <c r="U34" i="199"/>
  <c r="T34" i="199"/>
  <c r="S34" i="199"/>
  <c r="Q34" i="199"/>
  <c r="W33" i="199"/>
  <c r="U33" i="199"/>
  <c r="R33" i="199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2" l="1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<sst xmlns="http://schemas.openxmlformats.org/spreadsheetml/2006/main" count="160" uniqueCount="17">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</sst>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5" fillId="0" borderId="0" xfId="1" applyNumberFormat="1" applyFont="1" applyAlignment="1"/>
    <xf numFmtId="179" fontId="6" fillId="0" borderId="0" xfId="1" applyNumberFormat="1" applyFont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 wrapText="1"/>
    </xf>
    <xf numFmtId="179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02667771663"/>
                  <c:y val="0.5218645983027563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13718896"/>
        <c:axId val="1613720528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781331724234759E-2"/>
                  <c:y val="-4.282920891966427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69512379506282E-3"/>
                  <c:y val="1.032589697118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18896"/>
        <c:axId val="1613720528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88186859118612E-3"/>
                  <c:y val="2.548579638596707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9169847114167E-2"/>
                  <c:y val="1.22331946724699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07376"/>
        <c:axId val="1613705840"/>
      </c:lineChart>
      <c:catAx>
        <c:axId val="161371889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13720528"/>
        <c:crosses val="autoZero"/>
        <c:auto val="0"/>
        <c:lblAlgn val="ctr"/>
        <c:lblOffset val="100"/>
        <c:noMultiLvlLbl val="0"/>
      </c:catAx>
      <c:valAx>
        <c:axId val="1613720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13718896"/>
        <c:crosses val="autoZero"/>
        <c:crossBetween val="between"/>
      </c:valAx>
      <c:valAx>
        <c:axId val="16137058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58707376"/>
        <c:crosses val="max"/>
        <c:crossBetween val="between"/>
      </c:valAx>
      <c:catAx>
        <c:axId val="1358707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7058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3124976"/>
        <c:axId val="1633120080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24976"/>
        <c:axId val="1633120080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22800"/>
        <c:axId val="1633110288"/>
      </c:lineChart>
      <c:catAx>
        <c:axId val="163312497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3120080"/>
        <c:crosses val="autoZero"/>
        <c:auto val="0"/>
        <c:lblAlgn val="ctr"/>
        <c:lblOffset val="100"/>
        <c:noMultiLvlLbl val="0"/>
      </c:catAx>
      <c:valAx>
        <c:axId val="1633120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3124976"/>
        <c:crosses val="autoZero"/>
        <c:crossBetween val="between"/>
      </c:valAx>
      <c:valAx>
        <c:axId val="16331102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3122800"/>
        <c:crosses val="max"/>
        <c:crossBetween val="between"/>
      </c:valAx>
      <c:catAx>
        <c:axId val="163312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1102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4195008"/>
        <c:axId val="163420480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95008"/>
        <c:axId val="163420480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99360"/>
        <c:axId val="1634200992"/>
      </c:lineChart>
      <c:catAx>
        <c:axId val="163419500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4204800"/>
        <c:crosses val="autoZero"/>
        <c:auto val="0"/>
        <c:lblAlgn val="ctr"/>
        <c:lblOffset val="100"/>
        <c:noMultiLvlLbl val="0"/>
      </c:catAx>
      <c:valAx>
        <c:axId val="1634204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4195008"/>
        <c:crosses val="autoZero"/>
        <c:crossBetween val="between"/>
      </c:valAx>
      <c:valAx>
        <c:axId val="16342009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4199360"/>
        <c:crosses val="max"/>
        <c:crossBetween val="between"/>
      </c:valAx>
      <c:catAx>
        <c:axId val="16341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2009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雷豪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雷豪!$U$33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雷豪!$Q$33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4200448"/>
        <c:axId val="1634197728"/>
      </c:barChart>
      <c:lineChart>
        <c:grouping val="standard"/>
        <c:varyColors val="0"/>
        <c:ser>
          <c:idx val="0"/>
          <c:order val="0"/>
          <c:tx>
            <c:strRef>
              <c:f>雷豪!$R$33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雷豪!$V$33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雷豪!$G$33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雷豪!$B$34:$B$65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雷豪!$G$34:$G$65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雷豪!$E$33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00448"/>
        <c:axId val="1634197728"/>
      </c:lineChart>
      <c:lineChart>
        <c:grouping val="standard"/>
        <c:varyColors val="0"/>
        <c:ser>
          <c:idx val="5"/>
          <c:order val="4"/>
          <c:tx>
            <c:strRef>
              <c:f>雷豪!$H$33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雷豪!$X$33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雷豪!$M$33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雷豪!$F$33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雷豪!$F$34:$F$65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04256"/>
        <c:axId val="1634198272"/>
      </c:lineChart>
      <c:catAx>
        <c:axId val="163420044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4197728"/>
        <c:crosses val="autoZero"/>
        <c:auto val="0"/>
        <c:lblAlgn val="ctr"/>
        <c:lblOffset val="100"/>
        <c:noMultiLvlLbl val="0"/>
      </c:catAx>
      <c:valAx>
        <c:axId val="1634197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4200448"/>
        <c:crosses val="autoZero"/>
        <c:crossBetween val="between"/>
      </c:valAx>
      <c:valAx>
        <c:axId val="16341982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4204256"/>
        <c:crosses val="max"/>
        <c:crossBetween val="between"/>
      </c:valAx>
      <c:catAx>
        <c:axId val="163420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1982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4192832"/>
        <c:axId val="1634198816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92832"/>
        <c:axId val="1634198816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94464"/>
        <c:axId val="1634196640"/>
      </c:lineChart>
      <c:catAx>
        <c:axId val="163419283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4198816"/>
        <c:crosses val="autoZero"/>
        <c:auto val="0"/>
        <c:lblAlgn val="ctr"/>
        <c:lblOffset val="100"/>
        <c:noMultiLvlLbl val="0"/>
      </c:catAx>
      <c:valAx>
        <c:axId val="1634198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4192832"/>
        <c:crosses val="autoZero"/>
        <c:crossBetween val="between"/>
      </c:valAx>
      <c:valAx>
        <c:axId val="16341966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4194464"/>
        <c:crosses val="max"/>
        <c:crossBetween val="between"/>
      </c:valAx>
      <c:catAx>
        <c:axId val="163419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1966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4191744"/>
        <c:axId val="1634202080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91744"/>
        <c:axId val="1634202080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203168"/>
        <c:axId val="1634202624"/>
      </c:lineChart>
      <c:catAx>
        <c:axId val="163419174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4202080"/>
        <c:crosses val="autoZero"/>
        <c:auto val="0"/>
        <c:lblAlgn val="ctr"/>
        <c:lblOffset val="100"/>
        <c:noMultiLvlLbl val="0"/>
      </c:catAx>
      <c:valAx>
        <c:axId val="1634202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4191744"/>
        <c:crosses val="autoZero"/>
        <c:crossBetween val="between"/>
      </c:valAx>
      <c:valAx>
        <c:axId val="1634202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4203168"/>
        <c:crosses val="max"/>
        <c:crossBetween val="between"/>
      </c:valAx>
      <c:catAx>
        <c:axId val="163420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202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傅锋传!$U$33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傅锋传!$Q$33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4189568"/>
        <c:axId val="1634190112"/>
      </c:barChart>
      <c:lineChart>
        <c:grouping val="standard"/>
        <c:varyColors val="0"/>
        <c:ser>
          <c:idx val="0"/>
          <c:order val="0"/>
          <c:tx>
            <c:strRef>
              <c:f>傅锋传!$R$33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傅锋传!$V$33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傅锋传!$G$33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傅锋传!$E$33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89568"/>
        <c:axId val="1634190112"/>
      </c:lineChart>
      <c:lineChart>
        <c:grouping val="standard"/>
        <c:varyColors val="0"/>
        <c:ser>
          <c:idx val="5"/>
          <c:order val="4"/>
          <c:tx>
            <c:strRef>
              <c:f>傅锋传!$H$33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傅锋传!$X$33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傅锋传!$M$33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傅锋传!$F$33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95552"/>
        <c:axId val="1634192288"/>
      </c:lineChart>
      <c:catAx>
        <c:axId val="163418956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4190112"/>
        <c:crosses val="autoZero"/>
        <c:auto val="0"/>
        <c:lblAlgn val="ctr"/>
        <c:lblOffset val="100"/>
        <c:noMultiLvlLbl val="0"/>
      </c:catAx>
      <c:valAx>
        <c:axId val="1634190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4189568"/>
        <c:crosses val="autoZero"/>
        <c:crossBetween val="between"/>
      </c:valAx>
      <c:valAx>
        <c:axId val="16341922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4195552"/>
        <c:crosses val="max"/>
        <c:crossBetween val="between"/>
      </c:valAx>
      <c:catAx>
        <c:axId val="163419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41922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郭兆玉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郭兆玉!$U$33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郭兆玉!$Q$33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6146560"/>
        <c:axId val="1706148736"/>
      </c:barChart>
      <c:lineChart>
        <c:grouping val="standard"/>
        <c:varyColors val="0"/>
        <c:ser>
          <c:idx val="0"/>
          <c:order val="0"/>
          <c:tx>
            <c:strRef>
              <c:f>郭兆玉!$R$33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郭兆玉!$V$33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郭兆玉!$G$33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郭兆玉!$E$33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46560"/>
        <c:axId val="1706148736"/>
      </c:lineChart>
      <c:lineChart>
        <c:grouping val="standard"/>
        <c:varyColors val="0"/>
        <c:ser>
          <c:idx val="5"/>
          <c:order val="4"/>
          <c:tx>
            <c:strRef>
              <c:f>郭兆玉!$H$33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郭兆玉!$X$33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郭兆玉!$M$33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郭兆玉!$F$33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55264"/>
        <c:axId val="1706147648"/>
      </c:lineChart>
      <c:catAx>
        <c:axId val="17061465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6148736"/>
        <c:crosses val="autoZero"/>
        <c:auto val="0"/>
        <c:lblAlgn val="ctr"/>
        <c:lblOffset val="100"/>
        <c:noMultiLvlLbl val="0"/>
      </c:catAx>
      <c:valAx>
        <c:axId val="1706148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6146560"/>
        <c:crosses val="autoZero"/>
        <c:crossBetween val="between"/>
      </c:valAx>
      <c:valAx>
        <c:axId val="17061476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6155264"/>
        <c:crosses val="max"/>
        <c:crossBetween val="between"/>
      </c:valAx>
      <c:catAx>
        <c:axId val="170615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1476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58697584"/>
        <c:axId val="1358698672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697584"/>
        <c:axId val="1358698672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9917630342208936E-3"/>
                  <c:y val="-1.869048951582251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83728"/>
        <c:axId val="1360573936"/>
      </c:lineChart>
      <c:catAx>
        <c:axId val="135869758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58698672"/>
        <c:crosses val="autoZero"/>
        <c:auto val="0"/>
        <c:lblAlgn val="ctr"/>
        <c:lblOffset val="100"/>
        <c:noMultiLvlLbl val="0"/>
      </c:catAx>
      <c:valAx>
        <c:axId val="1358698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58697584"/>
        <c:crosses val="autoZero"/>
        <c:crossBetween val="between"/>
      </c:valAx>
      <c:valAx>
        <c:axId val="13605739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0583728"/>
        <c:crosses val="max"/>
        <c:crossBetween val="between"/>
      </c:valAx>
      <c:catAx>
        <c:axId val="136058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605739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25528496"/>
        <c:axId val="1625524144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15778417949979E-3"/>
                  <c:y val="-5.67006224998133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18521437091329E-3"/>
                  <c:y val="2.13985075667929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8496"/>
        <c:axId val="1625524144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4139821124978E-3"/>
                  <c:y val="-1.975828113202698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6320"/>
        <c:axId val="1625522512"/>
      </c:lineChart>
      <c:catAx>
        <c:axId val="162552849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25524144"/>
        <c:crosses val="autoZero"/>
        <c:auto val="0"/>
        <c:lblAlgn val="ctr"/>
        <c:lblOffset val="100"/>
        <c:noMultiLvlLbl val="0"/>
      </c:catAx>
      <c:valAx>
        <c:axId val="1625524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25528496"/>
        <c:crosses val="autoZero"/>
        <c:crossBetween val="between"/>
      </c:valAx>
      <c:valAx>
        <c:axId val="16255225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25526320"/>
        <c:crosses val="max"/>
        <c:crossBetween val="between"/>
      </c:valAx>
      <c:catAx>
        <c:axId val="162552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255225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85979164647309"/>
                  <c:y val="0.5335030985485256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25527408"/>
        <c:axId val="1625525776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40023745197207E-3"/>
                  <c:y val="-1.02897054609881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7408"/>
        <c:axId val="1625525776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5360849749387236E-3"/>
                  <c:y val="-5.1768996271498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0800856716481065E-5"/>
                  <c:y val="3.581979370889907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3600"/>
        <c:axId val="1625523056"/>
      </c:lineChart>
      <c:catAx>
        <c:axId val="162552740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25525776"/>
        <c:crosses val="autoZero"/>
        <c:auto val="0"/>
        <c:lblAlgn val="ctr"/>
        <c:lblOffset val="100"/>
        <c:noMultiLvlLbl val="0"/>
      </c:catAx>
      <c:valAx>
        <c:axId val="1625525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25527408"/>
        <c:crosses val="autoZero"/>
        <c:crossBetween val="between"/>
      </c:valAx>
      <c:valAx>
        <c:axId val="16255230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25523600"/>
        <c:crosses val="max"/>
        <c:crossBetween val="between"/>
      </c:valAx>
      <c:catAx>
        <c:axId val="162552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255230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795444159762"/>
                  <c:y val="0.6548452287028483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3116816"/>
        <c:axId val="1633123888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655862761974954E-5"/>
                  <c:y val="9.9137230289656928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816"/>
        <c:axId val="1633123888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3946630094235E-4"/>
                  <c:y val="1.023074764947465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09744"/>
        <c:axId val="1633112464"/>
      </c:lineChart>
      <c:catAx>
        <c:axId val="163311681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3123888"/>
        <c:crosses val="autoZero"/>
        <c:auto val="0"/>
        <c:lblAlgn val="ctr"/>
        <c:lblOffset val="100"/>
        <c:noMultiLvlLbl val="0"/>
      </c:catAx>
      <c:valAx>
        <c:axId val="1633123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3116816"/>
        <c:crosses val="autoZero"/>
        <c:crossBetween val="between"/>
      </c:valAx>
      <c:valAx>
        <c:axId val="16331124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3109744"/>
        <c:crosses val="max"/>
        <c:crossBetween val="between"/>
      </c:valAx>
      <c:catAx>
        <c:axId val="163310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1124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3117360"/>
        <c:axId val="1633121168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8219601604479698E-4"/>
                  <c:y val="-1.082823402501604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7360"/>
        <c:axId val="1633121168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8992"/>
        <c:axId val="1633118448"/>
      </c:lineChart>
      <c:catAx>
        <c:axId val="16331173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3121168"/>
        <c:crosses val="autoZero"/>
        <c:auto val="0"/>
        <c:lblAlgn val="ctr"/>
        <c:lblOffset val="100"/>
        <c:noMultiLvlLbl val="0"/>
      </c:catAx>
      <c:valAx>
        <c:axId val="1633121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3117360"/>
        <c:crosses val="autoZero"/>
        <c:crossBetween val="between"/>
      </c:valAx>
      <c:valAx>
        <c:axId val="16331184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3118992"/>
        <c:crosses val="max"/>
        <c:crossBetween val="between"/>
      </c:valAx>
      <c:catAx>
        <c:axId val="163311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1184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傅锋传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傅锋传!$U$33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傅锋传!$Q$33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3117904"/>
        <c:axId val="1633119536"/>
      </c:barChart>
      <c:lineChart>
        <c:grouping val="standard"/>
        <c:varyColors val="0"/>
        <c:ser>
          <c:idx val="0"/>
          <c:order val="0"/>
          <c:tx>
            <c:strRef>
              <c:f>傅锋传!$R$33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傅锋传!$V$33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傅锋传!$G$33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傅锋传!$B$34:$B$65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傅锋传!$G$34:$G$65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傅锋传!$E$33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7904"/>
        <c:axId val="1633119536"/>
      </c:lineChart>
      <c:lineChart>
        <c:grouping val="standard"/>
        <c:varyColors val="0"/>
        <c:ser>
          <c:idx val="5"/>
          <c:order val="4"/>
          <c:tx>
            <c:strRef>
              <c:f>傅锋传!$H$33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傅锋传!$X$33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傅锋传!$M$33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傅锋传!$F$33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傅锋传!$F$34:$F$65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5184"/>
        <c:axId val="1633114640"/>
      </c:lineChart>
      <c:catAx>
        <c:axId val="163311790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3119536"/>
        <c:crosses val="autoZero"/>
        <c:auto val="0"/>
        <c:lblAlgn val="ctr"/>
        <c:lblOffset val="100"/>
        <c:noMultiLvlLbl val="0"/>
      </c:catAx>
      <c:valAx>
        <c:axId val="1633119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3117904"/>
        <c:crosses val="autoZero"/>
        <c:crossBetween val="between"/>
      </c:valAx>
      <c:valAx>
        <c:axId val="16331146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3115184"/>
        <c:crosses val="max"/>
        <c:crossBetween val="between"/>
      </c:valAx>
      <c:catAx>
        <c:axId val="163311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1146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郭兆玉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郭兆玉!$U$33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郭兆玉!$Q$33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2396256"/>
        <c:axId val="1702398432"/>
      </c:barChart>
      <c:lineChart>
        <c:grouping val="standard"/>
        <c:varyColors val="0"/>
        <c:ser>
          <c:idx val="0"/>
          <c:order val="0"/>
          <c:tx>
            <c:strRef>
              <c:f>郭兆玉!$R$33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郭兆玉!$V$33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郭兆玉!$G$33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郭兆玉!$B$34:$B$65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郭兆玉!$G$34:$G$65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郭兆玉!$E$33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96256"/>
        <c:axId val="1702398432"/>
      </c:lineChart>
      <c:lineChart>
        <c:grouping val="standard"/>
        <c:varyColors val="0"/>
        <c:ser>
          <c:idx val="5"/>
          <c:order val="4"/>
          <c:tx>
            <c:strRef>
              <c:f>郭兆玉!$H$33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郭兆玉!$X$33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郭兆玉!$M$33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郭兆玉!$F$33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郭兆玉!$F$34:$F$65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07680"/>
        <c:axId val="1702401696"/>
      </c:lineChart>
      <c:catAx>
        <c:axId val="170239625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2398432"/>
        <c:crosses val="autoZero"/>
        <c:auto val="0"/>
        <c:lblAlgn val="ctr"/>
        <c:lblOffset val="100"/>
        <c:noMultiLvlLbl val="0"/>
      </c:catAx>
      <c:valAx>
        <c:axId val="1702398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2396256"/>
        <c:crosses val="autoZero"/>
        <c:crossBetween val="between"/>
      </c:valAx>
      <c:valAx>
        <c:axId val="17024016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2407680"/>
        <c:crosses val="max"/>
        <c:crossBetween val="between"/>
      </c:valAx>
      <c:catAx>
        <c:axId val="170240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4016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3122256"/>
        <c:axId val="1633114096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22256"/>
        <c:axId val="1633114096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23344"/>
        <c:axId val="1633120624"/>
      </c:lineChart>
      <c:catAx>
        <c:axId val="163312225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3114096"/>
        <c:crosses val="autoZero"/>
        <c:auto val="0"/>
        <c:lblAlgn val="ctr"/>
        <c:lblOffset val="100"/>
        <c:noMultiLvlLbl val="0"/>
      </c:catAx>
      <c:valAx>
        <c:axId val="1633114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3122256"/>
        <c:crosses val="autoZero"/>
        <c:crossBetween val="between"/>
      </c:valAx>
      <c:valAx>
        <c:axId val="1633120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3123344"/>
        <c:crosses val="max"/>
        <c:crossBetween val="between"/>
      </c:valAx>
      <c:catAx>
        <c:axId val="163312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633120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56030</xdr:colOff>
      <xdr:row>157</xdr:row>
      <xdr:rowOff>33616</xdr:rowOff>
    </xdr:from>
    <xdr:to>
      <xdr:col>15</xdr:col>
      <xdr:colOff>549088</xdr:colOff>
      <xdr:row>195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16247</xdr:colOff>
      <xdr:row>79</xdr:row>
      <xdr:rowOff>67234</xdr:rowOff>
    </xdr:from>
    <xdr:to>
      <xdr:col>15</xdr:col>
      <xdr:colOff>590549</xdr:colOff>
      <xdr:row>117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590550</xdr:colOff>
      <xdr:row>78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196</xdr:row>
      <xdr:rowOff>56029</xdr:rowOff>
    </xdr:from>
    <xdr:to>
      <xdr:col>15</xdr:col>
      <xdr:colOff>526677</xdr:colOff>
      <xdr:row>234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0</xdr:row>
      <xdr:rowOff>47624</xdr:rowOff>
    </xdr:from>
    <xdr:to>
      <xdr:col>15</xdr:col>
      <xdr:colOff>590550</xdr:colOff>
      <xdr:row>38</xdr:row>
      <xdr:rowOff>114299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76199</xdr:colOff>
      <xdr:row>235</xdr:row>
      <xdr:rowOff>95250</xdr:rowOff>
    </xdr:from>
    <xdr:to>
      <xdr:col>15</xdr:col>
      <xdr:colOff>523875</xdr:colOff>
      <xdr:row>273</xdr:row>
      <xdr:rowOff>76200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274</xdr:row>
      <xdr:rowOff>85724</xdr:rowOff>
    </xdr:from>
    <xdr:to>
      <xdr:col>15</xdr:col>
      <xdr:colOff>523875</xdr:colOff>
      <xdr:row>312</xdr:row>
      <xdr:rowOff>57149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3:Y268"/>
  <sheetViews>
    <sheetView tabSelected="1" view="pageBreakPreview" topLeftCell="A271" zoomScaleNormal="85" zoomScaleSheetLayoutView="100" workbookViewId="0">
      <selection activeCell="S288" sqref="S288"/>
    </sheetView>
  </sheetViews>
  <sheetFormatPr defaultRowHeight="13.5" x14ac:dyDescent="0.15"/>
  <cols>
    <col min="13" max="13" width="1.625" style="36" customWidth="1"/>
  </cols>
  <sheetData>
    <row r="13" spans="13:13" s="38" customFormat="1" x14ac:dyDescent="0.15">
      <c r="M13" s="37"/>
    </row>
    <row r="55" ht="2.25" customHeight="1" x14ac:dyDescent="0.15"/>
    <row r="237" spans="2:25" s="1" customFormat="1" x14ac:dyDescent="0.15">
      <c r="B237" s="51"/>
      <c r="C237" s="40"/>
      <c r="D237" s="45"/>
      <c r="E237" s="45"/>
      <c r="G237" s="45"/>
      <c r="K237" s="6"/>
      <c r="L237" s="10"/>
      <c r="N237" s="31"/>
      <c r="Q237" s="3"/>
      <c r="R237" s="3"/>
      <c r="S237" s="3"/>
      <c r="T237" s="3"/>
      <c r="U237" s="3"/>
      <c r="V237" s="3"/>
      <c r="W237" s="3"/>
      <c r="X237" s="3"/>
      <c r="Y237"/>
    </row>
    <row r="238" spans="2:25" s="1" customFormat="1" x14ac:dyDescent="0.15">
      <c r="B238" s="51"/>
      <c r="C238" s="40"/>
      <c r="D238" s="45"/>
      <c r="E238" s="48"/>
      <c r="G238" s="45"/>
      <c r="K238" s="9"/>
      <c r="L238" s="10"/>
      <c r="N238" s="31"/>
      <c r="Q238" s="3"/>
      <c r="R238" s="3"/>
      <c r="S238" s="3"/>
      <c r="T238" s="3"/>
      <c r="U238" s="3"/>
      <c r="V238" s="3"/>
      <c r="W238" s="3"/>
      <c r="X238" s="3"/>
      <c r="Y238"/>
    </row>
    <row r="239" spans="2:25" s="1" customFormat="1" x14ac:dyDescent="0.15">
      <c r="B239" s="51"/>
      <c r="C239" s="40"/>
      <c r="D239" s="45"/>
      <c r="E239" s="48"/>
      <c r="G239" s="45"/>
      <c r="K239" s="9"/>
      <c r="L239" s="10"/>
      <c r="N239" s="31"/>
      <c r="Q239" s="3"/>
      <c r="R239" s="3"/>
      <c r="S239" s="3"/>
      <c r="T239" s="3"/>
      <c r="U239" s="3"/>
      <c r="V239" s="3"/>
      <c r="W239" s="3"/>
      <c r="X239" s="3"/>
      <c r="Y239"/>
    </row>
    <row r="240" spans="2:25" s="1" customFormat="1" x14ac:dyDescent="0.15">
      <c r="B240" s="51"/>
      <c r="C240" s="40"/>
      <c r="D240" s="45"/>
      <c r="E240" s="48"/>
      <c r="G240" s="45"/>
      <c r="K240" s="9"/>
      <c r="L240" s="10"/>
      <c r="N240" s="31"/>
      <c r="Q240" s="3"/>
      <c r="R240" s="3"/>
      <c r="S240" s="3"/>
      <c r="T240" s="3"/>
      <c r="U240" s="3"/>
      <c r="V240" s="3"/>
      <c r="W240" s="3"/>
      <c r="X240" s="3"/>
      <c r="Y240"/>
    </row>
    <row r="241" spans="2:25" s="1" customFormat="1" x14ac:dyDescent="0.15">
      <c r="B241" s="51"/>
      <c r="C241" s="40"/>
      <c r="D241" s="45"/>
      <c r="E241" s="48"/>
      <c r="G241" s="45"/>
      <c r="K241" s="9"/>
      <c r="L241" s="10"/>
      <c r="N241" s="31"/>
      <c r="Q241" s="3"/>
      <c r="R241" s="3"/>
      <c r="S241" s="3"/>
      <c r="T241" s="3"/>
      <c r="U241" s="3"/>
      <c r="V241" s="3"/>
      <c r="W241" s="3"/>
      <c r="X241" s="3"/>
      <c r="Y241"/>
    </row>
    <row r="242" spans="2:25" s="1" customFormat="1" x14ac:dyDescent="0.15">
      <c r="B242" s="51"/>
      <c r="C242" s="40"/>
      <c r="D242" s="45"/>
      <c r="E242" s="48"/>
      <c r="G242" s="45"/>
      <c r="K242" s="9"/>
      <c r="L242" s="10"/>
      <c r="N242" s="31"/>
      <c r="Q242" s="3"/>
      <c r="R242" s="3"/>
      <c r="S242" s="3"/>
      <c r="T242" s="3"/>
      <c r="U242" s="3"/>
      <c r="V242" s="3"/>
      <c r="W242" s="3"/>
      <c r="X242" s="3"/>
      <c r="Y242"/>
    </row>
    <row r="243" spans="2:25" s="1" customFormat="1" x14ac:dyDescent="0.15">
      <c r="B243" s="51"/>
      <c r="C243" s="40"/>
      <c r="D243" s="45"/>
      <c r="E243" s="48"/>
      <c r="G243" s="45"/>
      <c r="K243" s="9"/>
      <c r="L243" s="10"/>
      <c r="N243" s="31"/>
      <c r="Q243" s="3"/>
      <c r="R243" s="3"/>
      <c r="S243" s="3"/>
      <c r="T243" s="3"/>
      <c r="U243" s="3"/>
      <c r="V243" s="3"/>
      <c r="W243" s="3"/>
      <c r="X243" s="3"/>
      <c r="Y243"/>
    </row>
    <row r="244" spans="2:25" s="1" customFormat="1" x14ac:dyDescent="0.15">
      <c r="B244" s="51"/>
      <c r="C244" s="40"/>
      <c r="D244" s="45"/>
      <c r="E244" s="48"/>
      <c r="G244" s="45"/>
      <c r="K244" s="9"/>
      <c r="L244" s="10"/>
      <c r="N244" s="31"/>
      <c r="Q244" s="3"/>
      <c r="R244" s="3"/>
      <c r="S244" s="3"/>
      <c r="T244" s="3"/>
      <c r="U244" s="3"/>
      <c r="V244" s="3"/>
      <c r="W244" s="3"/>
      <c r="X244" s="3"/>
      <c r="Y244"/>
    </row>
    <row r="245" spans="2:25" s="1" customFormat="1" x14ac:dyDescent="0.15">
      <c r="B245" s="51"/>
      <c r="C245" s="40"/>
      <c r="D245" s="45"/>
      <c r="E245" s="48"/>
      <c r="G245" s="45"/>
      <c r="K245" s="9"/>
      <c r="L245" s="10"/>
      <c r="N245" s="31"/>
      <c r="Q245" s="3"/>
      <c r="R245" s="3"/>
      <c r="S245" s="3"/>
      <c r="T245" s="3"/>
      <c r="U245" s="3"/>
      <c r="V245" s="3"/>
      <c r="W245" s="3"/>
      <c r="X245" s="3"/>
      <c r="Y245"/>
    </row>
    <row r="246" spans="2:25" s="1" customFormat="1" x14ac:dyDescent="0.15">
      <c r="B246" s="51"/>
      <c r="C246" s="40"/>
      <c r="D246" s="45"/>
      <c r="E246" s="48"/>
      <c r="G246" s="45"/>
      <c r="K246" s="9"/>
      <c r="L246" s="10"/>
      <c r="N246" s="31"/>
      <c r="Q246" s="3"/>
      <c r="R246" s="3"/>
      <c r="S246" s="3"/>
      <c r="T246" s="3"/>
      <c r="U246" s="3"/>
      <c r="V246" s="3"/>
      <c r="W246" s="3"/>
      <c r="X246" s="3"/>
      <c r="Y246"/>
    </row>
    <row r="247" spans="2:25" s="1" customFormat="1" x14ac:dyDescent="0.15">
      <c r="B247" s="51"/>
      <c r="C247" s="40"/>
      <c r="D247" s="45"/>
      <c r="E247" s="48"/>
      <c r="G247" s="45"/>
      <c r="K247" s="9"/>
      <c r="L247" s="10"/>
      <c r="N247" s="31"/>
      <c r="Q247" s="3"/>
      <c r="R247" s="3"/>
      <c r="S247" s="3"/>
      <c r="T247" s="3"/>
      <c r="U247" s="3"/>
      <c r="V247" s="3"/>
      <c r="W247" s="3"/>
      <c r="X247" s="3"/>
      <c r="Y247"/>
    </row>
    <row r="248" spans="2:25" s="1" customFormat="1" x14ac:dyDescent="0.15">
      <c r="B248" s="51"/>
      <c r="C248" s="40"/>
      <c r="D248" s="45"/>
      <c r="E248" s="48"/>
      <c r="G248" s="45"/>
      <c r="K248" s="9"/>
      <c r="L248" s="10"/>
      <c r="N248" s="31"/>
      <c r="Q248" s="3"/>
      <c r="R248" s="3"/>
      <c r="S248" s="3"/>
      <c r="T248" s="3"/>
      <c r="U248" s="3"/>
      <c r="V248" s="3"/>
      <c r="W248" s="3"/>
      <c r="X248" s="3"/>
      <c r="Y248"/>
    </row>
    <row r="249" spans="2:25" s="1" customFormat="1" x14ac:dyDescent="0.15">
      <c r="B249" s="51"/>
      <c r="C249" s="40"/>
      <c r="D249" s="45"/>
      <c r="E249" s="48"/>
      <c r="G249" s="45"/>
      <c r="K249" s="9"/>
      <c r="L249" s="10"/>
      <c r="N249" s="31"/>
      <c r="Q249" s="3"/>
      <c r="R249" s="3"/>
      <c r="S249" s="3"/>
      <c r="T249" s="3"/>
      <c r="U249" s="3"/>
      <c r="V249" s="3"/>
      <c r="W249" s="3"/>
      <c r="X249" s="3"/>
      <c r="Y249"/>
    </row>
    <row r="250" spans="2:25" s="1" customFormat="1" x14ac:dyDescent="0.15">
      <c r="B250" s="51"/>
      <c r="C250" s="40"/>
      <c r="D250" s="45"/>
      <c r="E250" s="48"/>
      <c r="G250" s="45"/>
      <c r="K250" s="9"/>
      <c r="L250" s="10"/>
      <c r="N250" s="31"/>
      <c r="Q250" s="3"/>
      <c r="R250" s="3"/>
      <c r="S250" s="3"/>
      <c r="T250" s="3"/>
      <c r="U250" s="3"/>
      <c r="V250" s="3"/>
      <c r="W250" s="3"/>
      <c r="X250" s="3"/>
      <c r="Y250"/>
    </row>
    <row r="251" spans="2:25" s="1" customFormat="1" x14ac:dyDescent="0.15">
      <c r="B251" s="51"/>
      <c r="C251" s="40"/>
      <c r="D251" s="45"/>
      <c r="E251" s="48"/>
      <c r="G251" s="45"/>
      <c r="K251" s="9"/>
      <c r="L251" s="10"/>
      <c r="N251" s="31"/>
      <c r="Q251" s="3"/>
      <c r="R251" s="3"/>
      <c r="S251" s="3"/>
      <c r="T251" s="3"/>
      <c r="U251" s="3"/>
      <c r="V251" s="3"/>
      <c r="W251" s="3"/>
      <c r="X251" s="3"/>
      <c r="Y251"/>
    </row>
    <row r="252" spans="2:25" s="1" customFormat="1" x14ac:dyDescent="0.15">
      <c r="B252" s="51"/>
      <c r="C252" s="40"/>
      <c r="D252" s="45"/>
      <c r="E252" s="48"/>
      <c r="G252" s="45"/>
      <c r="K252" s="9"/>
      <c r="L252" s="10"/>
      <c r="N252" s="31"/>
      <c r="Q252" s="3"/>
      <c r="R252" s="3"/>
      <c r="S252" s="3"/>
      <c r="T252" s="3"/>
      <c r="U252" s="3"/>
      <c r="V252" s="3"/>
      <c r="W252" s="3"/>
      <c r="X252" s="3"/>
      <c r="Y252"/>
    </row>
    <row r="253" spans="2:25" s="1" customFormat="1" x14ac:dyDescent="0.15">
      <c r="B253" s="51"/>
      <c r="C253" s="40"/>
      <c r="D253" s="45"/>
      <c r="E253" s="48"/>
      <c r="G253" s="45"/>
      <c r="K253" s="9"/>
      <c r="L253" s="10"/>
      <c r="N253" s="31"/>
      <c r="Q253" s="3"/>
      <c r="R253" s="3"/>
      <c r="S253" s="3"/>
      <c r="T253" s="3"/>
      <c r="U253" s="3"/>
      <c r="V253" s="3"/>
      <c r="W253" s="3"/>
      <c r="X253" s="3"/>
      <c r="Y253"/>
    </row>
    <row r="254" spans="2:25" s="1" customFormat="1" x14ac:dyDescent="0.15">
      <c r="B254" s="51"/>
      <c r="C254" s="40"/>
      <c r="D254" s="45"/>
      <c r="E254" s="48"/>
      <c r="G254" s="45"/>
      <c r="K254" s="9"/>
      <c r="L254" s="10"/>
      <c r="N254" s="31"/>
      <c r="Q254" s="3"/>
      <c r="R254" s="3"/>
      <c r="S254" s="3"/>
      <c r="T254" s="3"/>
      <c r="U254" s="3"/>
      <c r="V254" s="3"/>
      <c r="W254" s="3"/>
      <c r="X254" s="3"/>
      <c r="Y254"/>
    </row>
    <row r="255" spans="2:25" s="1" customFormat="1" x14ac:dyDescent="0.15">
      <c r="B255" s="51"/>
      <c r="C255" s="40"/>
      <c r="D255" s="45"/>
      <c r="E255" s="48"/>
      <c r="G255" s="45"/>
      <c r="K255" s="9"/>
      <c r="L255" s="10"/>
      <c r="N255" s="31"/>
      <c r="Q255" s="3"/>
      <c r="R255" s="3"/>
      <c r="S255" s="3"/>
      <c r="T255" s="3"/>
      <c r="U255" s="3"/>
      <c r="V255" s="3"/>
      <c r="W255" s="3"/>
      <c r="X255" s="3"/>
      <c r="Y255"/>
    </row>
    <row r="256" spans="2:25" s="1" customFormat="1" x14ac:dyDescent="0.15">
      <c r="B256" s="51"/>
      <c r="C256" s="40"/>
      <c r="D256" s="45"/>
      <c r="E256" s="48"/>
      <c r="G256" s="45"/>
      <c r="K256" s="9"/>
      <c r="L256" s="10"/>
      <c r="N256" s="31"/>
      <c r="Q256" s="3"/>
      <c r="R256" s="3"/>
      <c r="S256" s="3"/>
      <c r="T256" s="3"/>
      <c r="U256" s="3"/>
      <c r="V256" s="3"/>
      <c r="W256" s="3"/>
      <c r="X256" s="3"/>
      <c r="Y256"/>
    </row>
    <row r="257" spans="2:25" s="1" customFormat="1" x14ac:dyDescent="0.15">
      <c r="B257" s="51"/>
      <c r="C257" s="40"/>
      <c r="D257" s="45"/>
      <c r="E257" s="48"/>
      <c r="G257" s="45"/>
      <c r="K257" s="9"/>
      <c r="L257" s="10"/>
      <c r="N257" s="31"/>
      <c r="Q257" s="3"/>
      <c r="R257" s="3"/>
      <c r="S257" s="3"/>
      <c r="T257" s="3"/>
      <c r="U257" s="3"/>
      <c r="V257" s="3"/>
      <c r="W257" s="3"/>
      <c r="X257" s="3"/>
      <c r="Y257"/>
    </row>
    <row r="258" spans="2:25" s="1" customFormat="1" x14ac:dyDescent="0.15">
      <c r="B258" s="51"/>
      <c r="C258" s="40"/>
      <c r="D258" s="45"/>
      <c r="E258" s="48"/>
      <c r="G258" s="45"/>
      <c r="K258" s="9"/>
      <c r="L258" s="10"/>
      <c r="N258" s="31"/>
      <c r="Q258" s="3"/>
      <c r="R258" s="3"/>
      <c r="S258" s="3"/>
      <c r="T258" s="3"/>
      <c r="U258" s="3"/>
      <c r="V258" s="3"/>
      <c r="W258" s="3"/>
      <c r="X258" s="3"/>
      <c r="Y258"/>
    </row>
    <row r="259" spans="2:25" s="1" customFormat="1" x14ac:dyDescent="0.15">
      <c r="B259" s="51"/>
      <c r="C259" s="40"/>
      <c r="D259" s="45"/>
      <c r="E259" s="48"/>
      <c r="G259" s="45"/>
      <c r="K259" s="9"/>
      <c r="L259" s="10"/>
      <c r="N259" s="31"/>
      <c r="Q259" s="3"/>
      <c r="R259" s="3"/>
      <c r="S259" s="3"/>
      <c r="T259" s="3"/>
      <c r="U259" s="3"/>
      <c r="V259" s="3"/>
      <c r="W259" s="3"/>
      <c r="X259" s="3"/>
      <c r="Y259"/>
    </row>
    <row r="260" spans="2:25" s="1" customFormat="1" x14ac:dyDescent="0.15">
      <c r="B260" s="51"/>
      <c r="C260" s="40"/>
      <c r="D260" s="45"/>
      <c r="E260" s="48"/>
      <c r="G260" s="45"/>
      <c r="K260" s="9"/>
      <c r="L260" s="10"/>
      <c r="N260" s="31"/>
      <c r="Q260" s="3"/>
      <c r="R260" s="3"/>
      <c r="S260" s="3"/>
      <c r="T260" s="3"/>
      <c r="U260" s="3"/>
      <c r="V260" s="3"/>
      <c r="W260" s="3"/>
      <c r="X260" s="3"/>
      <c r="Y260"/>
    </row>
    <row r="261" spans="2:25" s="1" customFormat="1" x14ac:dyDescent="0.15">
      <c r="B261" s="51"/>
      <c r="C261" s="40"/>
      <c r="D261" s="45"/>
      <c r="E261" s="48"/>
      <c r="G261" s="45"/>
      <c r="K261" s="9"/>
      <c r="L261" s="10"/>
      <c r="N261" s="31"/>
      <c r="Q261" s="3"/>
      <c r="R261" s="3"/>
      <c r="S261" s="3"/>
      <c r="T261" s="3"/>
      <c r="U261" s="3"/>
      <c r="V261" s="3"/>
      <c r="W261" s="3"/>
      <c r="X261" s="3"/>
      <c r="Y261"/>
    </row>
    <row r="262" spans="2:25" s="1" customFormat="1" x14ac:dyDescent="0.15">
      <c r="B262" s="51"/>
      <c r="C262" s="40"/>
      <c r="D262" s="45"/>
      <c r="E262" s="48"/>
      <c r="G262" s="45"/>
      <c r="K262" s="9"/>
      <c r="L262" s="10"/>
      <c r="N262" s="31"/>
      <c r="Q262" s="3"/>
      <c r="R262" s="3"/>
      <c r="S262" s="3"/>
      <c r="T262" s="3"/>
      <c r="U262" s="3"/>
      <c r="V262" s="3"/>
      <c r="W262" s="3"/>
      <c r="X262" s="3"/>
      <c r="Y262"/>
    </row>
    <row r="263" spans="2:25" s="1" customFormat="1" x14ac:dyDescent="0.15">
      <c r="B263" s="51"/>
      <c r="C263" s="40"/>
      <c r="D263" s="45"/>
      <c r="E263" s="48"/>
      <c r="G263" s="45"/>
      <c r="K263" s="9"/>
      <c r="L263" s="10"/>
      <c r="N263" s="31"/>
      <c r="Q263" s="3"/>
      <c r="R263" s="3"/>
      <c r="S263" s="3"/>
      <c r="T263" s="3"/>
      <c r="U263" s="3"/>
      <c r="V263" s="3"/>
      <c r="W263" s="3"/>
      <c r="X263" s="3"/>
      <c r="Y263"/>
    </row>
    <row r="264" spans="2:25" s="1" customFormat="1" x14ac:dyDescent="0.15">
      <c r="B264" s="51"/>
      <c r="C264" s="40"/>
      <c r="D264" s="45"/>
      <c r="E264" s="48"/>
      <c r="G264" s="45"/>
      <c r="K264" s="9"/>
      <c r="L264" s="10"/>
      <c r="N264" s="31"/>
      <c r="Q264" s="3"/>
      <c r="R264" s="3"/>
      <c r="S264" s="3"/>
      <c r="T264" s="3"/>
      <c r="U264" s="3"/>
      <c r="V264" s="3"/>
      <c r="W264" s="3"/>
      <c r="X264" s="3"/>
      <c r="Y264"/>
    </row>
    <row r="265" spans="2:25" s="1" customFormat="1" x14ac:dyDescent="0.15">
      <c r="B265" s="51"/>
      <c r="C265" s="40"/>
      <c r="D265" s="45"/>
      <c r="E265" s="48"/>
      <c r="G265" s="45"/>
      <c r="K265" s="9"/>
      <c r="L265" s="10"/>
      <c r="N265" s="31"/>
      <c r="Q265" s="3"/>
      <c r="R265" s="3"/>
      <c r="S265" s="3"/>
      <c r="T265" s="3"/>
      <c r="U265" s="3"/>
      <c r="V265" s="3"/>
      <c r="W265" s="3"/>
      <c r="X265" s="3"/>
      <c r="Y265"/>
    </row>
    <row r="266" spans="2:25" s="1" customFormat="1" x14ac:dyDescent="0.15">
      <c r="B266" s="51"/>
      <c r="C266" s="40"/>
      <c r="D266" s="45"/>
      <c r="E266" s="48"/>
      <c r="G266" s="45"/>
      <c r="K266" s="9"/>
      <c r="L266" s="10"/>
      <c r="N266" s="31"/>
      <c r="Q266" s="3"/>
      <c r="R266" s="3"/>
      <c r="S266" s="3"/>
      <c r="T266" s="3"/>
      <c r="U266" s="3"/>
      <c r="V266" s="3"/>
      <c r="W266" s="3"/>
      <c r="X266" s="3"/>
      <c r="Y266"/>
    </row>
    <row r="267" spans="2:25" s="7" customFormat="1" ht="12.75" customHeight="1" x14ac:dyDescent="0.15">
      <c r="B267" s="52"/>
      <c r="C267" s="41">
        <v>2</v>
      </c>
      <c r="D267" s="46">
        <v>3</v>
      </c>
      <c r="E267" s="46">
        <v>4</v>
      </c>
      <c r="F267" s="8">
        <v>5</v>
      </c>
      <c r="G267" s="46">
        <v>6</v>
      </c>
      <c r="H267" s="8">
        <v>7</v>
      </c>
      <c r="I267" s="8">
        <v>8</v>
      </c>
      <c r="J267" s="8">
        <v>9</v>
      </c>
      <c r="K267" s="8">
        <v>10</v>
      </c>
      <c r="L267" s="8">
        <v>11</v>
      </c>
      <c r="M267" s="8">
        <v>13</v>
      </c>
      <c r="N267" s="8">
        <v>16</v>
      </c>
      <c r="O267" s="8">
        <v>17</v>
      </c>
      <c r="Q267" s="8"/>
      <c r="R267" s="8"/>
      <c r="S267" s="8"/>
      <c r="T267" s="8"/>
      <c r="U267" s="8"/>
      <c r="V267" s="8"/>
      <c r="W267" s="8"/>
      <c r="X267" s="8"/>
    </row>
    <row r="268" spans="2:25" s="7" customFormat="1" ht="15.75" customHeight="1" x14ac:dyDescent="0.15">
      <c r="B268" s="52"/>
      <c r="C268" s="41"/>
      <c r="D268" s="46"/>
      <c r="E268" s="46"/>
      <c r="F268" s="8"/>
      <c r="G268" s="46"/>
      <c r="H268" s="8"/>
      <c r="I268" s="8"/>
      <c r="J268" s="8"/>
      <c r="K268" s="8"/>
      <c r="L268" s="8"/>
      <c r="M268" s="8"/>
      <c r="N268" s="32"/>
      <c r="O268" s="8"/>
      <c r="Q268" s="16"/>
      <c r="R268" s="16"/>
      <c r="S268" s="16"/>
      <c r="T268" s="16"/>
      <c r="U268" s="16"/>
      <c r="V268" s="3"/>
      <c r="W268" s="5">
        <v>1</v>
      </c>
      <c r="X268" s="3"/>
    </row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3" sqref="R3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10.2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110.55432169333334</v>
      </c>
      <c r="F34" s="24">
        <v>2.1378966333543948E-3</v>
      </c>
      <c r="G34" s="50">
        <v>2.8899421632800002</v>
      </c>
      <c r="H34" s="24">
        <v>0.12813736856403204</v>
      </c>
      <c r="I34" s="18"/>
      <c r="J34" s="19"/>
      <c r="K34" s="20"/>
      <c r="L34" s="21"/>
      <c r="M34" s="22">
        <v>-0.03</v>
      </c>
      <c r="N34" s="34">
        <v>-0.08</v>
      </c>
      <c r="O34" s="23">
        <v>-0.1</v>
      </c>
      <c r="Q34" s="15">
        <f>C34/$W$32</f>
        <v>0</v>
      </c>
      <c r="R34" s="26">
        <f>D34/$W$32</f>
        <v>0</v>
      </c>
      <c r="S34" s="26">
        <f>G34</f>
        <v>2.8899421632800002</v>
      </c>
      <c r="T34" s="27">
        <f>H34</f>
        <v>0.12813736856403204</v>
      </c>
      <c r="U34" s="35">
        <f>I34/$W$32</f>
        <v>0</v>
      </c>
      <c r="V34" s="28">
        <f>J34/$W$32</f>
        <v>0</v>
      </c>
      <c r="W34" s="30">
        <f>K34/$W$32</f>
        <v>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110.25595625337999</v>
      </c>
      <c r="F35" s="24">
        <v>-6.9946034030280335E-4</v>
      </c>
      <c r="G35" s="50">
        <v>-0.29836543995333337</v>
      </c>
      <c r="H35" s="24">
        <v>0.13341257729963032</v>
      </c>
      <c r="I35" s="18"/>
      <c r="J35" s="19"/>
      <c r="K35" s="20"/>
      <c r="L35" s="21"/>
      <c r="M35" s="22">
        <v>-0.03</v>
      </c>
      <c r="N35" s="34">
        <v>-0.08</v>
      </c>
      <c r="O35" s="23">
        <v>-0.1</v>
      </c>
      <c r="Q35" s="15">
        <f t="shared" ref="Q35:R58" si="0">C35/$W$32</f>
        <v>0</v>
      </c>
      <c r="R35" s="26">
        <f t="shared" si="0"/>
        <v>0</v>
      </c>
      <c r="S35" s="26">
        <f t="shared" ref="S35:T58" si="1">G35</f>
        <v>-0.29836543995333337</v>
      </c>
      <c r="T35" s="27">
        <f t="shared" si="1"/>
        <v>0.13341257729963032</v>
      </c>
      <c r="U35" s="35">
        <f t="shared" ref="U35:W58" si="2">I35/$W$32</f>
        <v>0</v>
      </c>
      <c r="V35" s="28">
        <f t="shared" si="2"/>
        <v>0</v>
      </c>
      <c r="W35" s="30">
        <f t="shared" si="2"/>
        <v>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112.76077270313333</v>
      </c>
      <c r="F36" s="24">
        <v>3.2175891218205327E-3</v>
      </c>
      <c r="G36" s="50">
        <v>2.5048164497533336</v>
      </c>
      <c r="H36" s="24">
        <v>0.13705519594134644</v>
      </c>
      <c r="I36" s="18"/>
      <c r="J36" s="19"/>
      <c r="K36" s="20"/>
      <c r="L36" s="21"/>
      <c r="M36" s="22">
        <v>-0.03</v>
      </c>
      <c r="N36" s="34">
        <v>-0.08</v>
      </c>
      <c r="O36" s="23">
        <v>-0.1</v>
      </c>
      <c r="Q36" s="15">
        <f t="shared" si="0"/>
        <v>0</v>
      </c>
      <c r="R36" s="26">
        <f t="shared" si="0"/>
        <v>0</v>
      </c>
      <c r="S36" s="26">
        <f t="shared" si="1"/>
        <v>2.5048164497533336</v>
      </c>
      <c r="T36" s="27">
        <f t="shared" si="1"/>
        <v>0.13705519594134644</v>
      </c>
      <c r="U36" s="35">
        <f t="shared" si="2"/>
        <v>0</v>
      </c>
      <c r="V36" s="28">
        <f t="shared" si="2"/>
        <v>0</v>
      </c>
      <c r="W36" s="30">
        <f t="shared" si="2"/>
        <v>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113.2483503728911</v>
      </c>
      <c r="F37" s="24">
        <v>4.6643956170062869E-4</v>
      </c>
      <c r="G37" s="50">
        <v>0.48757766975777783</v>
      </c>
      <c r="H37" s="24">
        <v>0.13503837182513675</v>
      </c>
      <c r="I37" s="18"/>
      <c r="J37" s="19"/>
      <c r="K37" s="20"/>
      <c r="L37" s="21"/>
      <c r="M37" s="22">
        <v>-0.03</v>
      </c>
      <c r="N37" s="34">
        <v>-0.08</v>
      </c>
      <c r="O37" s="23">
        <v>-0.1</v>
      </c>
      <c r="Q37" s="15">
        <f t="shared" si="0"/>
        <v>0</v>
      </c>
      <c r="R37" s="26">
        <f t="shared" ref="R37:R41" si="3">D37/$W$32</f>
        <v>0</v>
      </c>
      <c r="S37" s="26">
        <f t="shared" ref="S37:S41" si="4">G37</f>
        <v>0.48757766975777783</v>
      </c>
      <c r="T37" s="27">
        <f t="shared" ref="T37:T41" si="5">H37</f>
        <v>0.13503837182513675</v>
      </c>
      <c r="U37" s="35">
        <f t="shared" ref="U37:U41" si="6">I37/$W$32</f>
        <v>0</v>
      </c>
      <c r="V37" s="28">
        <f t="shared" ref="V37:V41" si="7">J37/$W$32</f>
        <v>0</v>
      </c>
      <c r="W37" s="30">
        <f t="shared" ref="W37:W41" si="8">K37/$W$32</f>
        <v>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113.41529532978666</v>
      </c>
      <c r="F38" s="24">
        <v>1.0685325228725706E-3</v>
      </c>
      <c r="G38" s="50">
        <v>0.16694495689555555</v>
      </c>
      <c r="H38" s="24">
        <v>0.14299441713205693</v>
      </c>
      <c r="I38" s="18"/>
      <c r="J38" s="19"/>
      <c r="K38" s="20"/>
      <c r="L38" s="21"/>
      <c r="M38" s="22">
        <v>-0.03</v>
      </c>
      <c r="N38" s="34">
        <v>-0.08</v>
      </c>
      <c r="O38" s="23">
        <v>-0.1</v>
      </c>
      <c r="Q38" s="15">
        <f t="shared" si="0"/>
        <v>0</v>
      </c>
      <c r="R38" s="26">
        <f t="shared" si="3"/>
        <v>0</v>
      </c>
      <c r="S38" s="26">
        <f t="shared" si="4"/>
        <v>0.16694495689555555</v>
      </c>
      <c r="T38" s="27">
        <f t="shared" si="5"/>
        <v>0.14299441713205693</v>
      </c>
      <c r="U38" s="35">
        <f t="shared" si="6"/>
        <v>0</v>
      </c>
      <c r="V38" s="28">
        <f t="shared" si="7"/>
        <v>0</v>
      </c>
      <c r="W38" s="30">
        <f t="shared" si="8"/>
        <v>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113.47767517577331</v>
      </c>
      <c r="F39" s="24">
        <v>4.5236000660852369E-4</v>
      </c>
      <c r="G39" s="50">
        <v>6.2379845986666675E-2</v>
      </c>
      <c r="H39" s="24">
        <v>0.15086263998050664</v>
      </c>
      <c r="I39" s="18"/>
      <c r="J39" s="19"/>
      <c r="K39" s="20"/>
      <c r="L39" s="21"/>
      <c r="M39" s="22">
        <v>-0.03</v>
      </c>
      <c r="N39" s="34">
        <v>-0.08</v>
      </c>
      <c r="O39" s="23">
        <v>-0.1</v>
      </c>
      <c r="Q39" s="15">
        <f t="shared" si="0"/>
        <v>0</v>
      </c>
      <c r="R39" s="26">
        <f t="shared" si="3"/>
        <v>0</v>
      </c>
      <c r="S39" s="26">
        <f t="shared" si="4"/>
        <v>6.2379845986666675E-2</v>
      </c>
      <c r="T39" s="27">
        <f t="shared" si="5"/>
        <v>0.15086263998050664</v>
      </c>
      <c r="U39" s="35">
        <f t="shared" si="6"/>
        <v>0</v>
      </c>
      <c r="V39" s="28">
        <f t="shared" si="7"/>
        <v>0</v>
      </c>
      <c r="W39" s="30">
        <f t="shared" si="8"/>
        <v>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113.71442045922666</v>
      </c>
      <c r="F40" s="24">
        <v>2.2119015234660414E-3</v>
      </c>
      <c r="G40" s="50">
        <v>0.23674528345333332</v>
      </c>
      <c r="H40" s="24">
        <v>0.15921005129333457</v>
      </c>
      <c r="I40" s="18"/>
      <c r="J40" s="19"/>
      <c r="K40" s="20"/>
      <c r="L40" s="21"/>
      <c r="M40" s="22">
        <v>-0.03</v>
      </c>
      <c r="N40" s="34">
        <v>-0.08</v>
      </c>
      <c r="O40" s="23">
        <v>-0.1</v>
      </c>
      <c r="Q40" s="15">
        <f t="shared" si="0"/>
        <v>0</v>
      </c>
      <c r="R40" s="26">
        <f t="shared" si="3"/>
        <v>0</v>
      </c>
      <c r="S40" s="26">
        <f t="shared" si="4"/>
        <v>0.23674528345333332</v>
      </c>
      <c r="T40" s="27">
        <f t="shared" si="5"/>
        <v>0.15921005129333457</v>
      </c>
      <c r="U40" s="35">
        <f t="shared" si="6"/>
        <v>0</v>
      </c>
      <c r="V40" s="28">
        <f t="shared" si="7"/>
        <v>0</v>
      </c>
      <c r="W40" s="30">
        <f t="shared" si="8"/>
        <v>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113.86232051137999</v>
      </c>
      <c r="F41" s="24">
        <v>1.0445656624997058E-3</v>
      </c>
      <c r="G41" s="50">
        <v>0.14790005215333335</v>
      </c>
      <c r="H41" s="24">
        <v>0.16684896375523053</v>
      </c>
      <c r="I41" s="18"/>
      <c r="J41" s="19"/>
      <c r="K41" s="20"/>
      <c r="L41" s="21"/>
      <c r="M41" s="22">
        <v>-0.03</v>
      </c>
      <c r="N41" s="34">
        <v>-0.08</v>
      </c>
      <c r="O41" s="23">
        <v>-0.1</v>
      </c>
      <c r="Q41" s="15">
        <f t="shared" si="0"/>
        <v>0</v>
      </c>
      <c r="R41" s="26">
        <f t="shared" si="3"/>
        <v>0</v>
      </c>
      <c r="S41" s="26">
        <f t="shared" si="4"/>
        <v>0.14790005215333335</v>
      </c>
      <c r="T41" s="27">
        <f t="shared" si="5"/>
        <v>0.16684896375523053</v>
      </c>
      <c r="U41" s="35">
        <f t="shared" si="6"/>
        <v>0</v>
      </c>
      <c r="V41" s="28">
        <f t="shared" si="7"/>
        <v>0</v>
      </c>
      <c r="W41" s="30">
        <f t="shared" si="8"/>
        <v>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113.86232051137999</v>
      </c>
      <c r="F42" s="24">
        <v>0</v>
      </c>
      <c r="G42" s="50">
        <v>0</v>
      </c>
      <c r="H42" s="24">
        <v>0.16684896375523053</v>
      </c>
      <c r="I42" s="18"/>
      <c r="J42" s="19"/>
      <c r="K42" s="20"/>
      <c r="L42" s="21"/>
      <c r="M42" s="22">
        <v>-0.03</v>
      </c>
      <c r="N42" s="34">
        <v>-0.08</v>
      </c>
      <c r="O42" s="23">
        <v>-0.1</v>
      </c>
      <c r="Q42" s="15">
        <f t="shared" si="0"/>
        <v>0</v>
      </c>
      <c r="R42" s="26">
        <f t="shared" si="0"/>
        <v>0</v>
      </c>
      <c r="S42" s="26">
        <f t="shared" si="1"/>
        <v>0</v>
      </c>
      <c r="T42" s="27">
        <f t="shared" si="1"/>
        <v>0.16684896375523053</v>
      </c>
      <c r="U42" s="35">
        <f t="shared" si="2"/>
        <v>0</v>
      </c>
      <c r="V42" s="28">
        <f t="shared" si="2"/>
        <v>0</v>
      </c>
      <c r="W42" s="30">
        <f t="shared" si="2"/>
        <v>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113.86232051137999</v>
      </c>
      <c r="F43" s="24">
        <v>0</v>
      </c>
      <c r="G43" s="50">
        <v>0</v>
      </c>
      <c r="H43" s="24">
        <v>0.16684896375523053</v>
      </c>
      <c r="I43" s="18"/>
      <c r="J43" s="19"/>
      <c r="K43" s="20"/>
      <c r="L43" s="21"/>
      <c r="M43" s="22">
        <v>-0.03</v>
      </c>
      <c r="N43" s="34">
        <v>-0.08</v>
      </c>
      <c r="O43" s="23">
        <v>-0.1</v>
      </c>
      <c r="Q43" s="15">
        <f t="shared" si="0"/>
        <v>0</v>
      </c>
      <c r="R43" s="26">
        <f t="shared" si="0"/>
        <v>0</v>
      </c>
      <c r="S43" s="26">
        <f t="shared" si="1"/>
        <v>0</v>
      </c>
      <c r="T43" s="27">
        <f t="shared" si="1"/>
        <v>0.16684896375523053</v>
      </c>
      <c r="U43" s="35">
        <f t="shared" si="2"/>
        <v>0</v>
      </c>
      <c r="V43" s="28">
        <f t="shared" si="2"/>
        <v>0</v>
      </c>
      <c r="W43" s="30">
        <f t="shared" si="2"/>
        <v>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113.86232051137999</v>
      </c>
      <c r="F44" s="24">
        <v>0</v>
      </c>
      <c r="G44" s="50">
        <v>0</v>
      </c>
      <c r="H44" s="24">
        <v>0.16684896375523053</v>
      </c>
      <c r="I44" s="18"/>
      <c r="J44" s="19"/>
      <c r="K44" s="20"/>
      <c r="L44" s="21"/>
      <c r="M44" s="22">
        <v>-0.03</v>
      </c>
      <c r="N44" s="34">
        <v>-0.08</v>
      </c>
      <c r="O44" s="23">
        <v>-0.1</v>
      </c>
      <c r="Q44" s="15">
        <f t="shared" si="0"/>
        <v>0</v>
      </c>
      <c r="R44" s="26">
        <f t="shared" si="0"/>
        <v>0</v>
      </c>
      <c r="S44" s="26">
        <f t="shared" si="1"/>
        <v>0</v>
      </c>
      <c r="T44" s="27">
        <f t="shared" si="1"/>
        <v>0.16684896375523053</v>
      </c>
      <c r="U44" s="35">
        <f t="shared" si="2"/>
        <v>0</v>
      </c>
      <c r="V44" s="28">
        <f t="shared" si="2"/>
        <v>0</v>
      </c>
      <c r="W44" s="30">
        <f t="shared" si="2"/>
        <v>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113.86232051137999</v>
      </c>
      <c r="F45" s="24">
        <v>0</v>
      </c>
      <c r="G45" s="50">
        <v>0</v>
      </c>
      <c r="H45" s="24">
        <v>0.16684896375523053</v>
      </c>
      <c r="I45" s="18"/>
      <c r="J45" s="19"/>
      <c r="K45" s="20"/>
      <c r="L45" s="21"/>
      <c r="M45" s="22">
        <v>-0.03</v>
      </c>
      <c r="N45" s="34">
        <v>-0.08</v>
      </c>
      <c r="O45" s="23">
        <v>-0.1</v>
      </c>
      <c r="Q45" s="15">
        <f t="shared" si="0"/>
        <v>0</v>
      </c>
      <c r="R45" s="26">
        <f t="shared" si="0"/>
        <v>0</v>
      </c>
      <c r="S45" s="26">
        <f t="shared" si="1"/>
        <v>0</v>
      </c>
      <c r="T45" s="27">
        <f t="shared" si="1"/>
        <v>0.16684896375523053</v>
      </c>
      <c r="U45" s="35">
        <f t="shared" si="2"/>
        <v>0</v>
      </c>
      <c r="V45" s="28">
        <f t="shared" si="2"/>
        <v>0</v>
      </c>
      <c r="W45" s="30">
        <f t="shared" si="2"/>
        <v>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113.86232051137999</v>
      </c>
      <c r="F46" s="24">
        <v>0</v>
      </c>
      <c r="G46" s="50">
        <v>0</v>
      </c>
      <c r="H46" s="24">
        <v>0.16684896375523053</v>
      </c>
      <c r="I46" s="18"/>
      <c r="J46" s="19"/>
      <c r="K46" s="20"/>
      <c r="L46" s="21"/>
      <c r="M46" s="22">
        <v>-0.03</v>
      </c>
      <c r="N46" s="34">
        <v>-0.08</v>
      </c>
      <c r="O46" s="23">
        <v>-0.1</v>
      </c>
      <c r="Q46" s="15">
        <f t="shared" si="0"/>
        <v>0</v>
      </c>
      <c r="R46" s="26">
        <f t="shared" si="0"/>
        <v>0</v>
      </c>
      <c r="S46" s="26">
        <f t="shared" si="1"/>
        <v>0</v>
      </c>
      <c r="T46" s="27">
        <f t="shared" si="1"/>
        <v>0.16684896375523053</v>
      </c>
      <c r="U46" s="35">
        <f t="shared" si="2"/>
        <v>0</v>
      </c>
      <c r="V46" s="28">
        <f t="shared" si="2"/>
        <v>0</v>
      </c>
      <c r="W46" s="30">
        <f t="shared" si="2"/>
        <v>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113.97327697740444</v>
      </c>
      <c r="F47" s="24">
        <v>1.2019310936223267E-3</v>
      </c>
      <c r="G47" s="50">
        <v>0.11095646602444445</v>
      </c>
      <c r="H47" s="24">
        <v>0.17497499170737521</v>
      </c>
      <c r="I47" s="18"/>
      <c r="J47" s="19"/>
      <c r="K47" s="20"/>
      <c r="L47" s="21"/>
      <c r="M47" s="22">
        <v>-0.03</v>
      </c>
      <c r="N47" s="34">
        <v>-0.08</v>
      </c>
      <c r="O47" s="23">
        <v>-0.1</v>
      </c>
      <c r="Q47" s="15">
        <f t="shared" si="0"/>
        <v>0</v>
      </c>
      <c r="R47" s="26">
        <f t="shared" si="0"/>
        <v>0</v>
      </c>
      <c r="S47" s="26">
        <f t="shared" si="1"/>
        <v>0.11095646602444445</v>
      </c>
      <c r="T47" s="27">
        <f t="shared" si="1"/>
        <v>0.17497499170737521</v>
      </c>
      <c r="U47" s="35">
        <f t="shared" si="2"/>
        <v>0</v>
      </c>
      <c r="V47" s="28">
        <f t="shared" si="2"/>
        <v>0</v>
      </c>
      <c r="W47" s="30">
        <f t="shared" si="2"/>
        <v>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113.91813536542223</v>
      </c>
      <c r="F48" s="24">
        <v>-8.424463788047613E-5</v>
      </c>
      <c r="G48" s="50">
        <v>-5.514161198222222E-2</v>
      </c>
      <c r="H48" s="24">
        <v>0.17484775614984496</v>
      </c>
      <c r="I48" s="18"/>
      <c r="J48" s="19"/>
      <c r="K48" s="20"/>
      <c r="L48" s="21"/>
      <c r="M48" s="22">
        <v>-0.03</v>
      </c>
      <c r="N48" s="34">
        <v>-0.08</v>
      </c>
      <c r="O48" s="23">
        <v>-0.1</v>
      </c>
      <c r="Q48" s="15">
        <f t="shared" si="0"/>
        <v>0</v>
      </c>
      <c r="R48" s="26">
        <f t="shared" si="0"/>
        <v>0</v>
      </c>
      <c r="S48" s="26">
        <f t="shared" si="1"/>
        <v>-5.514161198222222E-2</v>
      </c>
      <c r="T48" s="27">
        <f t="shared" si="1"/>
        <v>0.17484775614984496</v>
      </c>
      <c r="U48" s="35">
        <f t="shared" si="2"/>
        <v>0</v>
      </c>
      <c r="V48" s="28">
        <f t="shared" si="2"/>
        <v>0</v>
      </c>
      <c r="W48" s="30">
        <f t="shared" si="2"/>
        <v>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114.02554149251331</v>
      </c>
      <c r="F49" s="24">
        <v>1.8101432397401847E-4</v>
      </c>
      <c r="G49" s="50">
        <v>0.10740612709111111</v>
      </c>
      <c r="H49" s="24">
        <v>0.17575986689682715</v>
      </c>
      <c r="I49" s="18"/>
      <c r="J49" s="19"/>
      <c r="K49" s="20"/>
      <c r="L49" s="21"/>
      <c r="M49" s="22">
        <v>-0.03</v>
      </c>
      <c r="N49" s="34">
        <v>-0.08</v>
      </c>
      <c r="O49" s="23">
        <v>-0.1</v>
      </c>
      <c r="Q49" s="15">
        <f t="shared" si="0"/>
        <v>0</v>
      </c>
      <c r="R49" s="26">
        <f t="shared" si="0"/>
        <v>0</v>
      </c>
      <c r="S49" s="26">
        <f t="shared" si="1"/>
        <v>0.10740612709111111</v>
      </c>
      <c r="T49" s="27">
        <f t="shared" si="1"/>
        <v>0.17575986689682715</v>
      </c>
      <c r="U49" s="35">
        <f t="shared" si="2"/>
        <v>0</v>
      </c>
      <c r="V49" s="28">
        <f t="shared" si="2"/>
        <v>0</v>
      </c>
      <c r="W49" s="30">
        <f t="shared" si="2"/>
        <v>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114.62809651603334</v>
      </c>
      <c r="F50" s="24">
        <v>9.3300713662829908E-4</v>
      </c>
      <c r="G50" s="50">
        <v>0.60255502352000012</v>
      </c>
      <c r="H50" s="24">
        <v>0.17672501822876352</v>
      </c>
      <c r="I50" s="18"/>
      <c r="J50" s="19"/>
      <c r="K50" s="20"/>
      <c r="L50" s="21"/>
      <c r="M50" s="22">
        <v>-0.03</v>
      </c>
      <c r="N50" s="34">
        <v>-0.08</v>
      </c>
      <c r="O50" s="23">
        <v>-0.1</v>
      </c>
      <c r="Q50" s="15">
        <f t="shared" si="0"/>
        <v>0</v>
      </c>
      <c r="R50" s="26">
        <f t="shared" si="0"/>
        <v>0</v>
      </c>
      <c r="S50" s="26">
        <f t="shared" si="1"/>
        <v>0.60255502352000012</v>
      </c>
      <c r="T50" s="27">
        <f t="shared" si="1"/>
        <v>0.17672501822876352</v>
      </c>
      <c r="U50" s="35">
        <f t="shared" si="2"/>
        <v>0</v>
      </c>
      <c r="V50" s="28">
        <f t="shared" si="2"/>
        <v>0</v>
      </c>
      <c r="W50" s="30">
        <f t="shared" si="2"/>
        <v>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114.09835548603111</v>
      </c>
      <c r="F51" s="24">
        <v>-9.6010852355594739E-4</v>
      </c>
      <c r="G51" s="50">
        <v>-0.52974103000222217</v>
      </c>
      <c r="H51" s="24">
        <v>0.17705803570548515</v>
      </c>
      <c r="I51" s="18"/>
      <c r="J51" s="19"/>
      <c r="K51" s="20"/>
      <c r="L51" s="21"/>
      <c r="M51" s="22">
        <v>-0.03</v>
      </c>
      <c r="N51" s="34">
        <v>-0.08</v>
      </c>
      <c r="O51" s="23">
        <v>-0.1</v>
      </c>
      <c r="Q51" s="15">
        <f t="shared" si="0"/>
        <v>0</v>
      </c>
      <c r="R51" s="26">
        <f t="shared" si="0"/>
        <v>0</v>
      </c>
      <c r="S51" s="26">
        <f t="shared" si="1"/>
        <v>-0.52974103000222217</v>
      </c>
      <c r="T51" s="27">
        <f t="shared" si="1"/>
        <v>0.17705803570548515</v>
      </c>
      <c r="U51" s="35">
        <f t="shared" si="2"/>
        <v>0</v>
      </c>
      <c r="V51" s="28">
        <f t="shared" si="2"/>
        <v>0</v>
      </c>
      <c r="W51" s="30">
        <f t="shared" si="2"/>
        <v>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115.37076923359112</v>
      </c>
      <c r="F52" s="24">
        <v>2.3943051896248902E-3</v>
      </c>
      <c r="G52" s="50">
        <v>1.2724137475600001</v>
      </c>
      <c r="H52" s="24">
        <v>0.18035003178685774</v>
      </c>
      <c r="I52" s="18"/>
      <c r="J52" s="19"/>
      <c r="K52" s="20"/>
      <c r="L52" s="21"/>
      <c r="M52" s="22">
        <v>-0.03</v>
      </c>
      <c r="N52" s="34">
        <v>-0.08</v>
      </c>
      <c r="O52" s="23">
        <v>-0.1</v>
      </c>
      <c r="Q52" s="15">
        <f t="shared" si="0"/>
        <v>0</v>
      </c>
      <c r="R52" s="26">
        <f t="shared" si="0"/>
        <v>0</v>
      </c>
      <c r="S52" s="26">
        <f t="shared" si="1"/>
        <v>1.2724137475600001</v>
      </c>
      <c r="T52" s="27">
        <f t="shared" si="1"/>
        <v>0.18035003178685774</v>
      </c>
      <c r="U52" s="35">
        <f t="shared" si="2"/>
        <v>0</v>
      </c>
      <c r="V52" s="28">
        <f t="shared" si="2"/>
        <v>0</v>
      </c>
      <c r="W52" s="30">
        <f t="shared" si="2"/>
        <v>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115.53992978231554</v>
      </c>
      <c r="F53" s="24">
        <v>2.720232179400378E-4</v>
      </c>
      <c r="G53" s="50">
        <v>0.16916054872444444</v>
      </c>
      <c r="H53" s="24">
        <v>0.1808162158959282</v>
      </c>
      <c r="I53" s="18"/>
      <c r="J53" s="19"/>
      <c r="K53" s="20"/>
      <c r="L53" s="21"/>
      <c r="M53" s="22">
        <v>-0.03</v>
      </c>
      <c r="N53" s="34">
        <v>-0.08</v>
      </c>
      <c r="O53" s="23">
        <v>-0.1</v>
      </c>
      <c r="Q53" s="15">
        <f t="shared" si="0"/>
        <v>0</v>
      </c>
      <c r="R53" s="26">
        <f t="shared" si="0"/>
        <v>0</v>
      </c>
      <c r="S53" s="26">
        <f t="shared" si="1"/>
        <v>0.16916054872444444</v>
      </c>
      <c r="T53" s="27">
        <f t="shared" si="1"/>
        <v>0.1808162158959282</v>
      </c>
      <c r="U53" s="35">
        <f t="shared" si="2"/>
        <v>0</v>
      </c>
      <c r="V53" s="28">
        <f t="shared" si="2"/>
        <v>0</v>
      </c>
      <c r="W53" s="30">
        <f t="shared" si="2"/>
        <v>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115.53697144526222</v>
      </c>
      <c r="F54" s="24">
        <v>-4.220765474210371E-6</v>
      </c>
      <c r="G54" s="50">
        <v>-2.9583370533333331E-3</v>
      </c>
      <c r="H54" s="24">
        <v>0.18014031034859559</v>
      </c>
      <c r="I54" s="18"/>
      <c r="J54" s="19"/>
      <c r="K54" s="20"/>
      <c r="L54" s="21"/>
      <c r="M54" s="22">
        <v>-0.03</v>
      </c>
      <c r="N54" s="34">
        <v>-0.08</v>
      </c>
      <c r="O54" s="23">
        <v>-0.1</v>
      </c>
      <c r="Q54" s="15">
        <f t="shared" si="0"/>
        <v>0</v>
      </c>
      <c r="R54" s="26">
        <f t="shared" si="0"/>
        <v>0</v>
      </c>
      <c r="S54" s="26">
        <f t="shared" si="1"/>
        <v>-2.9583370533333331E-3</v>
      </c>
      <c r="T54" s="27">
        <f t="shared" si="1"/>
        <v>0.18014031034859559</v>
      </c>
      <c r="U54" s="35">
        <f t="shared" si="2"/>
        <v>0</v>
      </c>
      <c r="V54" s="28">
        <f t="shared" si="2"/>
        <v>0</v>
      </c>
      <c r="W54" s="30">
        <f t="shared" si="2"/>
        <v>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114.26647219649999</v>
      </c>
      <c r="F55" s="24">
        <v>-1.0517301793381249E-3</v>
      </c>
      <c r="G55" s="50">
        <v>-1.2704992487622222</v>
      </c>
      <c r="H55" s="24">
        <v>0.17251450013534694</v>
      </c>
      <c r="I55" s="18"/>
      <c r="J55" s="19"/>
      <c r="K55" s="20"/>
      <c r="L55" s="21"/>
      <c r="M55" s="22">
        <v>-0.03</v>
      </c>
      <c r="N55" s="34">
        <v>-0.08</v>
      </c>
      <c r="O55" s="23">
        <v>-0.1</v>
      </c>
      <c r="Q55" s="15">
        <f t="shared" si="0"/>
        <v>0</v>
      </c>
      <c r="R55" s="26">
        <f t="shared" si="0"/>
        <v>0</v>
      </c>
      <c r="S55" s="26">
        <f t="shared" si="1"/>
        <v>-1.2704992487622222</v>
      </c>
      <c r="T55" s="27">
        <f t="shared" si="1"/>
        <v>0.17251450013534694</v>
      </c>
      <c r="U55" s="35">
        <f t="shared" si="2"/>
        <v>0</v>
      </c>
      <c r="V55" s="28">
        <f t="shared" si="2"/>
        <v>0</v>
      </c>
      <c r="W55" s="30">
        <f t="shared" si="2"/>
        <v>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118.9987976820111</v>
      </c>
      <c r="F56" s="24">
        <v>5.157198161747807E-3</v>
      </c>
      <c r="G56" s="50">
        <v>4.7323254855111117</v>
      </c>
      <c r="H56" s="24">
        <v>0.17722000415180378</v>
      </c>
      <c r="I56" s="18"/>
      <c r="J56" s="19"/>
      <c r="K56" s="20"/>
      <c r="L56" s="21"/>
      <c r="M56" s="22">
        <v>-0.03</v>
      </c>
      <c r="N56" s="34">
        <v>-0.08</v>
      </c>
      <c r="O56" s="23">
        <v>-0.1</v>
      </c>
      <c r="Q56" s="15">
        <f t="shared" si="0"/>
        <v>0</v>
      </c>
      <c r="R56" s="26">
        <f t="shared" si="0"/>
        <v>0</v>
      </c>
      <c r="S56" s="26">
        <f t="shared" si="1"/>
        <v>4.7323254855111117</v>
      </c>
      <c r="T56" s="27">
        <f t="shared" si="1"/>
        <v>0.17722000415180378</v>
      </c>
      <c r="U56" s="35">
        <f t="shared" si="2"/>
        <v>0</v>
      </c>
      <c r="V56" s="28">
        <f t="shared" si="2"/>
        <v>0</v>
      </c>
      <c r="W56" s="30">
        <f t="shared" si="2"/>
        <v>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119.09503167217332</v>
      </c>
      <c r="F57" s="24">
        <v>6.6151882619586939E-5</v>
      </c>
      <c r="G57" s="50">
        <v>9.6233990162222213E-2</v>
      </c>
      <c r="H57" s="24">
        <v>0.17050497164990941</v>
      </c>
      <c r="I57" s="18"/>
      <c r="J57" s="19"/>
      <c r="K57" s="20"/>
      <c r="L57" s="21"/>
      <c r="M57" s="22">
        <v>-0.03</v>
      </c>
      <c r="N57" s="34">
        <v>-0.08</v>
      </c>
      <c r="O57" s="23">
        <v>-0.1</v>
      </c>
      <c r="Q57" s="15">
        <f t="shared" si="0"/>
        <v>0</v>
      </c>
      <c r="R57" s="26">
        <f t="shared" si="0"/>
        <v>0</v>
      </c>
      <c r="S57" s="26">
        <f t="shared" si="1"/>
        <v>9.6233990162222213E-2</v>
      </c>
      <c r="T57" s="27">
        <f t="shared" si="1"/>
        <v>0.17050497164990941</v>
      </c>
      <c r="U57" s="35">
        <f t="shared" si="2"/>
        <v>0</v>
      </c>
      <c r="V57" s="28">
        <f t="shared" si="2"/>
        <v>0</v>
      </c>
      <c r="W57" s="30">
        <f t="shared" si="2"/>
        <v>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134.71849238415555</v>
      </c>
      <c r="F58" s="24">
        <v>9.6587308028353788E-3</v>
      </c>
      <c r="G58" s="50">
        <v>15.623460711982222</v>
      </c>
      <c r="H58" s="24">
        <v>0.18476869664739773</v>
      </c>
      <c r="I58" s="18"/>
      <c r="J58" s="19"/>
      <c r="K58" s="20"/>
      <c r="L58" s="21"/>
      <c r="M58" s="22">
        <v>-0.03</v>
      </c>
      <c r="N58" s="34">
        <v>-0.08</v>
      </c>
      <c r="O58" s="23">
        <v>-0.1</v>
      </c>
      <c r="Q58" s="15">
        <f t="shared" si="0"/>
        <v>0</v>
      </c>
      <c r="R58" s="26">
        <f t="shared" si="0"/>
        <v>0</v>
      </c>
      <c r="S58" s="26">
        <f t="shared" si="1"/>
        <v>15.623460711982222</v>
      </c>
      <c r="T58" s="27">
        <f t="shared" si="1"/>
        <v>0.18476869664739773</v>
      </c>
      <c r="U58" s="35">
        <f t="shared" si="2"/>
        <v>0</v>
      </c>
      <c r="V58" s="28">
        <f t="shared" si="2"/>
        <v>0</v>
      </c>
      <c r="W58" s="30">
        <f t="shared" si="2"/>
        <v>0</v>
      </c>
      <c r="X58" s="29">
        <v>0</v>
      </c>
    </row>
    <row r="59" spans="1:24" x14ac:dyDescent="0.15">
      <c r="A59" s="4"/>
      <c r="C59" s="44"/>
      <c r="J59" s="2"/>
      <c r="M59" s="22">
        <v>-0.03</v>
      </c>
      <c r="X59" s="29">
        <v>0</v>
      </c>
    </row>
    <row r="60" spans="1:24" x14ac:dyDescent="0.15">
      <c r="A60" s="4"/>
      <c r="M60" s="22">
        <v>-0.03</v>
      </c>
      <c r="X60" s="29">
        <v>0</v>
      </c>
    </row>
    <row r="61" spans="1:24" x14ac:dyDescent="0.15">
      <c r="M61" s="22">
        <v>-0.03</v>
      </c>
      <c r="X61" s="29">
        <v>0</v>
      </c>
    </row>
    <row r="62" spans="1:24" x14ac:dyDescent="0.15">
      <c r="M62" s="22">
        <v>-0.03</v>
      </c>
      <c r="X62" s="29">
        <v>0</v>
      </c>
    </row>
    <row r="63" spans="1:24" x14ac:dyDescent="0.15">
      <c r="M63" s="22">
        <v>-0.03</v>
      </c>
      <c r="X63" s="29">
        <v>0</v>
      </c>
    </row>
    <row r="64" spans="1:24" x14ac:dyDescent="0.15">
      <c r="M64" s="22">
        <v>-0.03</v>
      </c>
      <c r="X64" s="29">
        <v>0</v>
      </c>
    </row>
    <row r="65" spans="13:24" x14ac:dyDescent="0.15">
      <c r="M65" s="22">
        <v>-0.03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3" sqref="R3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8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-7.1294078333999993</v>
      </c>
      <c r="F34" s="24">
        <v>-4.1908148355762056E-3</v>
      </c>
      <c r="G34" s="50">
        <v>-1.2250426485577779</v>
      </c>
      <c r="H34" s="24">
        <v>-5.4256453115832694E-2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-1.2250426485577779</v>
      </c>
      <c r="T34" s="27">
        <f>H34</f>
        <v>-5.4256453115832694E-2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-7.2099611238000003</v>
      </c>
      <c r="F35" s="24">
        <v>-1.5904912136600932E-3</v>
      </c>
      <c r="G35" s="50">
        <v>-8.0553290400000005E-2</v>
      </c>
      <c r="H35" s="24">
        <v>-5.7831242315094164E-2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-8.0553290400000005E-2</v>
      </c>
      <c r="T35" s="27">
        <f t="shared" si="1"/>
        <v>-5.7831242315094164E-2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-7.0622614642800006</v>
      </c>
      <c r="F36" s="24">
        <v>6.0975544712681498E-4</v>
      </c>
      <c r="G36" s="50">
        <v>0.14769965952000003</v>
      </c>
      <c r="H36" s="24">
        <v>-5.2815721740933103E-2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0.14769965952000003</v>
      </c>
      <c r="T36" s="27">
        <f t="shared" si="1"/>
        <v>-5.2815721740933103E-2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-7.1367175344200007</v>
      </c>
      <c r="F37" s="24">
        <v>-1.0275500365720027E-3</v>
      </c>
      <c r="G37" s="50">
        <v>-7.4456070139999997E-2</v>
      </c>
      <c r="H37" s="24">
        <v>-5.5178065669036533E-2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-7.4456070139999997E-2</v>
      </c>
      <c r="T37" s="27">
        <f t="shared" si="1"/>
        <v>-5.5178065669036533E-2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-7.1353025344200001</v>
      </c>
      <c r="F38" s="24">
        <v>0</v>
      </c>
      <c r="G38" s="50">
        <v>1.415E-3</v>
      </c>
      <c r="H38" s="24">
        <v>-5.5167125490649879E-2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1.415E-3</v>
      </c>
      <c r="T38" s="27">
        <f t="shared" si="1"/>
        <v>-5.5167125490649879E-2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0.04</v>
      </c>
      <c r="D39" s="17"/>
      <c r="E39" s="17">
        <v>-7.1383905344200009</v>
      </c>
      <c r="F39" s="24">
        <v>0</v>
      </c>
      <c r="G39" s="50">
        <v>-3.088E-3</v>
      </c>
      <c r="H39" s="24">
        <v>-5.5191000593729722E-2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0.04</v>
      </c>
      <c r="R39" s="26"/>
      <c r="S39" s="26">
        <f t="shared" si="1"/>
        <v>-3.088E-3</v>
      </c>
      <c r="T39" s="27">
        <f t="shared" si="1"/>
        <v>-5.5191000593729722E-2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-7.1349415344200002</v>
      </c>
      <c r="F40" s="24">
        <v>0</v>
      </c>
      <c r="G40" s="50">
        <v>3.4489999999999998E-3</v>
      </c>
      <c r="H40" s="24">
        <v>-5.5164334392135694E-2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3.4489999999999998E-3</v>
      </c>
      <c r="T40" s="27">
        <f t="shared" si="1"/>
        <v>-5.5164334392135694E-2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-7.1289765344200005</v>
      </c>
      <c r="F41" s="24">
        <v>0</v>
      </c>
      <c r="G41" s="50">
        <v>5.9649999999999998E-3</v>
      </c>
      <c r="H41" s="24">
        <v>-5.5118215548265466E-2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5.9649999999999998E-3</v>
      </c>
      <c r="T41" s="27">
        <f t="shared" si="1"/>
        <v>-5.5118215548265466E-2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-7.1289765344200005</v>
      </c>
      <c r="F42" s="24">
        <v>0</v>
      </c>
      <c r="G42" s="50">
        <v>0</v>
      </c>
      <c r="H42" s="24">
        <v>-5.5118215548265466E-2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-5.5118215548265466E-2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-7.1289765344200005</v>
      </c>
      <c r="F43" s="24">
        <v>0</v>
      </c>
      <c r="G43" s="50">
        <v>0</v>
      </c>
      <c r="H43" s="24">
        <v>-5.5118215548265466E-2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-5.5118215548265466E-2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-7.1289765344200005</v>
      </c>
      <c r="F44" s="24">
        <v>0</v>
      </c>
      <c r="G44" s="50">
        <v>0</v>
      </c>
      <c r="H44" s="24">
        <v>-5.5118215548265466E-2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-5.5118215548265466E-2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-7.1289765344200005</v>
      </c>
      <c r="F45" s="24">
        <v>0</v>
      </c>
      <c r="G45" s="50">
        <v>0</v>
      </c>
      <c r="H45" s="24">
        <v>-5.5118215548265466E-2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-5.5118215548265466E-2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-7.1289765344200005</v>
      </c>
      <c r="F46" s="24">
        <v>0</v>
      </c>
      <c r="G46" s="50">
        <v>0</v>
      </c>
      <c r="H46" s="24">
        <v>-5.5118215548265466E-2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-5.5118215548265466E-2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-7.1346295344200001</v>
      </c>
      <c r="F47" s="24">
        <v>0</v>
      </c>
      <c r="G47" s="50">
        <v>-5.653E-3</v>
      </c>
      <c r="H47" s="24">
        <v>-5.5161922140788251E-2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-5.653E-3</v>
      </c>
      <c r="T47" s="27">
        <f t="shared" si="1"/>
        <v>-5.5161922140788251E-2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-7.1284885344199997</v>
      </c>
      <c r="F48" s="24">
        <v>0</v>
      </c>
      <c r="G48" s="50">
        <v>6.1409999999999998E-3</v>
      </c>
      <c r="H48" s="24">
        <v>-5.511444253974767E-2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6.1409999999999998E-3</v>
      </c>
      <c r="T48" s="27">
        <f t="shared" si="1"/>
        <v>-5.511444253974767E-2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-7.2249130914888893</v>
      </c>
      <c r="F49" s="24">
        <v>-1.3045277103507515E-3</v>
      </c>
      <c r="G49" s="50">
        <v>-9.6424557068888889E-2</v>
      </c>
      <c r="H49" s="24">
        <v>-5.7502686553764115E-2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-9.6424557068888889E-2</v>
      </c>
      <c r="T49" s="27">
        <f t="shared" si="1"/>
        <v>-5.7502686553764115E-2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-7.1472157427955558</v>
      </c>
      <c r="F50" s="24">
        <v>4.9353114651980916E-4</v>
      </c>
      <c r="G50" s="50">
        <v>7.7697348693333335E-2</v>
      </c>
      <c r="H50" s="24">
        <v>-5.5998855398167395E-2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7.7697348693333335E-2</v>
      </c>
      <c r="T50" s="27">
        <f t="shared" si="1"/>
        <v>-5.5998855398167395E-2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-7.3175018385955557</v>
      </c>
      <c r="F51" s="24">
        <v>-1.142430333565908E-3</v>
      </c>
      <c r="G51" s="50">
        <v>-0.17028609580000001</v>
      </c>
      <c r="H51" s="24">
        <v>-5.6772470497387748E-2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-0.17028609580000001</v>
      </c>
      <c r="T51" s="27">
        <f t="shared" si="1"/>
        <v>-5.6772470497387748E-2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-6.2642787588222228</v>
      </c>
      <c r="F52" s="24">
        <v>6.8503116119299828E-3</v>
      </c>
      <c r="G52" s="50">
        <v>1.0532230797733333</v>
      </c>
      <c r="H52" s="24">
        <v>-4.8085911197745371E-2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1.0532230797733333</v>
      </c>
      <c r="T52" s="27">
        <f t="shared" si="1"/>
        <v>-4.8085911197745371E-2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-6.3297053629466671</v>
      </c>
      <c r="F53" s="24">
        <v>-7.3690807064282545E-4</v>
      </c>
      <c r="G53" s="50">
        <v>-6.5426604124444454E-2</v>
      </c>
      <c r="H53" s="24">
        <v>-4.9416425089753586E-2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-6.5426604124444454E-2</v>
      </c>
      <c r="T53" s="27">
        <f t="shared" si="1"/>
        <v>-4.9416425089753586E-2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-6.464432289306667</v>
      </c>
      <c r="F54" s="24">
        <v>-4.9578219073532581E-4</v>
      </c>
      <c r="G54" s="50">
        <v>-0.13472692636</v>
      </c>
      <c r="H54" s="24">
        <v>-4.7788415101231309E-2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-0.13472692636</v>
      </c>
      <c r="T54" s="27">
        <f t="shared" si="1"/>
        <v>-4.7788415101231309E-2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-8.6161588694866662</v>
      </c>
      <c r="F55" s="24">
        <v>-5.815497833735573E-3</v>
      </c>
      <c r="G55" s="50">
        <v>-2.1517265801800001</v>
      </c>
      <c r="H55" s="24">
        <v>-5.8833684760013862E-2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-2.1517265801800001</v>
      </c>
      <c r="T55" s="27">
        <f t="shared" si="1"/>
        <v>-5.8833684760013862E-2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-4.5399664455288891</v>
      </c>
      <c r="F56" s="24">
        <v>1.0560434190454444E-2</v>
      </c>
      <c r="G56" s="50">
        <v>4.076192423957778</v>
      </c>
      <c r="H56" s="24">
        <v>-2.8854955016296528E-2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4.076192423957778</v>
      </c>
      <c r="T56" s="27">
        <f t="shared" si="1"/>
        <v>-2.8854955016296528E-2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-4.5885144570000005</v>
      </c>
      <c r="F57" s="24">
        <v>-1.4773374298117638E-4</v>
      </c>
      <c r="G57" s="50">
        <v>-4.8548011471111117E-2</v>
      </c>
      <c r="H57" s="24">
        <v>-2.7845548188424774E-2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-4.8548011471111117E-2</v>
      </c>
      <c r="T57" s="27">
        <f t="shared" si="1"/>
        <v>-2.7845548188424774E-2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-3.8659780392355558</v>
      </c>
      <c r="F58" s="24">
        <v>3.1025939287742366E-3</v>
      </c>
      <c r="G58" s="50">
        <v>0.72253641776444444</v>
      </c>
      <c r="H58" s="24">
        <v>-2.3063686385570163E-2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0.72253641776444444</v>
      </c>
      <c r="T58" s="27">
        <f t="shared" si="1"/>
        <v>-2.3063686385570163E-2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0" zoomScaleNormal="100" workbookViewId="0">
      <selection activeCell="T25" sqref="T25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62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9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79.929121732068879</v>
      </c>
      <c r="F34" s="24">
        <v>1.2750813755302035E-3</v>
      </c>
      <c r="G34" s="50">
        <v>0.33950733146444445</v>
      </c>
      <c r="H34" s="24">
        <v>0.43614427764902985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0.33950733146444445</v>
      </c>
      <c r="T34" s="27">
        <f>H34</f>
        <v>0.43614427764902985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79.679309891573325</v>
      </c>
      <c r="F35" s="24">
        <v>-2.7174639419586303E-3</v>
      </c>
      <c r="G35" s="50">
        <v>-0.24981184049555555</v>
      </c>
      <c r="H35" s="24">
        <v>0.45362079329438143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-0.24981184049555555</v>
      </c>
      <c r="T35" s="27">
        <f t="shared" si="1"/>
        <v>0.45362079329438143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80.822080820242221</v>
      </c>
      <c r="F36" s="24">
        <v>7.1660154214272876E-3</v>
      </c>
      <c r="G36" s="50">
        <v>1.142770928668889</v>
      </c>
      <c r="H36" s="24">
        <v>0.46341045013470633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1.142770928668889</v>
      </c>
      <c r="T36" s="27">
        <f t="shared" si="1"/>
        <v>0.46341045013470633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81.017465909888884</v>
      </c>
      <c r="F37" s="24">
        <v>1.507170712425208E-3</v>
      </c>
      <c r="G37" s="50">
        <v>0.19538508964666668</v>
      </c>
      <c r="H37" s="24">
        <v>0.4732072886665567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0.19538508964666668</v>
      </c>
      <c r="T37" s="27">
        <f t="shared" si="1"/>
        <v>0.4732072886665567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81.017465909888884</v>
      </c>
      <c r="F38" s="24">
        <v>0</v>
      </c>
      <c r="G38" s="50">
        <v>0</v>
      </c>
      <c r="H38" s="24">
        <v>0.4732072886665567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</v>
      </c>
      <c r="T38" s="27">
        <f t="shared" si="1"/>
        <v>0.4732072886665567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81.017465909888884</v>
      </c>
      <c r="F39" s="24">
        <v>0</v>
      </c>
      <c r="G39" s="50">
        <v>0</v>
      </c>
      <c r="H39" s="24">
        <v>0.4732072886665567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</v>
      </c>
      <c r="T39" s="27">
        <f t="shared" si="1"/>
        <v>0.4732072886665567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81.017465909888884</v>
      </c>
      <c r="F40" s="24">
        <v>0</v>
      </c>
      <c r="G40" s="50">
        <v>0</v>
      </c>
      <c r="H40" s="24">
        <v>0.4732072886665567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</v>
      </c>
      <c r="T40" s="27">
        <f t="shared" si="1"/>
        <v>0.4732072886665567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81.017465909888884</v>
      </c>
      <c r="F41" s="24">
        <v>0</v>
      </c>
      <c r="G41" s="50">
        <v>0</v>
      </c>
      <c r="H41" s="24">
        <v>0.4732072886665567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</v>
      </c>
      <c r="T41" s="27">
        <f t="shared" si="1"/>
        <v>0.4732072886665567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81.017465909888884</v>
      </c>
      <c r="F42" s="24">
        <v>0</v>
      </c>
      <c r="G42" s="50">
        <v>0</v>
      </c>
      <c r="H42" s="24">
        <v>0.4732072886665567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0.4732072886665567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81.017465909888884</v>
      </c>
      <c r="F43" s="24">
        <v>0</v>
      </c>
      <c r="G43" s="50">
        <v>0</v>
      </c>
      <c r="H43" s="24">
        <v>0.4732072886665567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0.4732072886665567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81.017465909888884</v>
      </c>
      <c r="F44" s="24">
        <v>0</v>
      </c>
      <c r="G44" s="50">
        <v>0</v>
      </c>
      <c r="H44" s="24">
        <v>0.4732072886665567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0.4732072886665567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81.017465909888884</v>
      </c>
      <c r="F45" s="24">
        <v>0</v>
      </c>
      <c r="G45" s="50">
        <v>0</v>
      </c>
      <c r="H45" s="24">
        <v>0.4732072886665567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0.4732072886665567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81.017465909888884</v>
      </c>
      <c r="F46" s="24">
        <v>0</v>
      </c>
      <c r="G46" s="50">
        <v>0</v>
      </c>
      <c r="H46" s="24">
        <v>0.4732072886665567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0.4732072886665567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81.017465909888884</v>
      </c>
      <c r="F47" s="24">
        <v>0</v>
      </c>
      <c r="G47" s="50">
        <v>0</v>
      </c>
      <c r="H47" s="24">
        <v>0.4732072886665567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0.4732072886665567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80.877581693517769</v>
      </c>
      <c r="F48" s="24">
        <v>-1.1519712276361518E-3</v>
      </c>
      <c r="G48" s="50">
        <v>-0.13988421637111112</v>
      </c>
      <c r="H48" s="24">
        <v>0.48172771433402378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-0.13988421637111112</v>
      </c>
      <c r="T48" s="27">
        <f t="shared" si="1"/>
        <v>0.48172771433402378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81.099447438942221</v>
      </c>
      <c r="F49" s="24">
        <v>3.452593742113277E-3</v>
      </c>
      <c r="G49" s="50">
        <v>0.22186574542444445</v>
      </c>
      <c r="H49" s="24">
        <v>0.50243200405950239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0.22186574542444445</v>
      </c>
      <c r="T49" s="27">
        <f t="shared" si="1"/>
        <v>0.50243200405950239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81.817463178757777</v>
      </c>
      <c r="F50" s="24">
        <v>5.3468713432115404E-3</v>
      </c>
      <c r="G50" s="50">
        <v>0.71801573981555555</v>
      </c>
      <c r="H50" s="24">
        <v>0.51194119352754797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0.71801573981555555</v>
      </c>
      <c r="T50" s="27">
        <f t="shared" si="1"/>
        <v>0.51194119352754797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81.876375877177779</v>
      </c>
      <c r="F51" s="24">
        <v>6.4840265842818813E-4</v>
      </c>
      <c r="G51" s="50">
        <v>5.891269842E-2</v>
      </c>
      <c r="H51" s="24">
        <v>0.52489235831106429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5.891269842E-2</v>
      </c>
      <c r="T51" s="27">
        <f t="shared" si="1"/>
        <v>0.52489235831106429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81.903649957517771</v>
      </c>
      <c r="F52" s="24">
        <v>3.1231698741071042E-4</v>
      </c>
      <c r="G52" s="50">
        <v>2.727408034E-2</v>
      </c>
      <c r="H52" s="24">
        <v>0.53751947151657764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2.727408034E-2</v>
      </c>
      <c r="T52" s="27">
        <f t="shared" si="1"/>
        <v>0.53751947151657764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82.097829566313322</v>
      </c>
      <c r="F53" s="24">
        <v>1.3193664799217508E-3</v>
      </c>
      <c r="G53" s="50">
        <v>0.19417960879555557</v>
      </c>
      <c r="H53" s="24">
        <v>0.53971423421104159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0.19417960879555557</v>
      </c>
      <c r="T53" s="27">
        <f t="shared" si="1"/>
        <v>0.53971423421104159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82.168033410188883</v>
      </c>
      <c r="F54" s="24">
        <v>1.3536141422866644E-3</v>
      </c>
      <c r="G54" s="50">
        <v>7.020384387555556E-2</v>
      </c>
      <c r="H54" s="24">
        <v>0.55767737532020256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7.020384387555556E-2</v>
      </c>
      <c r="T54" s="27">
        <f t="shared" si="1"/>
        <v>0.55767737532020256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82.518492573220001</v>
      </c>
      <c r="F55" s="24">
        <v>1.7354764451870256E-3</v>
      </c>
      <c r="G55" s="50">
        <v>0.35045916303111113</v>
      </c>
      <c r="H55" s="24">
        <v>0.55077877543930309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0.35045916303111113</v>
      </c>
      <c r="T55" s="27">
        <f t="shared" si="1"/>
        <v>0.55077877543930309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82.918299815866661</v>
      </c>
      <c r="F56" s="24">
        <v>3.0410299050487692E-3</v>
      </c>
      <c r="G56" s="50">
        <v>0.39980724264666667</v>
      </c>
      <c r="H56" s="24">
        <v>0.5564103953272822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0.39980724264666667</v>
      </c>
      <c r="T56" s="27">
        <f t="shared" si="1"/>
        <v>0.5564103953272822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83.18978446055111</v>
      </c>
      <c r="F57" s="24">
        <v>1.5507947697756049E-3</v>
      </c>
      <c r="G57" s="50">
        <v>0.27148464468444444</v>
      </c>
      <c r="H57" s="24">
        <v>0.5541975039915128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0.27148464468444444</v>
      </c>
      <c r="T57" s="27">
        <f t="shared" si="1"/>
        <v>0.5541975039915128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84.063558258153321</v>
      </c>
      <c r="F58" s="24">
        <v>4.9528215015027946E-3</v>
      </c>
      <c r="G58" s="50">
        <v>0.87377379760222229</v>
      </c>
      <c r="H58" s="24">
        <v>0.55611941214865224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0.87377379760222229</v>
      </c>
      <c r="T58" s="27">
        <f t="shared" si="1"/>
        <v>0.55611941214865224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F63" s="39"/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8" sqref="U18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0</v>
      </c>
      <c r="F34" s="24">
        <v>0</v>
      </c>
      <c r="G34" s="50">
        <v>0</v>
      </c>
      <c r="H34" s="24">
        <v>0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/>
      <c r="R34" s="26"/>
      <c r="S34" s="26">
        <f>G34</f>
        <v>0</v>
      </c>
      <c r="T34" s="27">
        <f>H34</f>
        <v>0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0</v>
      </c>
      <c r="F35" s="24">
        <v>0</v>
      </c>
      <c r="G35" s="50">
        <v>0</v>
      </c>
      <c r="H35" s="24">
        <v>0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/>
      <c r="R35" s="26"/>
      <c r="S35" s="26">
        <f t="shared" ref="S35:T58" si="0">G35</f>
        <v>0</v>
      </c>
      <c r="T35" s="27">
        <f t="shared" si="0"/>
        <v>0</v>
      </c>
      <c r="U35" s="35">
        <f t="shared" ref="U35:W58" si="1">I35/$W$32</f>
        <v>0</v>
      </c>
      <c r="V35" s="28"/>
      <c r="W35" s="30">
        <f t="shared" si="1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0</v>
      </c>
      <c r="F36" s="24">
        <v>0</v>
      </c>
      <c r="G36" s="50">
        <v>0</v>
      </c>
      <c r="H36" s="24">
        <v>0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/>
      <c r="R36" s="26"/>
      <c r="S36" s="26">
        <f t="shared" si="0"/>
        <v>0</v>
      </c>
      <c r="T36" s="27">
        <f t="shared" si="0"/>
        <v>0</v>
      </c>
      <c r="U36" s="35">
        <f t="shared" si="1"/>
        <v>0</v>
      </c>
      <c r="V36" s="28"/>
      <c r="W36" s="30">
        <f t="shared" si="1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0</v>
      </c>
      <c r="F37" s="24">
        <v>0</v>
      </c>
      <c r="G37" s="50">
        <v>0</v>
      </c>
      <c r="H37" s="24">
        <v>0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/>
      <c r="R37" s="26"/>
      <c r="S37" s="26">
        <f t="shared" si="0"/>
        <v>0</v>
      </c>
      <c r="T37" s="27">
        <f t="shared" si="0"/>
        <v>0</v>
      </c>
      <c r="U37" s="35">
        <f t="shared" si="1"/>
        <v>0</v>
      </c>
      <c r="V37" s="28"/>
      <c r="W37" s="30">
        <f t="shared" si="1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0</v>
      </c>
      <c r="F38" s="24">
        <v>0</v>
      </c>
      <c r="G38" s="50">
        <v>0</v>
      </c>
      <c r="H38" s="24">
        <v>0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/>
      <c r="R38" s="26"/>
      <c r="S38" s="26">
        <f t="shared" si="0"/>
        <v>0</v>
      </c>
      <c r="T38" s="27">
        <f t="shared" si="0"/>
        <v>0</v>
      </c>
      <c r="U38" s="35">
        <f t="shared" si="1"/>
        <v>0</v>
      </c>
      <c r="V38" s="28"/>
      <c r="W38" s="30">
        <f t="shared" si="1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0</v>
      </c>
      <c r="F39" s="24">
        <v>0</v>
      </c>
      <c r="G39" s="50">
        <v>0</v>
      </c>
      <c r="H39" s="24">
        <v>0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/>
      <c r="R39" s="26"/>
      <c r="S39" s="26">
        <f t="shared" si="0"/>
        <v>0</v>
      </c>
      <c r="T39" s="27">
        <f t="shared" si="0"/>
        <v>0</v>
      </c>
      <c r="U39" s="35">
        <f t="shared" si="1"/>
        <v>0</v>
      </c>
      <c r="V39" s="28"/>
      <c r="W39" s="30">
        <f t="shared" si="1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0</v>
      </c>
      <c r="F40" s="24">
        <v>0</v>
      </c>
      <c r="G40" s="50">
        <v>0</v>
      </c>
      <c r="H40" s="24">
        <v>0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/>
      <c r="R40" s="26"/>
      <c r="S40" s="26">
        <f t="shared" si="0"/>
        <v>0</v>
      </c>
      <c r="T40" s="27">
        <f t="shared" si="0"/>
        <v>0</v>
      </c>
      <c r="U40" s="35">
        <f t="shared" si="1"/>
        <v>0</v>
      </c>
      <c r="V40" s="28"/>
      <c r="W40" s="30">
        <f t="shared" si="1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0</v>
      </c>
      <c r="F41" s="24">
        <v>0</v>
      </c>
      <c r="G41" s="50">
        <v>0</v>
      </c>
      <c r="H41" s="24">
        <v>0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/>
      <c r="R41" s="26"/>
      <c r="S41" s="26">
        <f t="shared" si="0"/>
        <v>0</v>
      </c>
      <c r="T41" s="27">
        <f t="shared" si="0"/>
        <v>0</v>
      </c>
      <c r="U41" s="35">
        <f t="shared" si="1"/>
        <v>0</v>
      </c>
      <c r="V41" s="28"/>
      <c r="W41" s="30">
        <f t="shared" si="1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0</v>
      </c>
      <c r="F42" s="24">
        <v>0</v>
      </c>
      <c r="G42" s="50">
        <v>0</v>
      </c>
      <c r="H42" s="24">
        <v>0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/>
      <c r="R42" s="26"/>
      <c r="S42" s="26">
        <f t="shared" si="0"/>
        <v>0</v>
      </c>
      <c r="T42" s="27">
        <f t="shared" si="0"/>
        <v>0</v>
      </c>
      <c r="U42" s="35">
        <f t="shared" si="1"/>
        <v>0</v>
      </c>
      <c r="V42" s="28"/>
      <c r="W42" s="30">
        <f t="shared" si="1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0</v>
      </c>
      <c r="F43" s="24">
        <v>0</v>
      </c>
      <c r="G43" s="50">
        <v>0</v>
      </c>
      <c r="H43" s="24">
        <v>0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/>
      <c r="R43" s="26"/>
      <c r="S43" s="26">
        <f t="shared" si="0"/>
        <v>0</v>
      </c>
      <c r="T43" s="27">
        <f t="shared" si="0"/>
        <v>0</v>
      </c>
      <c r="U43" s="35">
        <f t="shared" si="1"/>
        <v>0</v>
      </c>
      <c r="V43" s="28"/>
      <c r="W43" s="30">
        <f t="shared" si="1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0</v>
      </c>
      <c r="F44" s="24">
        <v>0</v>
      </c>
      <c r="G44" s="50">
        <v>0</v>
      </c>
      <c r="H44" s="24">
        <v>0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/>
      <c r="R44" s="26"/>
      <c r="S44" s="26">
        <f t="shared" si="0"/>
        <v>0</v>
      </c>
      <c r="T44" s="27">
        <f t="shared" si="0"/>
        <v>0</v>
      </c>
      <c r="U44" s="35">
        <f t="shared" si="1"/>
        <v>0</v>
      </c>
      <c r="V44" s="28"/>
      <c r="W44" s="30">
        <f t="shared" si="1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0</v>
      </c>
      <c r="F45" s="24">
        <v>0</v>
      </c>
      <c r="G45" s="50">
        <v>0</v>
      </c>
      <c r="H45" s="24">
        <v>0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/>
      <c r="R45" s="26"/>
      <c r="S45" s="26">
        <f t="shared" si="0"/>
        <v>0</v>
      </c>
      <c r="T45" s="27">
        <f t="shared" si="0"/>
        <v>0</v>
      </c>
      <c r="U45" s="35">
        <f t="shared" si="1"/>
        <v>0</v>
      </c>
      <c r="V45" s="28"/>
      <c r="W45" s="30">
        <f t="shared" si="1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0</v>
      </c>
      <c r="F46" s="24">
        <v>0</v>
      </c>
      <c r="G46" s="50">
        <v>0</v>
      </c>
      <c r="H46" s="24">
        <v>0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/>
      <c r="R46" s="26"/>
      <c r="S46" s="26">
        <f t="shared" si="0"/>
        <v>0</v>
      </c>
      <c r="T46" s="27">
        <f t="shared" si="0"/>
        <v>0</v>
      </c>
      <c r="U46" s="35">
        <f t="shared" si="1"/>
        <v>0</v>
      </c>
      <c r="V46" s="28"/>
      <c r="W46" s="30">
        <f t="shared" si="1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0</v>
      </c>
      <c r="F47" s="24">
        <v>0</v>
      </c>
      <c r="G47" s="50">
        <v>0</v>
      </c>
      <c r="H47" s="24">
        <v>0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/>
      <c r="R47" s="26"/>
      <c r="S47" s="26">
        <f t="shared" si="0"/>
        <v>0</v>
      </c>
      <c r="T47" s="27">
        <f t="shared" si="0"/>
        <v>0</v>
      </c>
      <c r="U47" s="35">
        <f t="shared" si="1"/>
        <v>0</v>
      </c>
      <c r="V47" s="28"/>
      <c r="W47" s="30">
        <f t="shared" si="1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0</v>
      </c>
      <c r="F48" s="24">
        <v>0</v>
      </c>
      <c r="G48" s="50">
        <v>0</v>
      </c>
      <c r="H48" s="24">
        <v>0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/>
      <c r="R48" s="26"/>
      <c r="S48" s="26">
        <f t="shared" si="0"/>
        <v>0</v>
      </c>
      <c r="T48" s="27">
        <f t="shared" si="0"/>
        <v>0</v>
      </c>
      <c r="U48" s="35">
        <f t="shared" si="1"/>
        <v>0</v>
      </c>
      <c r="V48" s="28"/>
      <c r="W48" s="30">
        <f t="shared" si="1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0</v>
      </c>
      <c r="F49" s="24">
        <v>0</v>
      </c>
      <c r="G49" s="50">
        <v>0</v>
      </c>
      <c r="H49" s="24">
        <v>0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/>
      <c r="R49" s="26"/>
      <c r="S49" s="26">
        <f t="shared" si="0"/>
        <v>0</v>
      </c>
      <c r="T49" s="27">
        <f t="shared" si="0"/>
        <v>0</v>
      </c>
      <c r="U49" s="35">
        <f t="shared" si="1"/>
        <v>0</v>
      </c>
      <c r="V49" s="28"/>
      <c r="W49" s="30">
        <f t="shared" si="1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0</v>
      </c>
      <c r="F50" s="24">
        <v>0</v>
      </c>
      <c r="G50" s="50">
        <v>0</v>
      </c>
      <c r="H50" s="24">
        <v>0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/>
      <c r="R50" s="26"/>
      <c r="S50" s="26">
        <f t="shared" si="0"/>
        <v>0</v>
      </c>
      <c r="T50" s="27">
        <f t="shared" si="0"/>
        <v>0</v>
      </c>
      <c r="U50" s="35">
        <f t="shared" si="1"/>
        <v>0</v>
      </c>
      <c r="V50" s="28"/>
      <c r="W50" s="30">
        <f t="shared" si="1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0</v>
      </c>
      <c r="F51" s="24">
        <v>0</v>
      </c>
      <c r="G51" s="50">
        <v>0</v>
      </c>
      <c r="H51" s="24">
        <v>0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/>
      <c r="R51" s="26"/>
      <c r="S51" s="26">
        <f t="shared" si="0"/>
        <v>0</v>
      </c>
      <c r="T51" s="27">
        <f t="shared" si="0"/>
        <v>0</v>
      </c>
      <c r="U51" s="35">
        <f t="shared" si="1"/>
        <v>0</v>
      </c>
      <c r="V51" s="28"/>
      <c r="W51" s="30">
        <f t="shared" si="1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0</v>
      </c>
      <c r="F52" s="24">
        <v>0</v>
      </c>
      <c r="G52" s="50">
        <v>0</v>
      </c>
      <c r="H52" s="24">
        <v>0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/>
      <c r="R52" s="26"/>
      <c r="S52" s="26">
        <f t="shared" si="0"/>
        <v>0</v>
      </c>
      <c r="T52" s="27">
        <f t="shared" si="0"/>
        <v>0</v>
      </c>
      <c r="U52" s="35">
        <f t="shared" si="1"/>
        <v>0</v>
      </c>
      <c r="V52" s="28"/>
      <c r="W52" s="30">
        <f t="shared" si="1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-0.18399066666666666</v>
      </c>
      <c r="F53" s="24">
        <v>-2.61647705726204E-3</v>
      </c>
      <c r="G53" s="50">
        <v>-0.18399066666666666</v>
      </c>
      <c r="H53" s="24">
        <v>-2.61647705726204E-3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/>
      <c r="R53" s="26"/>
      <c r="S53" s="26">
        <f t="shared" si="0"/>
        <v>-0.18399066666666666</v>
      </c>
      <c r="T53" s="27">
        <f t="shared" si="0"/>
        <v>-2.61647705726204E-3</v>
      </c>
      <c r="U53" s="35">
        <f t="shared" si="1"/>
        <v>0</v>
      </c>
      <c r="V53" s="28"/>
      <c r="W53" s="30">
        <f t="shared" si="1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-0.24185045200000002</v>
      </c>
      <c r="F54" s="24">
        <v>-5.5165607399172548E-4</v>
      </c>
      <c r="G54" s="50">
        <v>-5.7859785333333337E-2</v>
      </c>
      <c r="H54" s="24">
        <v>-2.7607900285267785E-3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/>
      <c r="R54" s="26"/>
      <c r="S54" s="26">
        <f t="shared" si="0"/>
        <v>-5.7859785333333337E-2</v>
      </c>
      <c r="T54" s="27">
        <f t="shared" si="0"/>
        <v>-2.7607900285267785E-3</v>
      </c>
      <c r="U54" s="35">
        <f t="shared" si="1"/>
        <v>0</v>
      </c>
      <c r="V54" s="28"/>
      <c r="W54" s="30">
        <f t="shared" si="1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-8.2777050635555557E-2</v>
      </c>
      <c r="F55" s="24">
        <v>1.2866372901237065E-3</v>
      </c>
      <c r="G55" s="50">
        <v>0.15907340136444445</v>
      </c>
      <c r="H55" s="24">
        <v>-8.3098697995931815E-4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/>
      <c r="R55" s="26"/>
      <c r="S55" s="26">
        <f t="shared" si="0"/>
        <v>0.15907340136444445</v>
      </c>
      <c r="T55" s="27">
        <f t="shared" si="0"/>
        <v>-8.3098697995931815E-4</v>
      </c>
      <c r="U55" s="35">
        <f t="shared" si="1"/>
        <v>0</v>
      </c>
      <c r="V55" s="28"/>
      <c r="W55" s="30">
        <f t="shared" si="1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-0.14736929306444443</v>
      </c>
      <c r="F56" s="24">
        <v>-5.516237742949759E-4</v>
      </c>
      <c r="G56" s="50">
        <v>-6.4592242428888905E-2</v>
      </c>
      <c r="H56" s="24">
        <v>-1.4172388508456853E-3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/>
      <c r="R56" s="26"/>
      <c r="S56" s="26">
        <f t="shared" si="0"/>
        <v>-6.4592242428888905E-2</v>
      </c>
      <c r="T56" s="27">
        <f t="shared" si="0"/>
        <v>-1.4172388508456853E-3</v>
      </c>
      <c r="U56" s="35">
        <f t="shared" si="1"/>
        <v>0</v>
      </c>
      <c r="V56" s="28"/>
      <c r="W56" s="30">
        <f t="shared" si="1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-9.7091064953333334E-2</v>
      </c>
      <c r="F57" s="24">
        <v>3.9447703362204434E-4</v>
      </c>
      <c r="G57" s="50">
        <v>5.0278228111111115E-2</v>
      </c>
      <c r="H57" s="24">
        <v>-8.9338462569125293E-4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/>
      <c r="R57" s="26"/>
      <c r="S57" s="26">
        <f t="shared" si="0"/>
        <v>5.0278228111111115E-2</v>
      </c>
      <c r="T57" s="27">
        <f t="shared" si="0"/>
        <v>-8.9338462569125293E-4</v>
      </c>
      <c r="U57" s="35">
        <f t="shared" si="1"/>
        <v>0</v>
      </c>
      <c r="V57" s="28"/>
      <c r="W57" s="30">
        <f t="shared" si="1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-4.803489376666667E-2</v>
      </c>
      <c r="F58" s="24">
        <v>6.1496940817006213E-4</v>
      </c>
      <c r="G58" s="50">
        <v>4.9056171186666664E-2</v>
      </c>
      <c r="H58" s="24">
        <v>-4.6249728255566992E-4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/>
      <c r="R58" s="26"/>
      <c r="S58" s="26">
        <f t="shared" si="0"/>
        <v>4.9056171186666664E-2</v>
      </c>
      <c r="T58" s="27">
        <f t="shared" si="0"/>
        <v>-4.6249728255566992E-4</v>
      </c>
      <c r="U58" s="35">
        <f t="shared" si="1"/>
        <v>0</v>
      </c>
      <c r="V58" s="28"/>
      <c r="W58" s="30">
        <f t="shared" si="1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37.407986429419999</v>
      </c>
      <c r="F34" s="24">
        <v>4.5832362654025464E-3</v>
      </c>
      <c r="G34" s="50">
        <v>1.2756425249533334</v>
      </c>
      <c r="H34" s="24">
        <v>0.11237808418591448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1.2756425249533334</v>
      </c>
      <c r="T34" s="27">
        <f>H34</f>
        <v>0.11237808418591448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36.907487551762223</v>
      </c>
      <c r="F35" s="24">
        <v>-9.1732320211173196E-3</v>
      </c>
      <c r="G35" s="50">
        <v>-0.50049887765777779</v>
      </c>
      <c r="H35" s="24">
        <v>0.11917819468869176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-0.50049887765777779</v>
      </c>
      <c r="T35" s="27">
        <f t="shared" si="1"/>
        <v>0.11917819468869176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36.702905502784439</v>
      </c>
      <c r="F36" s="24">
        <v>-2.1263672824364714E-3</v>
      </c>
      <c r="G36" s="50">
        <v>-0.20458204897777779</v>
      </c>
      <c r="H36" s="24">
        <v>0.12515382279333062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-0.20458204897777779</v>
      </c>
      <c r="T36" s="27">
        <f t="shared" si="1"/>
        <v>0.12515382279333062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37.255544310642222</v>
      </c>
      <c r="F37" s="24">
        <v>1.2220676920857273E-3</v>
      </c>
      <c r="G37" s="50">
        <v>0.55263880785777786</v>
      </c>
      <c r="H37" s="24">
        <v>0.12230322468278128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0.55263880785777786</v>
      </c>
      <c r="T37" s="27">
        <f t="shared" si="1"/>
        <v>0.12230322468278128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37.255259310642224</v>
      </c>
      <c r="F38" s="24">
        <v>0</v>
      </c>
      <c r="G38" s="50">
        <v>-2.8499999999999999E-4</v>
      </c>
      <c r="H38" s="24">
        <v>0.12230228907924416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-2.8499999999999999E-4</v>
      </c>
      <c r="T38" s="27">
        <f t="shared" si="1"/>
        <v>0.12230228907924416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37.256090310642222</v>
      </c>
      <c r="F39" s="24">
        <v>0</v>
      </c>
      <c r="G39" s="50">
        <v>8.3100000000000003E-4</v>
      </c>
      <c r="H39" s="24">
        <v>0.12230501710218926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8.3100000000000003E-4</v>
      </c>
      <c r="T39" s="27">
        <f t="shared" si="1"/>
        <v>0.12230501710218926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37.254339310642223</v>
      </c>
      <c r="F40" s="24">
        <v>0</v>
      </c>
      <c r="G40" s="50">
        <v>-1.751E-3</v>
      </c>
      <c r="H40" s="24">
        <v>0.12229926888536993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-1.751E-3</v>
      </c>
      <c r="T40" s="27">
        <f t="shared" si="1"/>
        <v>0.12229926888536993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37.254078310642221</v>
      </c>
      <c r="F41" s="24">
        <v>0</v>
      </c>
      <c r="G41" s="50">
        <v>-2.61E-4</v>
      </c>
      <c r="H41" s="24">
        <v>0.1222984120694991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-2.61E-4</v>
      </c>
      <c r="T41" s="27">
        <f t="shared" si="1"/>
        <v>0.1222984120694991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37.254078310642221</v>
      </c>
      <c r="F42" s="24">
        <v>0</v>
      </c>
      <c r="G42" s="50">
        <v>0</v>
      </c>
      <c r="H42" s="24">
        <v>0.1222984120694991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0.1222984120694991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37.254078310642221</v>
      </c>
      <c r="F43" s="24">
        <v>0</v>
      </c>
      <c r="G43" s="50">
        <v>0</v>
      </c>
      <c r="H43" s="24">
        <v>0.1222984120694991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0.1222984120694991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37.254078310642221</v>
      </c>
      <c r="F44" s="24">
        <v>0</v>
      </c>
      <c r="G44" s="50">
        <v>0</v>
      </c>
      <c r="H44" s="24">
        <v>0.1222984120694991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0.1222984120694991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37.254078310642221</v>
      </c>
      <c r="F45" s="24">
        <v>0</v>
      </c>
      <c r="G45" s="50">
        <v>0</v>
      </c>
      <c r="H45" s="24">
        <v>0.1222984120694991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0.1222984120694991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37.254078310642221</v>
      </c>
      <c r="F46" s="24">
        <v>0</v>
      </c>
      <c r="G46" s="50">
        <v>0</v>
      </c>
      <c r="H46" s="24">
        <v>0.1222984120694991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0.1222984120694991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37.255064310642226</v>
      </c>
      <c r="F47" s="24">
        <v>0</v>
      </c>
      <c r="G47" s="50">
        <v>9.859999999999999E-4</v>
      </c>
      <c r="H47" s="24">
        <v>0.12230164892945561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9.859999999999999E-4</v>
      </c>
      <c r="T47" s="27">
        <f t="shared" si="1"/>
        <v>0.12230164892945561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37.143366992915553</v>
      </c>
      <c r="F48" s="24">
        <v>-3.1089912048970893E-4</v>
      </c>
      <c r="G48" s="50">
        <v>-0.11169731772666668</v>
      </c>
      <c r="H48" s="24">
        <v>0.1204936635854035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-0.11169731772666668</v>
      </c>
      <c r="T48" s="27">
        <f t="shared" si="1"/>
        <v>0.1204936635854035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36.679009238502225</v>
      </c>
      <c r="F49" s="24">
        <v>-1.6315374754169631E-3</v>
      </c>
      <c r="G49" s="50">
        <v>-0.46435775441333338</v>
      </c>
      <c r="H49" s="24">
        <v>0.11956049033721947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-0.46435775441333338</v>
      </c>
      <c r="T49" s="27">
        <f t="shared" si="1"/>
        <v>0.11956049033721947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36.073472145497774</v>
      </c>
      <c r="F50" s="24">
        <v>-2.8334523092248586E-3</v>
      </c>
      <c r="G50" s="50">
        <v>-0.60553709300444447</v>
      </c>
      <c r="H50" s="24">
        <v>0.11972323342107603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-0.60553709300444447</v>
      </c>
      <c r="T50" s="27">
        <f t="shared" si="1"/>
        <v>0.11972323342107603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36.027064137004444</v>
      </c>
      <c r="F51" s="24">
        <v>-2.9153725751824829E-4</v>
      </c>
      <c r="G51" s="50">
        <v>-4.6408008493333333E-2</v>
      </c>
      <c r="H51" s="24">
        <v>0.12278683583593872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-4.6408008493333333E-2</v>
      </c>
      <c r="T51" s="27">
        <f t="shared" si="1"/>
        <v>0.12278683583593872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35.915928076280004</v>
      </c>
      <c r="F52" s="24">
        <v>-7.6526277347920598E-4</v>
      </c>
      <c r="G52" s="50">
        <v>-0.11113606072444444</v>
      </c>
      <c r="H52" s="24">
        <v>0.12575066973860338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-0.11113606072444444</v>
      </c>
      <c r="T52" s="27">
        <f t="shared" si="1"/>
        <v>0.12575066973860338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35.828819287133335</v>
      </c>
      <c r="F53" s="24">
        <v>-5.010511184315098E-4</v>
      </c>
      <c r="G53" s="50">
        <v>-8.7108789146666657E-2</v>
      </c>
      <c r="H53" s="24">
        <v>0.12794900360145919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-8.7108789146666657E-2</v>
      </c>
      <c r="T53" s="27">
        <f t="shared" si="1"/>
        <v>0.12794900360145919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36.005350883924443</v>
      </c>
      <c r="F54" s="24">
        <v>1.2847912081506766E-3</v>
      </c>
      <c r="G54" s="50">
        <v>0.17653159679111111</v>
      </c>
      <c r="H54" s="24">
        <v>0.13177544150180012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0.17653159679111111</v>
      </c>
      <c r="T54" s="27">
        <f t="shared" si="1"/>
        <v>0.13177544150180012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35.734777138071109</v>
      </c>
      <c r="F55" s="24">
        <v>-1.1342545015779167E-3</v>
      </c>
      <c r="G55" s="50">
        <v>-0.27057374585333338</v>
      </c>
      <c r="H55" s="24">
        <v>0.13154420098850247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-0.27057374585333338</v>
      </c>
      <c r="T55" s="27">
        <f t="shared" si="1"/>
        <v>0.13154420098850247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36.003799148715551</v>
      </c>
      <c r="F56" s="24">
        <v>1.5563251669264829E-3</v>
      </c>
      <c r="G56" s="50">
        <v>0.26902201064444448</v>
      </c>
      <c r="H56" s="24">
        <v>0.13466389784113891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0.26902201064444448</v>
      </c>
      <c r="T56" s="27">
        <f t="shared" si="1"/>
        <v>0.13466389784113891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36.754690168457778</v>
      </c>
      <c r="F57" s="24">
        <v>2.1405591340230741E-3</v>
      </c>
      <c r="G57" s="50">
        <v>0.75089101974222228</v>
      </c>
      <c r="H57" s="24">
        <v>0.13570791011905819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0.75089101974222228</v>
      </c>
      <c r="T57" s="27">
        <f t="shared" si="1"/>
        <v>0.13570791011905819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40.016501313346666</v>
      </c>
      <c r="F58" s="24">
        <v>7.553765032043849E-3</v>
      </c>
      <c r="G58" s="50">
        <v>3.2618111448888891</v>
      </c>
      <c r="H58" s="24">
        <v>0.14432021326468936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3.2618111448888891</v>
      </c>
      <c r="T58" s="27">
        <f t="shared" si="1"/>
        <v>0.14432021326468936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4" sqref="R1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-11.848376877408889</v>
      </c>
      <c r="F34" s="24">
        <v>3.9099239077083859E-3</v>
      </c>
      <c r="G34" s="50">
        <v>1.3421591888066668</v>
      </c>
      <c r="H34" s="24">
        <v>-9.6794232585460049E-2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1.3421591888066668</v>
      </c>
      <c r="T34" s="27">
        <f>H34</f>
        <v>-9.6794232585460049E-2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-11.587881146579999</v>
      </c>
      <c r="F35" s="24">
        <v>2.0733288403485869E-3</v>
      </c>
      <c r="G35" s="50">
        <v>0.26049573082888894</v>
      </c>
      <c r="H35" s="24">
        <v>-9.445820940329816E-2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0.26049573082888894</v>
      </c>
      <c r="T35" s="27">
        <f t="shared" si="1"/>
        <v>-9.445820940329816E-2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-10.661815607853335</v>
      </c>
      <c r="F36" s="24">
        <v>4.6706854989970971E-3</v>
      </c>
      <c r="G36" s="50">
        <v>0.92606553872666675</v>
      </c>
      <c r="H36" s="24">
        <v>-8.2976301993942056E-2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0.92606553872666675</v>
      </c>
      <c r="T36" s="27">
        <f t="shared" si="1"/>
        <v>-8.2976301993942056E-2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-11.095804413022224</v>
      </c>
      <c r="F37" s="24">
        <v>-1.5243884029999928E-3</v>
      </c>
      <c r="G37" s="50">
        <v>-0.43398880516888888</v>
      </c>
      <c r="H37" s="24">
        <v>-7.9454509532652595E-2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-0.43398880516888888</v>
      </c>
      <c r="T37" s="27">
        <f t="shared" si="1"/>
        <v>-7.9454509532652595E-2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-10.93040653814</v>
      </c>
      <c r="F38" s="24">
        <v>1.0586304121557308E-3</v>
      </c>
      <c r="G38" s="50">
        <v>0.16539787488222224</v>
      </c>
      <c r="H38" s="24">
        <v>-7.7655199348529935E-2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0.16539787488222224</v>
      </c>
      <c r="T38" s="27">
        <f t="shared" si="1"/>
        <v>-7.7655199348529935E-2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-10.874648318388889</v>
      </c>
      <c r="F39" s="24">
        <v>4.0434195141301511E-4</v>
      </c>
      <c r="G39" s="50">
        <v>5.5758219751111116E-2</v>
      </c>
      <c r="H39" s="24">
        <v>-7.7357198157359461E-2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5.5758219751111116E-2</v>
      </c>
      <c r="T39" s="27">
        <f t="shared" si="1"/>
        <v>-7.7357198157359461E-2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-10.63866233317111</v>
      </c>
      <c r="F40" s="24">
        <v>2.2048074310326367E-3</v>
      </c>
      <c r="G40" s="50">
        <v>0.23598598521777778</v>
      </c>
      <c r="H40" s="24">
        <v>-7.6755888432270589E-2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0.23598598521777778</v>
      </c>
      <c r="T40" s="27">
        <f t="shared" si="1"/>
        <v>-7.6755888432270589E-2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-10.494010948364444</v>
      </c>
      <c r="F41" s="24">
        <v>1.0216214761400288E-3</v>
      </c>
      <c r="G41" s="50">
        <v>0.14465138480666667</v>
      </c>
      <c r="H41" s="24">
        <v>-7.5621744074924307E-2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0.14465138480666667</v>
      </c>
      <c r="T41" s="27">
        <f t="shared" si="1"/>
        <v>-7.5621744074924307E-2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-10.494010948364444</v>
      </c>
      <c r="F42" s="24">
        <v>0</v>
      </c>
      <c r="G42" s="50">
        <v>0</v>
      </c>
      <c r="H42" s="24">
        <v>-7.5621744074924307E-2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-7.5621744074924307E-2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-10.494010948364444</v>
      </c>
      <c r="F43" s="24">
        <v>0</v>
      </c>
      <c r="G43" s="50">
        <v>0</v>
      </c>
      <c r="H43" s="24">
        <v>-7.5621744074924307E-2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-7.5621744074924307E-2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-10.494010948364444</v>
      </c>
      <c r="F44" s="24">
        <v>0</v>
      </c>
      <c r="G44" s="50">
        <v>0</v>
      </c>
      <c r="H44" s="24">
        <v>-7.5621744074924307E-2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-7.5621744074924307E-2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-10.494010948364444</v>
      </c>
      <c r="F45" s="24">
        <v>0</v>
      </c>
      <c r="G45" s="50">
        <v>0</v>
      </c>
      <c r="H45" s="24">
        <v>-7.5621744074924307E-2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-7.5621744074924307E-2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-10.494010948364444</v>
      </c>
      <c r="F46" s="24">
        <v>0</v>
      </c>
      <c r="G46" s="50">
        <v>0</v>
      </c>
      <c r="H46" s="24">
        <v>-7.5621744074924307E-2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-7.5621744074924307E-2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-10.386275072131111</v>
      </c>
      <c r="F47" s="24">
        <v>1.1670441947471742E-3</v>
      </c>
      <c r="G47" s="50">
        <v>0.10773587623333335</v>
      </c>
      <c r="H47" s="24">
        <v>-7.6187728222738768E-2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0.10773587623333335</v>
      </c>
      <c r="T47" s="27">
        <f t="shared" si="1"/>
        <v>-7.6187728222738768E-2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-10.194504293682224</v>
      </c>
      <c r="F48" s="24">
        <v>2.2005083105242195E-3</v>
      </c>
      <c r="G48" s="50">
        <v>0.1917707784488889</v>
      </c>
      <c r="H48" s="24">
        <v>-7.6154568518725665E-2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0.1917707784488889</v>
      </c>
      <c r="T48" s="27">
        <f t="shared" si="1"/>
        <v>-7.6154568518725665E-2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-9.9119840720399992</v>
      </c>
      <c r="F49" s="24">
        <v>3.4394962459486514E-3</v>
      </c>
      <c r="G49" s="50">
        <v>0.28252022164222224</v>
      </c>
      <c r="H49" s="24">
        <v>-7.543205135177565E-2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0.28252022164222224</v>
      </c>
      <c r="T49" s="27">
        <f t="shared" si="1"/>
        <v>-7.543205135177565E-2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-10.1030897606</v>
      </c>
      <c r="F50" s="24">
        <v>-2.8638320402764781E-3</v>
      </c>
      <c r="G50" s="50">
        <v>-0.19110568856000001</v>
      </c>
      <c r="H50" s="24">
        <v>-7.8645802494874503E-2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-0.19110568856000001</v>
      </c>
      <c r="T50" s="27">
        <f t="shared" si="1"/>
        <v>-7.8645802494874503E-2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-10.588452591993333</v>
      </c>
      <c r="F51" s="24">
        <v>-8.6934289443737957E-3</v>
      </c>
      <c r="G51" s="50">
        <v>-0.48536283139333336</v>
      </c>
      <c r="H51" s="24">
        <v>-8.450126347758749E-2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-0.48536283139333336</v>
      </c>
      <c r="T51" s="27">
        <f t="shared" si="1"/>
        <v>-8.450126347758749E-2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-10.077107482873334</v>
      </c>
      <c r="F52" s="24">
        <v>7.0577866083653545E-3</v>
      </c>
      <c r="G52" s="50">
        <v>0.51134510911999997</v>
      </c>
      <c r="H52" s="24">
        <v>-8.1859150898944716E-2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0.51134510911999997</v>
      </c>
      <c r="T52" s="27">
        <f t="shared" si="1"/>
        <v>-8.1859150898944716E-2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-9.9749237117711118</v>
      </c>
      <c r="F53" s="24">
        <v>1.8166908059818485E-3</v>
      </c>
      <c r="G53" s="50">
        <v>0.10218377110222222</v>
      </c>
      <c r="H53" s="24">
        <v>-8.2828409357437988E-2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0.10218377110222222</v>
      </c>
      <c r="T53" s="27">
        <f t="shared" si="1"/>
        <v>-8.2828409357437988E-2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-9.9942505585244454</v>
      </c>
      <c r="F54" s="24">
        <v>-4.2754537749442161E-4</v>
      </c>
      <c r="G54" s="50">
        <v>-1.9326846753333335E-2</v>
      </c>
      <c r="H54" s="24">
        <v>-8.5031746478866424E-2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-1.9326846753333335E-2</v>
      </c>
      <c r="T54" s="27">
        <f t="shared" si="1"/>
        <v>-8.5031746478866424E-2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-10.050121503113333</v>
      </c>
      <c r="F55" s="24">
        <v>-6.9869073783206809E-4</v>
      </c>
      <c r="G55" s="50">
        <v>-5.5870944588888895E-2</v>
      </c>
      <c r="H55" s="24">
        <v>-8.653153995364693E-2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-5.5870944588888895E-2</v>
      </c>
      <c r="T55" s="27">
        <f t="shared" si="1"/>
        <v>-8.653153995364693E-2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-10.180375582686667</v>
      </c>
      <c r="F56" s="24">
        <v>-2.4479248181419533E-3</v>
      </c>
      <c r="G56" s="50">
        <v>-0.13025407957333335</v>
      </c>
      <c r="H56" s="24">
        <v>-8.9382782035336283E-2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-0.13025407957333335</v>
      </c>
      <c r="T56" s="27">
        <f t="shared" si="1"/>
        <v>-8.9382782035336283E-2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-11.359840142815555</v>
      </c>
      <c r="F57" s="24">
        <v>-6.4793142439816048E-3</v>
      </c>
      <c r="G57" s="50">
        <v>-1.1794645601288889</v>
      </c>
      <c r="H57" s="24">
        <v>-9.7722413831258834E-2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-1.1794645601288889</v>
      </c>
      <c r="T57" s="27">
        <f t="shared" si="1"/>
        <v>-9.7722413831258834E-2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-1.4672478986333335</v>
      </c>
      <c r="F58" s="24">
        <v>1.6910411144137241E-2</v>
      </c>
      <c r="G58" s="50">
        <v>9.8925922441822216</v>
      </c>
      <c r="H58" s="24">
        <v>-1.1126376008038723E-2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9.8925922441822216</v>
      </c>
      <c r="T58" s="27">
        <f t="shared" si="1"/>
        <v>-1.1126376008038723E-2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24" sqref="R2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9" sqref="U19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短差</vt:lpstr>
      <vt:lpstr>合计</vt:lpstr>
      <vt:lpstr>吕志远</vt:lpstr>
      <vt:lpstr>骆加</vt:lpstr>
      <vt:lpstr>雷豪</vt:lpstr>
      <vt:lpstr>徐琪</vt:lpstr>
      <vt:lpstr>王亚运</vt:lpstr>
      <vt:lpstr>傅锋传</vt:lpstr>
      <vt:lpstr>郭兆玉</vt:lpstr>
      <vt:lpstr>短差!Print_Area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2017-06-12T07:59:07Z</dcterms:modified>
</cp:coreProperties>
</file>