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2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9" l="1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F4" i="39"/>
  <c r="A6" i="39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<sst xmlns="http://schemas.openxmlformats.org/spreadsheetml/2006/main" count="614" uniqueCount="417">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</sst>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7" totalsRowShown="0" headerRowDxfId="102" dataDxfId="100" headerRowBorderDxfId="101">
  <tableColumns count="14">
    <tableColumn id="1" name="Nr." dataDxfId="99" totalsRowDxfId="98"/>
    <tableColumn id="12" name="Category" totalsRowDxfId="97"/>
    <tableColumn id="9" name="ShortName" totalsRowDxfId="96"/>
    <tableColumn id="24" name="Name" dataDxfId="95" totalsRowDxfId="94"/>
    <tableColumn id="32" name="AlphaVantage" dataDxfId="93" totalsRowDxfId="92"/>
    <tableColumn id="6" name="AV.length" dataDxfId="91" totalsRowDxfId="90"/>
    <tableColumn id="10" name="AV.time" dataDxfId="89" totalsRowDxfId="88"/>
    <tableColumn id="11" name="AV.down" dataDxfId="87" totalsRowDxfId="86"/>
    <tableColumn id="5" name="barchart" dataDxfId="85" totalsRowDxfId="84"/>
    <tableColumn id="7" name="barchart.length" dataDxfId="83" totalsRowDxfId="82"/>
    <tableColumn id="2" name="Bloomberg" dataDxfId="81" totalsRowDxfId="80"/>
    <tableColumn id="8" name="bloomberg.length" dataDxfId="79" totalsRowDxfId="78"/>
    <tableColumn id="3" name="ISIN" dataDxfId="77" totalsRowDxfId="76"/>
    <tableColumn id="4" name="WKN" dataDxfId="75" totalsRowDxfId="7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7" totalsRowShown="0" headerRowDxfId="73">
  <autoFilter ref="A1:R77"/>
  <tableColumns count="18">
    <tableColumn id="1" name="Nr." dataDxfId="72">
      <calculatedColumnFormula>RiskTab22[[#This Row],[Nr.]]</calculatedColumnFormula>
    </tableColumn>
    <tableColumn id="16" name="Category" dataDxfId="71">
      <calculatedColumnFormula>RiskTab22[[#This Row],[Category]]</calculatedColumnFormula>
    </tableColumn>
    <tableColumn id="2" name="Name" dataDxfId="70">
      <calculatedColumnFormula>RiskTab22[[#This Row],[ShortName]]</calculatedColumnFormula>
    </tableColumn>
    <tableColumn id="13" name="AlphaVantage" dataDxfId="69">
      <calculatedColumnFormula>RiskTab22[[#This Row],[AlphaVantage]]</calculatedColumnFormula>
    </tableColumn>
    <tableColumn id="3" name="Volume" dataDxfId="68">
      <calculatedColumnFormula>IFERROR(INDEX(DepPositions[Volume],MATCH(Table2[[#This Row],[AlphaVantage]],DepPositions[AlphaVantage],0)),"")</calculatedColumnFormula>
    </tableColumn>
    <tableColumn id="4" name="ClosePrice" dataDxfId="67"/>
    <tableColumn id="14" name="CloseDate" dataDxfId="66"/>
    <tableColumn id="5" name="Value" dataDxfId="65"/>
    <tableColumn id="6" name="SharePortfolio" dataDxfId="64"/>
    <tableColumn id="7" name="1D.logReturn" dataDxfId="63"/>
    <tableColumn id="15" name="1D.logRetorn.on.portfolio" dataDxfId="62">
      <calculatedColumnFormula>Table2[[#This Row],[1D.logReturn]]*Table2[[#This Row],[Value]]</calculatedColumnFormula>
    </tableColumn>
    <tableColumn id="8" name="1D.return" dataDxfId="61"/>
    <tableColumn id="9" name="5D.logReturn" dataDxfId="60"/>
    <tableColumn id="10" name="23D.logReturn" dataDxfId="59"/>
    <tableColumn id="11" name="125D.logReturn" dataDxfId="58"/>
    <tableColumn id="12" name="250D.logReturn" dataDxfId="57"/>
    <tableColumn id="17" name="curr.1D.logReturn" dataDxfId="56"/>
    <tableColumn id="18" name="curr.Date" dataDxfId="5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7" totalsRowShown="0" headerRowDxfId="54">
  <autoFilter ref="A1:AN77"/>
  <sortState ref="A2:Y82">
    <sortCondition descending="1" ref="J1:J75"/>
  </sortState>
  <tableColumns count="40">
    <tableColumn id="1" name="Nr." dataDxfId="53">
      <calculatedColumnFormula>RiskTab22[[#This Row],[Nr.]]</calculatedColumnFormula>
    </tableColumn>
    <tableColumn id="41" name="Category" dataDxfId="52">
      <calculatedColumnFormula>RiskTab22[[#This Row],[Category]]</calculatedColumnFormula>
    </tableColumn>
    <tableColumn id="2" name="Name" dataDxfId="51">
      <calculatedColumnFormula>RiskTab22[[#This Row],[ShortName]]</calculatedColumnFormula>
    </tableColumn>
    <tableColumn id="13" name="AlphaVantage" dataDxfId="50">
      <calculatedColumnFormula>RiskTab22[[#This Row],[AlphaVantage]]</calculatedColumnFormula>
    </tableColumn>
    <tableColumn id="21" name="Value" dataDxfId="49">
      <calculatedColumnFormula>Table2[[#This Row],[Volume]]</calculatedColumnFormula>
    </tableColumn>
    <tableColumn id="24" name="SharePortfolio" dataDxfId="48"/>
    <tableColumn id="14" name="CloseDate" dataDxfId="47"/>
    <tableColumn id="3" name="Beta1Y" dataDxfId="46"/>
    <tableColumn id="18" name="Beta" dataDxfId="45"/>
    <tableColumn id="19" name="250D.logReturn" dataDxfId="44">
      <calculatedColumnFormula>Table2[[#This Row],[250D.logReturn]]</calculatedColumnFormula>
    </tableColumn>
    <tableColumn id="20" name="250D.CAPM.Return" dataDxfId="43"/>
    <tableColumn id="22" name="Jensen.Alpha" dataDxfId="42">
      <calculatedColumnFormula>Table22[[#This Row],[250D.logReturn]]-Table22[[#This Row],[std_log_returns_1Y]]</calculatedColumnFormula>
    </tableColumn>
    <tableColumn id="4" name="std_log_returns_1Y" dataDxfId="41"/>
    <tableColumn id="5" name="std_log_returns" dataDxfId="40"/>
    <tableColumn id="37" name="VolaN1_MSGARCH" dataDxfId="39"/>
    <tableColumn id="6" name="VaR Normal std1Y" dataDxfId="38"/>
    <tableColumn id="7" name="VaR Normal" dataDxfId="37"/>
    <tableColumn id="8" name="VaR HS 1Y" dataDxfId="36"/>
    <tableColumn id="9" name="individual VaR Bootstrap" dataDxfId="35"/>
    <tableColumn id="10" name="marginal VaR in €" dataDxfId="34"/>
    <tableColumn id="11" name="incremental VaR" dataDxfId="33"/>
    <tableColumn id="23" name="incremental VaR to Port VaR (share Portfolio VaR)" dataDxfId="32"/>
    <tableColumn id="12" name="incremental VaR per Value" dataDxfId="31"/>
    <tableColumn id="15" name="share Portfolio VaR / share portfolio" dataDxfId="30"/>
    <tableColumn id="26" name="VaR bootstrap 05Quantile" dataDxfId="29"/>
    <tableColumn id="25" name="VaR bootstrap 95Quantile" dataDxfId="28"/>
    <tableColumn id="34" name="VaR_bootstrap" dataDxfId="27"/>
    <tableColumn id="39" name="ind_VaR_MSGARCH" dataDxfId="26"/>
    <tableColumn id="33" name="incVaR bootstrap 05Quantile" dataDxfId="25"/>
    <tableColumn id="32" name="incVaR bootstrap 95Quantile" dataDxfId="24"/>
    <tableColumn id="31" name="incVaR bootstrap" dataDxfId="23"/>
    <tableColumn id="30" name="mVaR bootstrap 05Quantile" dataDxfId="22"/>
    <tableColumn id="29" name="mVaR bootstrap 95Quantile" dataDxfId="21"/>
    <tableColumn id="16" name="mVaR bootstrap" dataDxfId="20"/>
    <tableColumn id="27" name="component_VaR" dataDxfId="19"/>
    <tableColumn id="38" name="MSGARCH_prob" dataDxfId="18"/>
    <tableColumn id="40" name="ES_MSGARCH" dataDxfId="17"/>
    <tableColumn id="17" name="ES bootstrap 05Quantile" dataDxfId="16"/>
    <tableColumn id="35" name="ES bootstrap 95Quantile" dataDxfId="15"/>
    <tableColumn id="28" name="ES bootstrap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13" dataDxfId="11" headerRowBorderDxfId="12" tableBorderDxfId="10">
  <autoFilter ref="A1:F37"/>
  <tableColumns count="6">
    <tableColumn id="1" name="Name" dataDxfId="9"/>
    <tableColumn id="2" name="AlphaVantage" dataDxfId="8"/>
    <tableColumn id="3" name="Deposite" dataDxfId="7"/>
    <tableColumn id="7" name="Date" dataDxfId="6"/>
    <tableColumn id="6" name="Price" dataDxfId="5"/>
    <tableColumn id="4" name="Volum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393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393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395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395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392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395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395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391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391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391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391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391</v>
      </c>
      <c r="C53" t="s">
        <v>400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56</v>
      </c>
      <c r="B56" t="s">
        <v>394</v>
      </c>
      <c r="C56" t="s">
        <v>119</v>
      </c>
      <c r="D56" s="4" t="s">
        <v>120</v>
      </c>
      <c r="E56" s="1" t="s">
        <v>121</v>
      </c>
      <c r="F56" s="9">
        <v>2118</v>
      </c>
      <c r="G56" s="8">
        <v>21.457866907119801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57</v>
      </c>
      <c r="B57" t="s">
        <v>393</v>
      </c>
      <c r="C57" t="s">
        <v>122</v>
      </c>
      <c r="D57" t="s">
        <v>123</v>
      </c>
      <c r="E57" s="1" t="s">
        <v>124</v>
      </c>
      <c r="F57" s="9">
        <v>5654</v>
      </c>
      <c r="G57" s="8">
        <v>23.4710981845856</v>
      </c>
      <c r="H57" s="1" t="b">
        <v>1</v>
      </c>
      <c r="I57" s="1"/>
      <c r="J57" s="1"/>
      <c r="K57" s="10"/>
      <c r="L57" s="10"/>
      <c r="M57" s="10" t="s">
        <v>125</v>
      </c>
      <c r="N57" s="10" t="s">
        <v>126</v>
      </c>
    </row>
    <row r="58" spans="1:14">
      <c r="A58">
        <v>58</v>
      </c>
      <c r="B58" t="s">
        <v>393</v>
      </c>
      <c r="C58" t="s">
        <v>127</v>
      </c>
      <c r="D58" t="s">
        <v>128</v>
      </c>
      <c r="E58" s="6" t="s">
        <v>129</v>
      </c>
      <c r="F58" s="9">
        <v>5654</v>
      </c>
      <c r="G58" s="8">
        <v>24.569455862045299</v>
      </c>
      <c r="H58" s="6" t="b">
        <v>1</v>
      </c>
      <c r="I58" s="1"/>
      <c r="J58" s="1"/>
      <c r="K58" s="10"/>
      <c r="L58" s="10"/>
      <c r="M58" s="10"/>
      <c r="N58" s="10"/>
    </row>
    <row r="59" spans="1:14">
      <c r="A59">
        <v>59</v>
      </c>
      <c r="B59" t="s">
        <v>393</v>
      </c>
      <c r="C59" t="s">
        <v>130</v>
      </c>
      <c r="D59" t="s">
        <v>131</v>
      </c>
      <c r="E59" s="1" t="s">
        <v>132</v>
      </c>
      <c r="F59" s="9">
        <v>5654</v>
      </c>
      <c r="G59" s="8">
        <v>22.1242899894714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60</v>
      </c>
      <c r="B60" t="s">
        <v>393</v>
      </c>
      <c r="C60" t="s">
        <v>133</v>
      </c>
      <c r="D60" t="s">
        <v>134</v>
      </c>
      <c r="E60" s="1" t="s">
        <v>135</v>
      </c>
      <c r="F60" s="9">
        <v>5653</v>
      </c>
      <c r="G60" s="8">
        <v>23.536000967025799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61</v>
      </c>
      <c r="B61" t="s">
        <v>393</v>
      </c>
      <c r="C61" t="s">
        <v>136</v>
      </c>
      <c r="D61" t="s">
        <v>137</v>
      </c>
      <c r="E61" s="1" t="s">
        <v>138</v>
      </c>
      <c r="F61" s="9">
        <v>5654</v>
      </c>
      <c r="G61" s="8">
        <v>23.488318920135502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62</v>
      </c>
      <c r="B62" t="s">
        <v>393</v>
      </c>
      <c r="C62" t="s">
        <v>139</v>
      </c>
      <c r="D62" t="s">
        <v>140</v>
      </c>
      <c r="E62" s="1" t="s">
        <v>141</v>
      </c>
      <c r="F62" s="9">
        <v>5654</v>
      </c>
      <c r="G62" s="8">
        <v>23.720206022262602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63</v>
      </c>
      <c r="B63" t="s">
        <v>393</v>
      </c>
      <c r="C63" t="s">
        <v>142</v>
      </c>
      <c r="D63" t="s">
        <v>143</v>
      </c>
      <c r="E63" s="1" t="s">
        <v>144</v>
      </c>
      <c r="F63" s="9">
        <v>5654</v>
      </c>
      <c r="G63" s="8">
        <v>23.603425025939899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64</v>
      </c>
      <c r="B64" t="s">
        <v>393</v>
      </c>
      <c r="C64" t="s">
        <v>145</v>
      </c>
      <c r="D64" t="s">
        <v>146</v>
      </c>
      <c r="E64" s="1" t="s">
        <v>147</v>
      </c>
      <c r="F64" s="9">
        <v>2637</v>
      </c>
      <c r="G64" s="8">
        <v>21.069594144821199</v>
      </c>
      <c r="H64" s="1" t="b">
        <v>1</v>
      </c>
      <c r="I64" s="1"/>
      <c r="J64" s="1"/>
      <c r="K64" s="10"/>
      <c r="L64" s="10"/>
      <c r="M64" s="10"/>
      <c r="N64" s="10"/>
    </row>
    <row r="65" spans="1:14" ht="13" customHeight="1">
      <c r="A65">
        <v>65</v>
      </c>
      <c r="B65" t="s">
        <v>393</v>
      </c>
      <c r="C65" t="s">
        <v>148</v>
      </c>
      <c r="D65" t="s">
        <v>149</v>
      </c>
      <c r="E65" s="6" t="s">
        <v>150</v>
      </c>
      <c r="F65" s="9">
        <v>5654</v>
      </c>
      <c r="G65" s="8">
        <v>23.532724857330301</v>
      </c>
      <c r="H65" s="6" t="b">
        <v>1</v>
      </c>
      <c r="I65" s="1"/>
      <c r="J65" s="1"/>
      <c r="K65" s="10"/>
      <c r="L65" s="10"/>
      <c r="M65" s="10"/>
      <c r="N65" s="10"/>
    </row>
    <row r="66" spans="1:14">
      <c r="A66">
        <v>66</v>
      </c>
      <c r="B66" t="s">
        <v>393</v>
      </c>
      <c r="C66" t="s">
        <v>151</v>
      </c>
      <c r="D66" t="s">
        <v>152</v>
      </c>
      <c r="E66" s="6" t="s">
        <v>153</v>
      </c>
      <c r="F66" s="9">
        <v>2103</v>
      </c>
      <c r="G66" s="8">
        <v>21.791109085083001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67</v>
      </c>
      <c r="B67" t="s">
        <v>393</v>
      </c>
      <c r="C67" t="s">
        <v>154</v>
      </c>
      <c r="D67" t="s">
        <v>155</v>
      </c>
      <c r="E67" s="6" t="s">
        <v>156</v>
      </c>
      <c r="F67" s="9">
        <v>1671</v>
      </c>
      <c r="G67" s="8">
        <v>21.236869096755999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68</v>
      </c>
      <c r="B68" t="s">
        <v>393</v>
      </c>
      <c r="C68" t="s">
        <v>157</v>
      </c>
      <c r="D68" t="s">
        <v>158</v>
      </c>
      <c r="E68" s="6" t="s">
        <v>159</v>
      </c>
      <c r="F68" s="9">
        <v>1670</v>
      </c>
      <c r="G68" s="8">
        <v>23.766425848007199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69</v>
      </c>
      <c r="B69" t="s">
        <v>393</v>
      </c>
      <c r="C69" t="s">
        <v>160</v>
      </c>
      <c r="D69" t="s">
        <v>161</v>
      </c>
      <c r="E69" s="6" t="s">
        <v>162</v>
      </c>
      <c r="F69" s="9">
        <v>1672</v>
      </c>
      <c r="G69" s="8">
        <v>21.495878934860201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70</v>
      </c>
      <c r="B70" t="s">
        <v>393</v>
      </c>
      <c r="C70" t="s">
        <v>163</v>
      </c>
      <c r="D70" t="s">
        <v>164</v>
      </c>
      <c r="E70" s="6" t="s">
        <v>165</v>
      </c>
      <c r="F70" s="9">
        <v>5654</v>
      </c>
      <c r="G70" s="8">
        <v>23.8348948955536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71</v>
      </c>
      <c r="B71" t="s">
        <v>393</v>
      </c>
      <c r="C71" t="s">
        <v>166</v>
      </c>
      <c r="D71" t="s">
        <v>167</v>
      </c>
      <c r="E71" s="6" t="s">
        <v>168</v>
      </c>
      <c r="F71" s="9">
        <v>2023</v>
      </c>
      <c r="G71" s="8">
        <v>21.6658070087433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72</v>
      </c>
      <c r="B72" t="s">
        <v>393</v>
      </c>
      <c r="C72" t="s">
        <v>169</v>
      </c>
      <c r="D72" t="s">
        <v>170</v>
      </c>
      <c r="E72" s="6" t="s">
        <v>171</v>
      </c>
      <c r="F72" s="9">
        <v>5654</v>
      </c>
      <c r="G72" s="8">
        <v>21.9390320777893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73</v>
      </c>
      <c r="B73" t="s">
        <v>393</v>
      </c>
      <c r="C73" t="s">
        <v>172</v>
      </c>
      <c r="D73" t="s">
        <v>173</v>
      </c>
      <c r="E73" s="6" t="s">
        <v>174</v>
      </c>
      <c r="F73" s="9">
        <v>5654</v>
      </c>
      <c r="G73" s="8">
        <v>23.7490749359131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74</v>
      </c>
      <c r="B74" t="s">
        <v>393</v>
      </c>
      <c r="C74" t="s">
        <v>175</v>
      </c>
      <c r="D74" s="4" t="s">
        <v>176</v>
      </c>
      <c r="E74" s="6" t="s">
        <v>177</v>
      </c>
      <c r="F74" s="9">
        <v>4586</v>
      </c>
      <c r="G74" s="8">
        <v>23.041922092437702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75</v>
      </c>
      <c r="B75" t="s">
        <v>393</v>
      </c>
      <c r="C75" t="s">
        <v>178</v>
      </c>
      <c r="D75" s="4" t="s">
        <v>179</v>
      </c>
      <c r="E75" s="6" t="s">
        <v>180</v>
      </c>
      <c r="F75" s="9">
        <v>3929</v>
      </c>
      <c r="G75" s="8">
        <v>22.567579030990601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76</v>
      </c>
      <c r="B76" t="s">
        <v>393</v>
      </c>
      <c r="C76" s="4" t="s">
        <v>181</v>
      </c>
      <c r="D76" s="4" t="s">
        <v>182</v>
      </c>
      <c r="E76" s="6" t="s">
        <v>183</v>
      </c>
      <c r="F76" s="9">
        <v>5969</v>
      </c>
      <c r="G76" s="8">
        <v>22.260892152786301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77</v>
      </c>
      <c r="B77" t="s">
        <v>392</v>
      </c>
      <c r="C77" s="4" t="s">
        <v>184</v>
      </c>
      <c r="D77" s="4" t="s">
        <v>185</v>
      </c>
      <c r="E77" s="1" t="s">
        <v>186</v>
      </c>
      <c r="F77" s="9">
        <v>5969</v>
      </c>
      <c r="G77" s="8">
        <v>23.7166090011597</v>
      </c>
      <c r="H77" s="6" t="b">
        <v>1</v>
      </c>
      <c r="I77" s="1"/>
      <c r="J77" s="1"/>
      <c r="K77" s="10"/>
      <c r="L77" s="10"/>
      <c r="M77" s="10"/>
      <c r="N77" s="10"/>
    </row>
  </sheetData>
  <conditionalFormatting sqref="D39:D54 D2:D37">
    <cfRule type="expression" dxfId="3" priority="2">
      <formula>#REF!=0</formula>
    </cfRule>
  </conditionalFormatting>
  <conditionalFormatting sqref="D38">
    <cfRule type="expression" dxfId="2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="150" zoomScaleNormal="150" zoomScalePageLayoutView="150" workbookViewId="0">
      <pane xSplit="3" ySplit="1" topLeftCell="D41" activePane="bottomRight" state="frozen"/>
      <selection pane="topRight" activeCell="C1" sqref="C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1670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818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214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B78" t="s">
        <v>23</v>
      </c>
      <c r="C78" t="s">
        <v>23</v>
      </c>
      <c r="D78" t="s">
        <v>190</v>
      </c>
      <c r="G78" s="18">
        <v>67886.032783868606</v>
      </c>
      <c r="H78" s="8"/>
      <c r="I78">
        <v>-1.15529696622444E-2</v>
      </c>
      <c r="J78" s="16"/>
      <c r="K78" s="16"/>
      <c r="L78">
        <v>6.5303597307905706E-2</v>
      </c>
      <c r="M78" s="16">
        <v>0.15956514555913101</v>
      </c>
      <c r="N78" s="16">
        <v>0.31889865259688399</v>
      </c>
      <c r="O78" s="16">
        <v>0.61781896806311198</v>
      </c>
      <c r="P78" s="16">
        <v>0.61781896806311198</v>
      </c>
    </row>
    <row r="79" spans="1:18">
      <c r="J79" s="16"/>
      <c r="K79" s="16"/>
    </row>
    <row r="80" spans="1:18">
      <c r="H80" s="24"/>
    </row>
    <row r="81" spans="8:10">
      <c r="H81" s="24"/>
      <c r="I81" s="16"/>
      <c r="J81" s="22"/>
    </row>
    <row r="82" spans="8:10">
      <c r="H82" s="24"/>
      <c r="I82" s="16"/>
      <c r="J82" s="22"/>
    </row>
    <row r="83" spans="8:10">
      <c r="H83" s="23"/>
      <c r="I83" s="16"/>
    </row>
    <row r="84" spans="8:10">
      <c r="I84" s="16"/>
      <c r="J84" s="22"/>
    </row>
    <row r="85" spans="8:10">
      <c r="J85" s="22"/>
    </row>
    <row r="94" spans="8:10" ht="43" customHeight="1">
      <c r="H94" s="21"/>
    </row>
  </sheetData>
  <conditionalFormatting sqref="J2:K7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tabSelected="1" zoomScale="150" zoomScaleNormal="150" zoomScalePageLayoutView="150" workbookViewId="0">
      <pane xSplit="4" ySplit="1" topLeftCell="E48" activePane="bottomRight" state="frozen"/>
      <selection pane="topRight" activeCell="D1" sqref="D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B78" t="s">
        <v>23</v>
      </c>
      <c r="C78" t="s">
        <v>23</v>
      </c>
      <c r="D78" t="s">
        <v>190</v>
      </c>
      <c r="E78">
        <v>67886.032783868606</v>
      </c>
      <c r="G78" s="18"/>
      <c r="H78" s="18"/>
      <c r="I78" s="18"/>
      <c r="J78" s="16">
        <v>0.55110331338949503</v>
      </c>
      <c r="K78" s="18"/>
      <c r="L78" s="18"/>
      <c r="M78" s="18"/>
      <c r="N78" s="23"/>
      <c r="O78" s="23"/>
      <c r="Q78" s="16">
        <v>1.3354217318620101E-3</v>
      </c>
      <c r="R78" s="1">
        <v>-5.6336557610431701E-2</v>
      </c>
      <c r="Y78">
        <v>-5.9217116694911302E-2</v>
      </c>
      <c r="Z78">
        <v>-4.4277518659525998E-2</v>
      </c>
      <c r="AA78" s="35">
        <v>-4.4585538270702801E-2</v>
      </c>
      <c r="AB78" s="35"/>
      <c r="AF78" s="37"/>
      <c r="AG78" s="37"/>
      <c r="AH78" s="37"/>
      <c r="AI78" s="37"/>
      <c r="AJ78" s="37"/>
      <c r="AK78" s="37"/>
      <c r="AL78" s="35">
        <v>-6.4514020996561006E-2</v>
      </c>
      <c r="AM78" s="35">
        <v>-4.9519025494633398E-2</v>
      </c>
      <c r="AN78" s="35">
        <v>-5.6125117922182097E-2</v>
      </c>
      <c r="AO78">
        <v>-6.2674350059403194E-2</v>
      </c>
    </row>
    <row r="79" spans="1:41">
      <c r="AF79" s="37"/>
      <c r="AG79" s="37"/>
      <c r="AH79" s="37"/>
      <c r="AI79" s="37"/>
      <c r="AJ79" s="37"/>
      <c r="AK79" s="37"/>
    </row>
    <row r="80" spans="1:41">
      <c r="AF80" s="37"/>
      <c r="AG80" s="37"/>
      <c r="AH80" s="37"/>
      <c r="AI80" s="37"/>
      <c r="AJ80" s="37"/>
      <c r="AK80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77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7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77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77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77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77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77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7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7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7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7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7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Q2:Q77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R2:R77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P2:P77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N2:O77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M2:M77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L2:L77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S3:S77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U2:U77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J2:J77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V2:V77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200" zoomScaleNormal="200" zoomScalePageLayoutView="200" workbookViewId="0">
      <selection activeCell="F12" sqref="F12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401</v>
      </c>
      <c r="C2" s="41" t="s">
        <v>76</v>
      </c>
      <c r="D2" s="41"/>
      <c r="E2" s="41"/>
      <c r="F2" s="42">
        <v>1670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387</v>
      </c>
      <c r="B7" s="52" t="s">
        <v>386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414</v>
      </c>
      <c r="B8" s="52" t="s">
        <v>408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415</v>
      </c>
      <c r="C11" s="41" t="s">
        <v>76</v>
      </c>
      <c r="D11" s="41"/>
      <c r="E11" s="41"/>
      <c r="F11" s="42">
        <v>818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v>214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</sheetData>
  <conditionalFormatting sqref="A10">
    <cfRule type="expression" dxfId="1" priority="2">
      <formula>#REF!=0</formula>
    </cfRule>
  </conditionalFormatting>
  <conditionalFormatting sqref="A4">
    <cfRule type="expression" dxfId="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2019-01-16T21:35:44Z</dcterms:modified>
</cp:coreProperties>
</file>