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amthach412\Desktop\Flyback Converter\Design a DCM Flyback Converter\Excel\"/>
    </mc:Choice>
  </mc:AlternateContent>
  <xr:revisionPtr revIDLastSave="0" documentId="13_ncr:1_{163515FF-FF17-483B-B4D9-876A44AF96AB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Duty">Sheet1!$C$5</definedName>
    <definedName name="fsw">Sheet1!$C$4</definedName>
    <definedName name="Iout">Sheet1!$C$7</definedName>
    <definedName name="Krf">Sheet1!$C$8</definedName>
    <definedName name="Pin">Sheet1!$C$19</definedName>
    <definedName name="T">Sheet1!$G$4</definedName>
    <definedName name="Ton">Sheet1!$G$5</definedName>
    <definedName name="Vin">Sheet1!$C$3</definedName>
    <definedName name="Vout">Sheet1!$C$6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19" i="1"/>
  <c r="C22" i="1" s="1"/>
</calcChain>
</file>

<file path=xl/sharedStrings.xml><?xml version="1.0" encoding="utf-8"?>
<sst xmlns="http://schemas.openxmlformats.org/spreadsheetml/2006/main" count="39" uniqueCount="34">
  <si>
    <t>Given:</t>
  </si>
  <si>
    <t>V</t>
  </si>
  <si>
    <t>kHz</t>
  </si>
  <si>
    <t>D</t>
  </si>
  <si>
    <t>mH</t>
  </si>
  <si>
    <t>Turn Ratio</t>
  </si>
  <si>
    <t>T</t>
  </si>
  <si>
    <t>us</t>
  </si>
  <si>
    <r>
      <t>T</t>
    </r>
    <r>
      <rPr>
        <vertAlign val="subscript"/>
        <sz val="13"/>
        <color theme="1"/>
        <rFont val="Times New Roman"/>
        <family val="1"/>
      </rPr>
      <t>on</t>
    </r>
  </si>
  <si>
    <t>A</t>
  </si>
  <si>
    <t>Vout</t>
  </si>
  <si>
    <t>Iout</t>
  </si>
  <si>
    <t>Assumption:</t>
  </si>
  <si>
    <t>Efficiency</t>
  </si>
  <si>
    <t>%</t>
  </si>
  <si>
    <r>
      <rPr>
        <sz val="13"/>
        <color theme="1"/>
        <rFont val="Times New Roman"/>
        <family val="1"/>
      </rPr>
      <t>P</t>
    </r>
    <r>
      <rPr>
        <vertAlign val="subscript"/>
        <sz val="13"/>
        <color theme="1"/>
        <rFont val="Times New Roman"/>
        <family val="1"/>
      </rPr>
      <t>in</t>
    </r>
  </si>
  <si>
    <t>W</t>
  </si>
  <si>
    <r>
      <t>V</t>
    </r>
    <r>
      <rPr>
        <vertAlign val="subscript"/>
        <sz val="13"/>
        <color theme="1"/>
        <rFont val="Times New Roman"/>
        <family val="1"/>
      </rPr>
      <t>in</t>
    </r>
  </si>
  <si>
    <r>
      <t>f</t>
    </r>
    <r>
      <rPr>
        <vertAlign val="subscript"/>
        <sz val="13"/>
        <color theme="1"/>
        <rFont val="Times New Roman"/>
        <family val="1"/>
      </rPr>
      <t>sw</t>
    </r>
  </si>
  <si>
    <t xml:space="preserve">1. Calculate input power based on following equation:  </t>
  </si>
  <si>
    <t xml:space="preserve">5. Calculate turn ratio for flyback transformer based on following equation: </t>
  </si>
  <si>
    <r>
      <t>4. Calculate primary inductance L</t>
    </r>
    <r>
      <rPr>
        <vertAlign val="subscript"/>
        <sz val="13"/>
        <color theme="1"/>
        <rFont val="Times New Roman"/>
        <family val="1"/>
      </rPr>
      <t>pri</t>
    </r>
    <r>
      <rPr>
        <sz val="13"/>
        <color theme="1"/>
        <rFont val="Times New Roman"/>
        <family val="1"/>
      </rPr>
      <t xml:space="preserve"> based on following equation: </t>
    </r>
  </si>
  <si>
    <r>
      <t>L</t>
    </r>
    <r>
      <rPr>
        <vertAlign val="subscript"/>
        <sz val="13"/>
        <color theme="1"/>
        <rFont val="Times New Roman"/>
        <family val="1"/>
      </rPr>
      <t>pri</t>
    </r>
  </si>
  <si>
    <t>Find:</t>
  </si>
  <si>
    <t>Lpri</t>
  </si>
  <si>
    <t>_____</t>
  </si>
  <si>
    <t>I. Solution:</t>
  </si>
  <si>
    <t>1.Schematic:</t>
  </si>
  <si>
    <t>2.Waveform:</t>
  </si>
  <si>
    <t>II. Images from LTspice:</t>
  </si>
  <si>
    <r>
      <t>K</t>
    </r>
    <r>
      <rPr>
        <vertAlign val="subscript"/>
        <sz val="13"/>
        <color theme="1"/>
        <rFont val="Times New Roman"/>
        <family val="1"/>
      </rPr>
      <t>RF</t>
    </r>
  </si>
  <si>
    <r>
      <t>(K</t>
    </r>
    <r>
      <rPr>
        <vertAlign val="subscript"/>
        <sz val="13"/>
        <color theme="1"/>
        <rFont val="Times New Roman"/>
        <family val="1"/>
      </rPr>
      <t>RF</t>
    </r>
    <r>
      <rPr>
        <sz val="13"/>
        <color theme="1"/>
        <rFont val="Times New Roman"/>
        <family val="1"/>
      </rPr>
      <t xml:space="preserve"> is ripple factor)</t>
    </r>
  </si>
  <si>
    <t>3. Primary Current</t>
  </si>
  <si>
    <t>How to design a Discontinuous Conduction Mode (DCM) Flyback Converter: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</si>
</sst>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vertAlign val="subscript"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1" applyNumberFormat="1" applyFont="1" applyBorder="1"/>
    <xf numFmtId="2" fontId="2" fillId="0" borderId="1" xfId="0" applyNumberFormat="1" applyFont="1" applyBorder="1"/>
    <xf numFmtId="164" fontId="2" fillId="0" borderId="1" xfId="0" applyNumberFormat="1" applyFont="1" applyBorder="1"/>
    <xf numFmtId="0" fontId="2" fillId="2" borderId="1" xfId="0" applyFont="1" applyFill="1" applyBorder="1"/>
    <xf numFmtId="0" fontId="2" fillId="0" borderId="2" xfId="0" applyFont="1" applyBorder="1"/>
    <xf numFmtId="0" fontId="3" fillId="2" borderId="1" xfId="0" applyFont="1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164" fontId="2" fillId="0" borderId="2" xfId="0" applyNumberFormat="1" applyFont="1" applyBorder="1"/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20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843BB8-0A6C-46C6-AB78-D3F9165DDD9B}"/>
            </a:ext>
          </a:extLst>
        </xdr:cNvPr>
        <xdr:cNvSpPr txBox="1"/>
      </xdr:nvSpPr>
      <xdr:spPr>
        <a:xfrm>
          <a:off x="81629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152400</xdr:colOff>
      <xdr:row>20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732EDA-14BC-4F90-894E-322D447D72D7}"/>
            </a:ext>
          </a:extLst>
        </xdr:cNvPr>
        <xdr:cNvSpPr txBox="1"/>
      </xdr:nvSpPr>
      <xdr:spPr>
        <a:xfrm>
          <a:off x="81629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257175</xdr:colOff>
      <xdr:row>17</xdr:row>
      <xdr:rowOff>66675</xdr:rowOff>
    </xdr:from>
    <xdr:ext cx="1866900" cy="3674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D34E069-9CB2-531B-66A7-3CB3CC2472B4}"/>
                </a:ext>
              </a:extLst>
            </xdr:cNvPr>
            <xdr:cNvSpPr txBox="1"/>
          </xdr:nvSpPr>
          <xdr:spPr>
            <a:xfrm>
              <a:off x="3838575" y="2533650"/>
              <a:ext cx="1866900" cy="367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𝑃𝑜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𝑢𝑡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𝑉𝑜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𝑢𝑡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𝐼𝑜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𝑢𝑡</m:t>
                    </m:r>
                  </m:oMath>
                </m:oMathPara>
              </a14:m>
              <a:endParaRPr lang="en-US" sz="1300" baseline="-250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D34E069-9CB2-531B-66A7-3CB3CC2472B4}"/>
                </a:ext>
              </a:extLst>
            </xdr:cNvPr>
            <xdr:cNvSpPr txBox="1"/>
          </xdr:nvSpPr>
          <xdr:spPr>
            <a:xfrm>
              <a:off x="3838575" y="2533650"/>
              <a:ext cx="1866900" cy="367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US" sz="1300" b="0" i="0">
                  <a:latin typeface="Cambria Math" panose="02040503050406030204" pitchFamily="18" charset="0"/>
                </a:rPr>
                <a:t>𝑃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𝑖𝑛</a:t>
              </a:r>
              <a:r>
                <a:rPr lang="en-US" sz="1300" b="0" i="0">
                  <a:latin typeface="Cambria Math" panose="02040503050406030204" pitchFamily="18" charset="0"/>
                </a:rPr>
                <a:t>=𝑃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𝑜𝑢𝑡</a:t>
              </a:r>
              <a:r>
                <a:rPr lang="en-US" sz="1300" b="0" i="0">
                  <a:latin typeface="Cambria Math" panose="02040503050406030204" pitchFamily="18" charset="0"/>
                </a:rPr>
                <a:t>=𝑉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𝑜𝑢𝑡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×𝐼</a:t>
              </a:r>
              <a:r>
                <a:rPr lang="en-US" sz="13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𝑜𝑢𝑡</a:t>
              </a:r>
              <a:endParaRPr lang="en-US" sz="1300" baseline="-25000"/>
            </a:p>
          </xdr:txBody>
        </xdr:sp>
      </mc:Fallback>
    </mc:AlternateContent>
    <xdr:clientData/>
  </xdr:oneCellAnchor>
  <xdr:oneCellAnchor>
    <xdr:from>
      <xdr:col>6</xdr:col>
      <xdr:colOff>381000</xdr:colOff>
      <xdr:row>46</xdr:row>
      <xdr:rowOff>52386</xdr:rowOff>
    </xdr:from>
    <xdr:ext cx="1638300" cy="4048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53EF43A-8C05-BA42-18AA-FFBC9391D7EA}"/>
                </a:ext>
              </a:extLst>
            </xdr:cNvPr>
            <xdr:cNvSpPr txBox="1"/>
          </xdr:nvSpPr>
          <xdr:spPr>
            <a:xfrm>
              <a:off x="5181600" y="9767886"/>
              <a:ext cx="1638300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𝑇𝑢𝑟𝑛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</a:rPr>
                          <m:t>𝑖𝑛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</a:rPr>
                          <m:t>𝑜𝑢𝑡</m:t>
                        </m:r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53EF43A-8C05-BA42-18AA-FFBC9391D7EA}"/>
                </a:ext>
              </a:extLst>
            </xdr:cNvPr>
            <xdr:cNvSpPr txBox="1"/>
          </xdr:nvSpPr>
          <xdr:spPr>
            <a:xfrm>
              <a:off x="5181600" y="9767886"/>
              <a:ext cx="1638300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𝑇𝑢𝑟𝑛 𝑅𝑎𝑡𝑖𝑜=  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𝑖𝑛/</a:t>
              </a:r>
              <a:r>
                <a:rPr lang="en-US" sz="1300" b="0" i="0">
                  <a:latin typeface="Cambria Math" panose="02040503050406030204" pitchFamily="18" charset="0"/>
                </a:rPr>
                <a:t>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𝑜𝑢𝑡</a:t>
              </a:r>
              <a:endParaRPr lang="en-US" sz="1300"/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79</xdr:row>
      <xdr:rowOff>57150</xdr:rowOff>
    </xdr:from>
    <xdr:to>
      <xdr:col>11</xdr:col>
      <xdr:colOff>247650</xdr:colOff>
      <xdr:row>98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CE7D66E-F6E2-75CE-F2B1-ABBD6EC7D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6325850"/>
          <a:ext cx="7172325" cy="4095750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20</xdr:row>
      <xdr:rowOff>80962</xdr:rowOff>
    </xdr:from>
    <xdr:ext cx="1866900" cy="369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299193-83F0-01F1-CE74-E26E92AE6623}"/>
                </a:ext>
              </a:extLst>
            </xdr:cNvPr>
            <xdr:cNvSpPr txBox="1"/>
          </xdr:nvSpPr>
          <xdr:spPr>
            <a:xfrm>
              <a:off x="4467225" y="5110162"/>
              <a:ext cx="1866900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 baseline="-25000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𝑉𝑖𝑛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𝑃𝑖𝑛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𝑓𝑠𝑤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𝐾𝑅𝐹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299193-83F0-01F1-CE74-E26E92AE6623}"/>
                </a:ext>
              </a:extLst>
            </xdr:cNvPr>
            <xdr:cNvSpPr txBox="1"/>
          </xdr:nvSpPr>
          <xdr:spPr>
            <a:xfrm>
              <a:off x="4467225" y="5110162"/>
              <a:ext cx="1866900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en-US" sz="1100" b="0" i="0" baseline="-25000">
                  <a:latin typeface="Cambria Math" panose="02040503050406030204" pitchFamily="18" charset="0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(𝑉𝑖𝑛×𝐷)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×𝑃𝑖𝑛×𝑓𝑠𝑤×𝐾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𝑅𝐹)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51511</xdr:colOff>
      <xdr:row>23</xdr:row>
      <xdr:rowOff>47625</xdr:rowOff>
    </xdr:from>
    <xdr:to>
      <xdr:col>7</xdr:col>
      <xdr:colOff>76199</xdr:colOff>
      <xdr:row>44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DE9A1F-5CE0-95AE-2186-486F96926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36" y="6067425"/>
          <a:ext cx="4510963" cy="45339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9525</xdr:colOff>
      <xdr:row>51</xdr:row>
      <xdr:rowOff>19050</xdr:rowOff>
    </xdr:from>
    <xdr:to>
      <xdr:col>12</xdr:col>
      <xdr:colOff>247650</xdr:colOff>
      <xdr:row>76</xdr:row>
      <xdr:rowOff>94923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F380CA8-69D3-B809-8F82-5B05B1915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2306300"/>
          <a:ext cx="7772400" cy="531462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101</xdr:row>
      <xdr:rowOff>57150</xdr:rowOff>
    </xdr:from>
    <xdr:to>
      <xdr:col>12</xdr:col>
      <xdr:colOff>247650</xdr:colOff>
      <xdr:row>115</xdr:row>
      <xdr:rowOff>32181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89DC6B0-3E37-AE20-D44B-F6EBAFC8B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22821900"/>
          <a:ext cx="7772400" cy="2908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J20" sqref="J20"/>
    </sheetView>
  </sheetViews>
  <sheetFormatPr defaultRowHeight="16.5" x14ac:dyDescent="0.25"/>
  <cols>
    <col min="1" max="1" width="13.85546875" style="1" customWidth="1"/>
    <col min="2" max="2" width="12.7109375" style="1" customWidth="1"/>
    <col min="3" max="3" width="16" style="1" customWidth="1"/>
    <col min="4" max="4" width="11.140625" style="1" bestFit="1" customWidth="1"/>
    <col min="5" max="16384" width="9.140625" style="1"/>
  </cols>
  <sheetData>
    <row r="1" spans="1:8" s="14" customFormat="1" ht="36" customHeight="1" x14ac:dyDescent="0.25">
      <c r="A1" s="14" t="s">
        <v>33</v>
      </c>
    </row>
    <row r="2" spans="1:8" x14ac:dyDescent="0.25">
      <c r="A2" s="1" t="s">
        <v>0</v>
      </c>
    </row>
    <row r="3" spans="1:8" ht="19.5" x14ac:dyDescent="0.35">
      <c r="B3" s="6" t="s">
        <v>17</v>
      </c>
      <c r="C3" s="2">
        <v>50</v>
      </c>
      <c r="D3" s="2" t="s">
        <v>1</v>
      </c>
    </row>
    <row r="4" spans="1:8" ht="19.5" x14ac:dyDescent="0.35">
      <c r="B4" s="6" t="s">
        <v>18</v>
      </c>
      <c r="C4" s="2">
        <v>50</v>
      </c>
      <c r="D4" s="2" t="s">
        <v>2</v>
      </c>
      <c r="F4" s="6" t="s">
        <v>6</v>
      </c>
      <c r="G4" s="2">
        <v>20</v>
      </c>
      <c r="H4" s="2" t="s">
        <v>7</v>
      </c>
    </row>
    <row r="5" spans="1:8" ht="19.5" x14ac:dyDescent="0.35">
      <c r="B5" s="6" t="s">
        <v>3</v>
      </c>
      <c r="C5" s="3">
        <v>0.5</v>
      </c>
      <c r="D5" s="2"/>
      <c r="F5" s="6" t="s">
        <v>8</v>
      </c>
      <c r="G5" s="2">
        <v>10</v>
      </c>
      <c r="H5" s="2" t="s">
        <v>7</v>
      </c>
    </row>
    <row r="6" spans="1:8" x14ac:dyDescent="0.25">
      <c r="B6" s="6" t="s">
        <v>10</v>
      </c>
      <c r="C6" s="2">
        <v>12</v>
      </c>
      <c r="D6" s="2" t="s">
        <v>1</v>
      </c>
    </row>
    <row r="7" spans="1:8" x14ac:dyDescent="0.25">
      <c r="B7" s="6" t="s">
        <v>11</v>
      </c>
      <c r="C7" s="2">
        <v>0.5</v>
      </c>
      <c r="D7" s="2" t="s">
        <v>9</v>
      </c>
    </row>
    <row r="8" spans="1:8" ht="19.5" x14ac:dyDescent="0.35">
      <c r="B8" s="6" t="s">
        <v>30</v>
      </c>
      <c r="C8" s="2">
        <v>1</v>
      </c>
      <c r="D8" s="2"/>
      <c r="F8" s="15" t="s">
        <v>31</v>
      </c>
      <c r="G8" s="15"/>
      <c r="H8" s="15"/>
    </row>
    <row r="10" spans="1:8" x14ac:dyDescent="0.25">
      <c r="A10" s="1" t="s">
        <v>23</v>
      </c>
    </row>
    <row r="11" spans="1:8" ht="21" customHeight="1" x14ac:dyDescent="0.25">
      <c r="B11" s="6" t="s">
        <v>24</v>
      </c>
      <c r="C11" s="10" t="s">
        <v>25</v>
      </c>
      <c r="D11" s="2" t="s">
        <v>4</v>
      </c>
    </row>
    <row r="12" spans="1:8" ht="21" customHeight="1" x14ac:dyDescent="0.25">
      <c r="B12" s="6" t="s">
        <v>5</v>
      </c>
      <c r="C12" s="10" t="s">
        <v>25</v>
      </c>
      <c r="D12" s="2"/>
    </row>
    <row r="14" spans="1:8" x14ac:dyDescent="0.25">
      <c r="A14" s="1" t="s">
        <v>12</v>
      </c>
    </row>
    <row r="15" spans="1:8" x14ac:dyDescent="0.25">
      <c r="B15" s="6" t="s">
        <v>13</v>
      </c>
      <c r="C15" s="2">
        <v>100</v>
      </c>
      <c r="D15" s="2" t="s">
        <v>14</v>
      </c>
    </row>
    <row r="16" spans="1:8" s="7" customFormat="1" ht="17.25" thickBot="1" x14ac:dyDescent="0.3"/>
    <row r="17" spans="1:4" x14ac:dyDescent="0.25">
      <c r="A17" s="1" t="s">
        <v>26</v>
      </c>
    </row>
    <row r="18" spans="1:4" s="13" customFormat="1" ht="38.25" customHeight="1" x14ac:dyDescent="0.25">
      <c r="A18" s="13" t="s">
        <v>19</v>
      </c>
    </row>
    <row r="19" spans="1:4" ht="19.5" x14ac:dyDescent="0.35">
      <c r="B19" s="8" t="s">
        <v>15</v>
      </c>
      <c r="C19" s="2">
        <f>Vout*Iout</f>
        <v>6</v>
      </c>
      <c r="D19" s="2" t="s">
        <v>16</v>
      </c>
    </row>
    <row r="21" spans="1:4" s="13" customFormat="1" ht="42" customHeight="1" x14ac:dyDescent="0.25">
      <c r="A21" s="13" t="s">
        <v>21</v>
      </c>
    </row>
    <row r="22" spans="1:4" s="9" customFormat="1" ht="19.5" x14ac:dyDescent="0.35">
      <c r="B22" s="6" t="s">
        <v>22</v>
      </c>
      <c r="C22" s="4">
        <f>POWER(Vin*Duty,2)/(2*Pin*fsw*Krf)</f>
        <v>1.0416666666666667</v>
      </c>
      <c r="D22" s="2" t="s">
        <v>4</v>
      </c>
    </row>
    <row r="23" spans="1:4" s="9" customFormat="1" x14ac:dyDescent="0.25"/>
    <row r="24" spans="1:4" s="9" customFormat="1" x14ac:dyDescent="0.25"/>
    <row r="25" spans="1:4" s="9" customFormat="1" x14ac:dyDescent="0.25"/>
    <row r="26" spans="1:4" s="9" customFormat="1" x14ac:dyDescent="0.25"/>
    <row r="27" spans="1:4" s="9" customFormat="1" x14ac:dyDescent="0.25"/>
    <row r="28" spans="1:4" s="9" customFormat="1" x14ac:dyDescent="0.25"/>
    <row r="29" spans="1:4" s="9" customFormat="1" x14ac:dyDescent="0.25"/>
    <row r="30" spans="1:4" s="9" customFormat="1" x14ac:dyDescent="0.25"/>
    <row r="31" spans="1:4" s="9" customFormat="1" x14ac:dyDescent="0.25"/>
    <row r="32" spans="1:4" s="9" customFormat="1" x14ac:dyDescent="0.25"/>
    <row r="33" spans="1:3" s="9" customFormat="1" x14ac:dyDescent="0.25"/>
    <row r="34" spans="1:3" s="9" customFormat="1" x14ac:dyDescent="0.25"/>
    <row r="35" spans="1:3" s="9" customFormat="1" x14ac:dyDescent="0.25"/>
    <row r="36" spans="1:3" s="9" customFormat="1" x14ac:dyDescent="0.25"/>
    <row r="37" spans="1:3" s="9" customFormat="1" x14ac:dyDescent="0.25"/>
    <row r="38" spans="1:3" s="9" customFormat="1" x14ac:dyDescent="0.25"/>
    <row r="39" spans="1:3" s="9" customFormat="1" x14ac:dyDescent="0.25"/>
    <row r="40" spans="1:3" s="9" customFormat="1" x14ac:dyDescent="0.25"/>
    <row r="41" spans="1:3" s="9" customFormat="1" x14ac:dyDescent="0.25"/>
    <row r="47" spans="1:3" s="13" customFormat="1" ht="39.75" customHeight="1" x14ac:dyDescent="0.25">
      <c r="A47" s="13" t="s">
        <v>20</v>
      </c>
    </row>
    <row r="48" spans="1:3" x14ac:dyDescent="0.25">
      <c r="B48" s="6" t="s">
        <v>5</v>
      </c>
      <c r="C48" s="5">
        <f>Vin/Vout</f>
        <v>4.166666666666667</v>
      </c>
    </row>
    <row r="49" spans="1:3" s="7" customFormat="1" ht="17.25" thickBot="1" x14ac:dyDescent="0.3">
      <c r="B49" s="11"/>
      <c r="C49" s="12"/>
    </row>
    <row r="50" spans="1:3" s="13" customFormat="1" ht="24" customHeight="1" x14ac:dyDescent="0.25">
      <c r="A50" s="13" t="s">
        <v>29</v>
      </c>
    </row>
    <row r="51" spans="1:3" s="13" customFormat="1" x14ac:dyDescent="0.25">
      <c r="A51" s="13" t="s">
        <v>27</v>
      </c>
    </row>
    <row r="79" spans="1:1" s="13" customFormat="1" x14ac:dyDescent="0.25">
      <c r="A79" s="13" t="s">
        <v>28</v>
      </c>
    </row>
    <row r="101" spans="1:1" s="13" customFormat="1" x14ac:dyDescent="0.25">
      <c r="A101" s="13" t="s">
        <v>32</v>
      </c>
    </row>
  </sheetData>
  <mergeCells count="9">
    <mergeCell ref="A101:XFD101"/>
    <mergeCell ref="A51:XFD51"/>
    <mergeCell ref="A79:XFD79"/>
    <mergeCell ref="A47:XFD47"/>
    <mergeCell ref="A1:XFD1"/>
    <mergeCell ref="A18:XFD18"/>
    <mergeCell ref="A21:XFD21"/>
    <mergeCell ref="A50:XFD50"/>
    <mergeCell ref="F8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Duty</vt:lpstr>
      <vt:lpstr>fsw</vt:lpstr>
      <vt:lpstr>Iout</vt:lpstr>
      <vt:lpstr>Krf</vt:lpstr>
      <vt:lpstr>Pin</vt:lpstr>
      <vt:lpstr>T</vt:lpstr>
      <vt:lpstr>Ton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lamthach412</dc:creator>
  <cp:lastModifiedBy>Lam Thach</cp:lastModifiedBy>
  <dcterms:created xsi:type="dcterms:W3CDTF">2015-06-05T18:17:20Z</dcterms:created>
  <dcterms:modified xsi:type="dcterms:W3CDTF">2024-07-09T11:45:02Z</dcterms:modified>
</cp:coreProperties>
</file>