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silabs-my.sharepoint.com/personal/latong_silabs_com/Documents/[Udacity] Predictive Analysis for Business/Data Wrangling/p2-files/"/>
    </mc:Choice>
  </mc:AlternateContent>
  <xr:revisionPtr revIDLastSave="88" documentId="11_2BB0162E23E42440922A74CE271056655451A356" xr6:coauthVersionLast="47" xr6:coauthVersionMax="47" xr10:uidLastSave="{8165A2AE-261E-4388-870F-4FD341762186}"/>
  <bookViews>
    <workbookView xWindow="4884" yWindow="2052" windowWidth="20148" windowHeight="11088" xr2:uid="{00000000-000D-0000-FFFF-FFFF00000000}"/>
  </bookViews>
  <sheets>
    <sheet name="Sheet1" sheetId="1" r:id="rId1"/>
  </sheets>
  <definedNames>
    <definedName name="_xlnm._FilterDatabase" localSheetId="0" hidden="1">Sheet1!$A$1:$G$12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0" i="1" l="1"/>
  <c r="G20" i="1"/>
  <c r="E20" i="1"/>
  <c r="D20" i="1"/>
  <c r="C20" i="1"/>
  <c r="B20" i="1"/>
  <c r="G16" i="1"/>
  <c r="F16" i="1"/>
  <c r="E16" i="1"/>
  <c r="D16" i="1"/>
  <c r="C16" i="1"/>
  <c r="G15" i="1"/>
  <c r="F15" i="1"/>
  <c r="E15" i="1"/>
  <c r="D15" i="1"/>
  <c r="C15" i="1"/>
  <c r="B16" i="1"/>
  <c r="B15" i="1"/>
  <c r="D17" i="1" l="1"/>
  <c r="D18" i="1" s="1"/>
  <c r="E17" i="1"/>
  <c r="E19" i="1" s="1"/>
  <c r="C17" i="1"/>
  <c r="C19" i="1" s="1"/>
  <c r="G17" i="1"/>
  <c r="G19" i="1" s="1"/>
  <c r="F17" i="1"/>
  <c r="F18" i="1" s="1"/>
  <c r="B17" i="1"/>
  <c r="B18" i="1" s="1"/>
  <c r="D19" i="1" l="1"/>
  <c r="E18" i="1"/>
  <c r="G18" i="1"/>
  <c r="F19" i="1"/>
  <c r="C18" i="1"/>
  <c r="B19" i="1"/>
</calcChain>
</file>

<file path=xl/sharedStrings.xml><?xml version="1.0" encoding="utf-8"?>
<sst xmlns="http://schemas.openxmlformats.org/spreadsheetml/2006/main" count="24" uniqueCount="24">
  <si>
    <t>City</t>
  </si>
  <si>
    <t>Total Pawdacity Sales</t>
  </si>
  <si>
    <t>2010 Census</t>
  </si>
  <si>
    <t>Land Area</t>
  </si>
  <si>
    <t>Households with Under 18</t>
  </si>
  <si>
    <t>Population Density</t>
  </si>
  <si>
    <t>Total Families</t>
  </si>
  <si>
    <t>Buffalo</t>
  </si>
  <si>
    <t>Casper</t>
  </si>
  <si>
    <t>Cheyenne</t>
  </si>
  <si>
    <t>Cody</t>
  </si>
  <si>
    <t>Douglas</t>
  </si>
  <si>
    <t>Evanston</t>
  </si>
  <si>
    <t>Gillette</t>
  </si>
  <si>
    <t>Powell</t>
  </si>
  <si>
    <t>Riverton</t>
  </si>
  <si>
    <t>Rock Springs</t>
  </si>
  <si>
    <t>Sheridan</t>
  </si>
  <si>
    <t>Q1</t>
  </si>
  <si>
    <t>Q3</t>
  </si>
  <si>
    <t>IQR</t>
  </si>
  <si>
    <t>Upper fence</t>
  </si>
  <si>
    <t>Lower fence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</si>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</sst>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0"/>
  <sheetViews>
    <sheetView tabSelected="1" workbookViewId="0">
      <pane ySplit="1" topLeftCell="A4" activePane="bottomLeft" state="frozen"/>
      <selection pane="bottomLeft" activeCell="A8" sqref="A8"/>
    </sheetView>
  </sheetViews>
  <sheetFormatPr defaultRowHeight="14.4" x14ac:dyDescent="0.3"/>
  <cols>
    <col min="1" max="1" width="11.109375" bestFit="1" customWidth="1"/>
    <col min="2" max="2" width="18.77734375" bestFit="1" customWidth="1"/>
    <col min="3" max="3" width="11.109375" bestFit="1" customWidth="1"/>
    <col min="4" max="4" width="12" bestFit="1" customWidth="1"/>
    <col min="5" max="5" width="22.6640625" bestFit="1" customWidth="1"/>
    <col min="6" max="6" width="16.33203125" bestFit="1" customWidth="1"/>
    <col min="7" max="7" width="12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3">
      <c r="A2" t="s">
        <v>7</v>
      </c>
      <c r="B2" s="1">
        <v>185328</v>
      </c>
      <c r="C2" s="1">
        <v>4585</v>
      </c>
      <c r="D2">
        <v>3115.50756835938</v>
      </c>
      <c r="E2" s="1">
        <v>746</v>
      </c>
      <c r="F2">
        <v>1.54999995231628</v>
      </c>
      <c r="G2">
        <v>1819.5</v>
      </c>
    </row>
    <row r="3" spans="1:7" hidden="1" x14ac:dyDescent="0.3">
      <c r="A3" t="s">
        <v>8</v>
      </c>
      <c r="B3" s="1">
        <v>317736</v>
      </c>
      <c r="C3" s="1">
        <v>35316</v>
      </c>
      <c r="D3">
        <v>3894.30908203125</v>
      </c>
      <c r="E3" s="1">
        <v>7788</v>
      </c>
      <c r="F3">
        <v>11.1599998474121</v>
      </c>
      <c r="G3">
        <v>8756.3203125</v>
      </c>
    </row>
    <row r="4" spans="1:7" x14ac:dyDescent="0.3">
      <c r="A4" t="s">
        <v>9</v>
      </c>
      <c r="B4" s="1">
        <v>917892</v>
      </c>
      <c r="C4" s="1">
        <v>59466</v>
      </c>
      <c r="D4">
        <v>1500.17834472656</v>
      </c>
      <c r="E4" s="1">
        <v>7158</v>
      </c>
      <c r="F4">
        <v>20.340000152587901</v>
      </c>
      <c r="G4">
        <v>14612.6396484375</v>
      </c>
    </row>
    <row r="5" spans="1:7" hidden="1" x14ac:dyDescent="0.3">
      <c r="A5" t="s">
        <v>10</v>
      </c>
      <c r="B5" s="1">
        <v>218376</v>
      </c>
      <c r="C5" s="1">
        <v>9520</v>
      </c>
      <c r="D5">
        <v>2998.95703125</v>
      </c>
      <c r="E5" s="1">
        <v>1403</v>
      </c>
      <c r="F5">
        <v>1.8200000524520901</v>
      </c>
      <c r="G5">
        <v>3515.6201171875</v>
      </c>
    </row>
    <row r="6" spans="1:7" hidden="1" x14ac:dyDescent="0.3">
      <c r="A6" t="s">
        <v>11</v>
      </c>
      <c r="B6" s="1">
        <v>208008</v>
      </c>
      <c r="C6" s="1">
        <v>6120</v>
      </c>
      <c r="D6">
        <v>1829.46508789063</v>
      </c>
      <c r="E6" s="1">
        <v>832</v>
      </c>
      <c r="F6">
        <v>1.46000003814697</v>
      </c>
      <c r="G6">
        <v>1744.07995605469</v>
      </c>
    </row>
    <row r="7" spans="1:7" hidden="1" x14ac:dyDescent="0.3">
      <c r="A7" t="s">
        <v>12</v>
      </c>
      <c r="B7" s="1">
        <v>283824</v>
      </c>
      <c r="C7" s="1">
        <v>12359</v>
      </c>
      <c r="D7">
        <v>999.4970703125</v>
      </c>
      <c r="E7" s="1">
        <v>1486</v>
      </c>
      <c r="F7">
        <v>4.9499998092651403</v>
      </c>
      <c r="G7">
        <v>2712.63989257813</v>
      </c>
    </row>
    <row r="8" spans="1:7" x14ac:dyDescent="0.3">
      <c r="A8" t="s">
        <v>13</v>
      </c>
      <c r="B8" s="1">
        <v>543132</v>
      </c>
      <c r="C8" s="1">
        <v>29087</v>
      </c>
      <c r="D8">
        <v>2748.85278320313</v>
      </c>
      <c r="E8" s="1">
        <v>4052</v>
      </c>
      <c r="F8">
        <v>5.8000001907348597</v>
      </c>
      <c r="G8">
        <v>7189.43017578125</v>
      </c>
    </row>
    <row r="9" spans="1:7" hidden="1" x14ac:dyDescent="0.3">
      <c r="A9" t="s">
        <v>14</v>
      </c>
      <c r="B9" s="1">
        <v>233928</v>
      </c>
      <c r="C9" s="1">
        <v>6314</v>
      </c>
      <c r="D9">
        <v>2673.57446289063</v>
      </c>
      <c r="E9" s="1">
        <v>1251</v>
      </c>
      <c r="F9">
        <v>1.62000000476837</v>
      </c>
      <c r="G9">
        <v>3134.17993164063</v>
      </c>
    </row>
    <row r="10" spans="1:7" hidden="1" x14ac:dyDescent="0.3">
      <c r="A10" t="s">
        <v>15</v>
      </c>
      <c r="B10" s="1">
        <v>303264</v>
      </c>
      <c r="C10" s="1">
        <v>10615</v>
      </c>
      <c r="D10">
        <v>4796.85986328125</v>
      </c>
      <c r="E10" s="1">
        <v>2680</v>
      </c>
      <c r="F10">
        <v>2.3399999141693102</v>
      </c>
      <c r="G10">
        <v>5556.490234375</v>
      </c>
    </row>
    <row r="11" spans="1:7" hidden="1" x14ac:dyDescent="0.3">
      <c r="A11" t="s">
        <v>16</v>
      </c>
      <c r="B11" s="1">
        <v>253584</v>
      </c>
      <c r="C11" s="1">
        <v>23036</v>
      </c>
      <c r="D11">
        <v>6620.2021484375</v>
      </c>
      <c r="E11" s="1">
        <v>4022</v>
      </c>
      <c r="F11">
        <v>2.7799999713897701</v>
      </c>
      <c r="G11">
        <v>7572.18017578125</v>
      </c>
    </row>
    <row r="12" spans="1:7" hidden="1" x14ac:dyDescent="0.3">
      <c r="A12" t="s">
        <v>17</v>
      </c>
      <c r="B12" s="1">
        <v>308232</v>
      </c>
      <c r="C12" s="1">
        <v>17444</v>
      </c>
      <c r="D12">
        <v>1893.97705078125</v>
      </c>
      <c r="E12" s="1">
        <v>2646</v>
      </c>
      <c r="F12">
        <v>8.9799995422363299</v>
      </c>
      <c r="G12">
        <v>6039.7099609375</v>
      </c>
    </row>
    <row r="15" spans="1:7" x14ac:dyDescent="0.3">
      <c r="A15" t="s">
        <v>18</v>
      </c>
      <c r="B15">
        <f t="shared" ref="B15:G15" si="0">_xlfn.QUARTILE.INC(B2:B12,1)</f>
        <v>226152</v>
      </c>
      <c r="C15">
        <f t="shared" si="0"/>
        <v>7917</v>
      </c>
      <c r="D15">
        <f t="shared" si="0"/>
        <v>1861.72106933594</v>
      </c>
      <c r="E15">
        <f t="shared" si="0"/>
        <v>1327</v>
      </c>
      <c r="F15">
        <f t="shared" si="0"/>
        <v>1.7200000286102299</v>
      </c>
      <c r="G15">
        <f t="shared" si="0"/>
        <v>2923.40991210938</v>
      </c>
    </row>
    <row r="16" spans="1:7" x14ac:dyDescent="0.3">
      <c r="A16" t="s">
        <v>19</v>
      </c>
      <c r="B16">
        <f t="shared" ref="B16:G16" si="1">_xlfn.QUARTILE.INC(B2:B12,3)</f>
        <v>312984</v>
      </c>
      <c r="C16">
        <f t="shared" si="1"/>
        <v>26061.5</v>
      </c>
      <c r="D16">
        <f t="shared" si="1"/>
        <v>3504.9083251953152</v>
      </c>
      <c r="E16">
        <f t="shared" si="1"/>
        <v>4037</v>
      </c>
      <c r="F16">
        <f t="shared" si="1"/>
        <v>7.3899998664855948</v>
      </c>
      <c r="G16">
        <f t="shared" si="1"/>
        <v>7380.80517578125</v>
      </c>
    </row>
    <row r="17" spans="1:7" x14ac:dyDescent="0.3">
      <c r="A17" t="s">
        <v>20</v>
      </c>
      <c r="B17">
        <f>B16-B15</f>
        <v>86832</v>
      </c>
      <c r="C17">
        <f>C16-C15</f>
        <v>18144.5</v>
      </c>
      <c r="D17">
        <f t="shared" ref="D17:G17" si="2">D16-D15</f>
        <v>1643.1872558593752</v>
      </c>
      <c r="E17">
        <f t="shared" si="2"/>
        <v>2710</v>
      </c>
      <c r="F17">
        <f t="shared" si="2"/>
        <v>5.6699998378753644</v>
      </c>
      <c r="G17">
        <f t="shared" si="2"/>
        <v>4457.3952636718695</v>
      </c>
    </row>
    <row r="18" spans="1:7" x14ac:dyDescent="0.3">
      <c r="A18" t="s">
        <v>21</v>
      </c>
      <c r="B18">
        <f>1.5*B17+B16</f>
        <v>443232</v>
      </c>
      <c r="C18">
        <f t="shared" ref="C18:G18" si="3">1.5*C17+C16</f>
        <v>53278.25</v>
      </c>
      <c r="D18">
        <f t="shared" si="3"/>
        <v>5969.6892089843786</v>
      </c>
      <c r="E18">
        <f t="shared" si="3"/>
        <v>8102</v>
      </c>
      <c r="F18">
        <f t="shared" si="3"/>
        <v>15.894999623298641</v>
      </c>
      <c r="G18">
        <f t="shared" si="3"/>
        <v>14066.898071289055</v>
      </c>
    </row>
    <row r="19" spans="1:7" x14ac:dyDescent="0.3">
      <c r="A19" t="s">
        <v>22</v>
      </c>
      <c r="B19">
        <f>B15-1.5*B17</f>
        <v>95904</v>
      </c>
      <c r="C19">
        <f t="shared" ref="C19:G19" si="4">C15-1.5*C17</f>
        <v>-19299.75</v>
      </c>
      <c r="D19">
        <f t="shared" si="4"/>
        <v>-603.05981445312295</v>
      </c>
      <c r="E19">
        <f t="shared" si="4"/>
        <v>-2738</v>
      </c>
      <c r="F19">
        <f t="shared" si="4"/>
        <v>-6.7849997282028163</v>
      </c>
      <c r="G19">
        <f t="shared" si="4"/>
        <v>-3762.6829833984243</v>
      </c>
    </row>
    <row r="20" spans="1:7" x14ac:dyDescent="0.3">
      <c r="A20" t="s">
        <v>23</v>
      </c>
      <c r="B20" s="1">
        <f t="shared" ref="B20:G20" si="5">AVERAGE(B2:B12)</f>
        <v>343027.63636363635</v>
      </c>
      <c r="C20" s="1">
        <f t="shared" si="5"/>
        <v>19442</v>
      </c>
      <c r="D20" s="1">
        <f t="shared" si="5"/>
        <v>3006.4891357421889</v>
      </c>
      <c r="E20" s="1">
        <f t="shared" si="5"/>
        <v>3096.7272727272725</v>
      </c>
      <c r="F20" s="1">
        <f t="shared" si="5"/>
        <v>5.7090908614071934</v>
      </c>
      <c r="G20" s="1">
        <f t="shared" si="5"/>
        <v>5695.7082186612233</v>
      </c>
    </row>
  </sheetData>
  <autoFilter ref="A1:G12" xr:uid="{00000000-0001-0000-0000-000000000000}">
    <filterColumn colId="1">
      <customFilters>
        <customFilter operator="greaterThan" val="443232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Lam Tong</cp:lastModifiedBy>
  <dcterms:created xsi:type="dcterms:W3CDTF">2023-09-12T02:47:50Z</dcterms:created>
  <dcterms:modified xsi:type="dcterms:W3CDTF">2023-09-12T07:00:54Z</dcterms:modified>
</cp:coreProperties>
</file>