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325\Documents\LG\doc\Evaluate Member\self evaluate LG U+ year end 2024\update\"/>
    </mc:Choice>
  </mc:AlternateContent>
  <xr:revisionPtr revIDLastSave="0" documentId="13_ncr:1_{289B8460-5F9B-460E-BD38-00FE33CDD248}" xr6:coauthVersionLast="47" xr6:coauthVersionMax="47" xr10:uidLastSave="{00000000-0000-0000-0000-000000000000}"/>
  <bookViews>
    <workbookView xWindow="-51720" yWindow="1080" windowWidth="51840" windowHeight="21240" activeTab="2" xr2:uid="{00000000-000D-0000-FFFF-FFFF00000000}"/>
  </bookViews>
  <sheets>
    <sheet name="Schedule" sheetId="5" r:id="rId1"/>
    <sheet name="Form_Eng" sheetId="4" r:id="rId2"/>
    <sheet name="Grade" sheetId="6" r:id="rId3"/>
    <sheet name="Form_Vie" sheetId="3" state="hidden" r:id="rId4"/>
  </sheets>
  <definedNames>
    <definedName name="_xlnm.Print_Area" localSheetId="1">Form_Eng!$A$1:$L$16</definedName>
    <definedName name="_xlnm.Print_Area" localSheetId="3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<sst xmlns="http://schemas.openxmlformats.org/spreadsheetml/2006/main" count="129" uniqueCount="96">
  <si>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</si>
  <si>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</si>
  <si>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</si>
  <si>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</si>
  <si>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</si>
  <si>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</si>
  <si>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</si>
  <si>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</si>
  <si>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</si>
  <si>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</si>
  <si>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</si>
  <si>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</si>
  <si>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</si>
  <si>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</si>
  <si>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</si>
  <si>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</si>
  <si>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</si>
  <si>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</si>
  <si>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</si>
  <si>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</si>
  <si>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</si>
  <si>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</si>
  <si>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</si>
  <si>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</si>
  <si>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</si>
  <si>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</si>
  <si>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</si>
  <si>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</si>
  <si>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</si>
  <si>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</si>
  <si>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</si>
  <si>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</si>
  <si>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</si>
  <si>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</si>
  <si>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</si>
  <si>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</si>
  <si>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</si>
  <si>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Complete assigned tasks</t>
  </si>
  <si>
    <t>Complete rate: 100%
Rework: &lt;5%</t>
  </si>
  <si>
    <t>Complete rate: 100%
Rework: 3%</t>
  </si>
  <si>
    <t>Technical sharing in seminar</t>
  </si>
  <si>
    <t>Actively participate in recruitment activities</t>
  </si>
  <si>
    <t>TOEIC 620</t>
  </si>
  <si>
    <t>TOEIC 500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</si>
  <si>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</si>
  <si>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</si>
  <si>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</si>
  <si>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</si>
  <si>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</si>
  <si>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</si>
  <si>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</si>
  <si>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</si>
  <si>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</si>
  <si>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</si>
  <si>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</si>
  <si>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</si>
  <si>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</si>
  <si>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</si>
  <si>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</si>
  <si>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Luu Lam Thanh Tung</t>
  </si>
  <si>
    <t>Professional</t>
  </si>
  <si>
    <t>SO</t>
  </si>
  <si>
    <t>Mr. Chu Van Luong</t>
  </si>
  <si>
    <t>Project leading</t>
  </si>
  <si>
    <t>Improve project producttivity</t>
  </si>
  <si>
    <t>Building organization culture</t>
  </si>
  <si>
    <t>Improve technical capacity for work</t>
  </si>
  <si>
    <t>Improve communication ability</t>
  </si>
  <si>
    <t>- Finish the course Ultimate AWS Certified Solutions Architect Associate SAA-C3</t>
  </si>
  <si>
    <t>- Complete project KPI</t>
  </si>
  <si>
    <t>- Finish the course Complete Korean Course: Learn Korean for Beginners</t>
  </si>
  <si>
    <t>- Contribute at least 2 team building activities</t>
  </si>
  <si>
    <t>- Interview at least 6 candidates</t>
  </si>
  <si>
    <t>- Improve 1 feature</t>
  </si>
  <si>
    <t>- Complete rate: 100%
- Rework: &lt;10%</t>
  </si>
  <si>
    <t xml:space="preserve"> - Sharing a seminar about drawing wireframe</t>
  </si>
  <si>
    <t>I have joined 3 projects: NQMS, AI help desk and Construction. I finished 100% tasks of these 3 projects. For the project AI Helpdesk: no bug found. For the project Construction: fixing only 2 defects.</t>
  </si>
  <si>
    <t xml:space="preserve">I helped Vu Huy Anh to improve 1 feature of the project Home Subscription. </t>
  </si>
  <si>
    <t>I completed KPI for 2 projects that I leaded: AI helpdesk and Construction. For AI helpdesk: no defect found. For Construction: only 2 defects found</t>
  </si>
  <si>
    <t xml:space="preserve"> I haven't made a presentation about wireframe but I supported my coworkers for organizing 2 presentations about API and Git. I also made 2 training about SQL for the BM team.</t>
  </si>
  <si>
    <t>Since this May, I have interviewed many candidates and many of them onboarded succeffully</t>
  </si>
  <si>
    <t xml:space="preserve">I have joined the 1 year company's birthday, the team building to Sam Son and organizing 2 team building for the team LG U+. I plan to make team building more frequently for LG U+ </t>
  </si>
  <si>
    <t>I have been done this course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</si>
  <si>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</si>
  <si>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</si>
  <si>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</si>
  <si>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</si>
  <si>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</si>
  <si>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</si>
  <si>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</si>
  <si>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B</t>
  </si>
  <si>
    <t>Have positive contribution to the project development</t>
  </si>
  <si>
    <t>Contribute to the development of the organization</t>
  </si>
  <si>
    <t>Self development</t>
  </si>
  <si>
    <t>LG U+</t>
  </si>
  <si>
    <t>- For contribution to project development, I have joined 3 projects: NQMS, AI helpdesk and Construction. I have been done all tasks on time with high quality, there were very few defects and they were corrected. 
These 3 projects were released successfully and HQ are sastisfied with our result.
- For project leading, 2 projects: AI Helpdesk and Construction were release successfully. I also follow the other projects, creating retrospective meetings and support members when issues occur. Even though, I have had some misstakes such as applying company standard process not effectively. Sometimes I have missed some requirements from leaders so that it has wasted much time for resolve them. I think that I need to be more careful and more foccussing on work. For the project CVM, I'm trying to support members to work effectively to release this project successfully.
- For contributing for the organization: I have created some sharing knowledge for the BM team and building some activities for the team LG U+, such as birthday activites and dinner activites. I will continue these activies more frequently to build relationship between members.
- For self development, I almost done a course about AI and I will take it's certificate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</si>
</sst>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9" fontId="9" fillId="3" borderId="35" xfId="0" applyNumberFormat="1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9" fontId="9" fillId="3" borderId="39" xfId="0" applyNumberFormat="1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left" vertical="center" wrapText="1"/>
    </xf>
    <xf numFmtId="0" fontId="11" fillId="0" borderId="41" xfId="0" applyFont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6" borderId="33" xfId="0" applyFont="1" applyFill="1" applyBorder="1" applyAlignment="1">
      <alignment horizontal="center" vertical="center"/>
    </xf>
    <xf numFmtId="0" fontId="11" fillId="0" borderId="44" xfId="0" quotePrefix="1" applyFont="1" applyBorder="1" applyAlignment="1">
      <alignment vertical="center" wrapText="1"/>
    </xf>
    <xf numFmtId="9" fontId="9" fillId="3" borderId="43" xfId="0" applyNumberFormat="1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/>
    </xf>
    <xf numFmtId="9" fontId="9" fillId="3" borderId="46" xfId="0" applyNumberFormat="1" applyFont="1" applyFill="1" applyBorder="1" applyAlignment="1">
      <alignment horizontal="center" vertical="center" wrapText="1"/>
    </xf>
    <xf numFmtId="0" fontId="10" fillId="0" borderId="5" xfId="0" quotePrefix="1" applyFont="1" applyBorder="1" applyAlignment="1">
      <alignment vertical="center" wrapText="1"/>
    </xf>
    <xf numFmtId="0" fontId="11" fillId="0" borderId="41" xfId="0" quotePrefix="1" applyFont="1" applyBorder="1" applyAlignment="1">
      <alignment vertical="center" wrapText="1"/>
    </xf>
    <xf numFmtId="9" fontId="9" fillId="3" borderId="47" xfId="0" applyNumberFormat="1" applyFont="1" applyFill="1" applyBorder="1" applyAlignment="1">
      <alignment horizontal="center" vertical="center" wrapText="1"/>
    </xf>
    <xf numFmtId="0" fontId="11" fillId="0" borderId="34" xfId="0" quotePrefix="1" applyFont="1" applyBorder="1" applyAlignment="1">
      <alignment vertical="center" wrapText="1"/>
    </xf>
    <xf numFmtId="0" fontId="11" fillId="0" borderId="45" xfId="0" quotePrefix="1" applyFont="1" applyBorder="1" applyAlignment="1">
      <alignment vertical="center" wrapText="1"/>
    </xf>
    <xf numFmtId="0" fontId="11" fillId="0" borderId="36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11" fillId="0" borderId="40" xfId="0" quotePrefix="1" applyFont="1" applyBorder="1" applyAlignment="1">
      <alignment vertical="center" wrapText="1"/>
    </xf>
    <xf numFmtId="0" fontId="11" fillId="0" borderId="37" xfId="0" quotePrefix="1" applyFont="1" applyBorder="1" applyAlignment="1">
      <alignment vertical="center" wrapText="1"/>
    </xf>
    <xf numFmtId="0" fontId="11" fillId="0" borderId="46" xfId="0" quotePrefix="1" applyFont="1" applyBorder="1" applyAlignment="1">
      <alignment vertical="center" wrapText="1"/>
    </xf>
    <xf numFmtId="0" fontId="11" fillId="0" borderId="38" xfId="0" quotePrefix="1" applyFont="1" applyBorder="1" applyAlignment="1">
      <alignment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1" fillId="0" borderId="21" xfId="0" quotePrefix="1" applyFont="1" applyBorder="1" applyAlignment="1">
      <alignment vertical="center" wrapText="1"/>
    </xf>
    <xf numFmtId="0" fontId="11" fillId="0" borderId="22" xfId="0" applyFont="1" applyBorder="1">
      <alignment vertical="center"/>
    </xf>
    <xf numFmtId="0" fontId="7" fillId="5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workbookViewId="0">
      <selection activeCell="I15" sqref="I15"/>
    </sheetView>
  </sheetViews>
  <sheetFormatPr defaultColWidth="9" defaultRowHeight="15"/>
  <cols>
    <col min="1" max="1" width="9" style="80"/>
    <col min="2" max="2" width="18.07421875" style="80" customWidth="1"/>
    <col min="3" max="3" width="23.07421875" style="80" customWidth="1"/>
    <col min="4" max="4" width="20.07421875" style="80" customWidth="1"/>
    <col min="5" max="5" width="18.84375" style="80" customWidth="1"/>
    <col min="6" max="6" width="21.3046875" style="80" customWidth="1"/>
    <col min="7" max="7" width="18.3046875" style="80" customWidth="1"/>
    <col min="8" max="8" width="11.3046875" style="80" customWidth="1"/>
    <col min="9" max="16384" width="9" style="80"/>
  </cols>
  <sheetData>
    <row r="2" spans="2:8" ht="15.45">
      <c r="B2" s="84" t="s">
        <v>0</v>
      </c>
    </row>
    <row r="4" spans="2:8" ht="32.25" customHeight="1">
      <c r="B4" s="85" t="s">
        <v>1</v>
      </c>
      <c r="C4" s="85" t="s">
        <v>2</v>
      </c>
      <c r="D4" s="85" t="s">
        <v>3</v>
      </c>
      <c r="E4" s="85" t="s">
        <v>4</v>
      </c>
      <c r="F4" s="85" t="s">
        <v>4</v>
      </c>
      <c r="G4" s="85" t="s">
        <v>5</v>
      </c>
    </row>
    <row r="5" spans="2:8" s="81" customFormat="1" ht="84.75" customHeight="1">
      <c r="B5" s="83" t="s">
        <v>6</v>
      </c>
      <c r="C5" s="83" t="s">
        <v>7</v>
      </c>
      <c r="D5" s="83" t="s">
        <v>8</v>
      </c>
      <c r="E5" s="83" t="s">
        <v>9</v>
      </c>
      <c r="F5" s="83" t="s">
        <v>10</v>
      </c>
      <c r="G5" s="83" t="s">
        <v>11</v>
      </c>
    </row>
    <row r="6" spans="2:8" s="81" customFormat="1"/>
    <row r="7" spans="2:8" s="81" customFormat="1"/>
    <row r="8" spans="2:8" s="81" customFormat="1"/>
    <row r="9" spans="2:8" s="81" customFormat="1"/>
    <row r="10" spans="2:8" s="81" customFormat="1"/>
    <row r="11" spans="2:8" s="81" customFormat="1"/>
    <row r="14" spans="2:8">
      <c r="H14" s="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8"/>
  <sheetViews>
    <sheetView showGridLines="0" topLeftCell="A8" zoomScaleNormal="100" workbookViewId="0">
      <selection activeCell="C15" sqref="C15:C16"/>
    </sheetView>
  </sheetViews>
  <sheetFormatPr defaultColWidth="9" defaultRowHeight="15"/>
  <cols>
    <col min="1" max="1" width="2.53515625" style="5" customWidth="1"/>
    <col min="2" max="2" width="6.69140625" style="5" customWidth="1"/>
    <col min="3" max="3" width="25.3046875" style="5" customWidth="1"/>
    <col min="4" max="4" width="33" style="5" customWidth="1"/>
    <col min="5" max="5" width="15.3046875" style="5" customWidth="1"/>
    <col min="6" max="6" width="37.69140625" style="5" customWidth="1"/>
    <col min="7" max="7" width="32.3046875" style="5" customWidth="1"/>
    <col min="8" max="9" width="19.07421875" style="5" customWidth="1"/>
    <col min="10" max="10" width="15.3046875" style="5" customWidth="1"/>
    <col min="11" max="11" width="16.304687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09" t="s">
        <v>13</v>
      </c>
      <c r="C2" s="110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8" t="s">
        <v>19</v>
      </c>
      <c r="J2" s="113" t="s">
        <v>20</v>
      </c>
      <c r="K2" s="113"/>
    </row>
    <row r="3" spans="2:11" ht="31.5" customHeight="1">
      <c r="B3" s="111">
        <v>2024</v>
      </c>
      <c r="C3" s="112"/>
      <c r="D3" s="19">
        <v>63200325</v>
      </c>
      <c r="E3" s="19" t="s">
        <v>59</v>
      </c>
      <c r="F3" s="19" t="s">
        <v>60</v>
      </c>
      <c r="G3" s="19" t="s">
        <v>61</v>
      </c>
      <c r="H3" s="19"/>
      <c r="I3" s="79"/>
      <c r="J3" s="114" t="s">
        <v>62</v>
      </c>
      <c r="K3" s="114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15" t="s">
        <v>22</v>
      </c>
      <c r="C6" s="116"/>
      <c r="D6" s="116"/>
      <c r="E6" s="116"/>
      <c r="F6" s="117"/>
      <c r="G6" s="118" t="s">
        <v>23</v>
      </c>
      <c r="H6" s="118"/>
      <c r="I6" s="118"/>
      <c r="J6" s="118"/>
      <c r="K6" s="119"/>
    </row>
    <row r="7" spans="2:11" ht="40.5" customHeight="1">
      <c r="B7" s="105" t="s">
        <v>24</v>
      </c>
      <c r="C7" s="104" t="s">
        <v>25</v>
      </c>
      <c r="D7" s="104" t="s">
        <v>26</v>
      </c>
      <c r="E7" s="104" t="s">
        <v>27</v>
      </c>
      <c r="F7" s="107" t="s">
        <v>28</v>
      </c>
      <c r="G7" s="103" t="s">
        <v>29</v>
      </c>
      <c r="H7" s="104"/>
      <c r="I7" s="104" t="s">
        <v>30</v>
      </c>
      <c r="J7" s="104"/>
      <c r="K7" s="29" t="s">
        <v>31</v>
      </c>
    </row>
    <row r="8" spans="2:11" ht="36.75" customHeight="1" thickBot="1">
      <c r="B8" s="153"/>
      <c r="C8" s="147"/>
      <c r="D8" s="106"/>
      <c r="E8" s="106"/>
      <c r="F8" s="108"/>
      <c r="G8" s="73" t="s">
        <v>32</v>
      </c>
      <c r="H8" s="71" t="s">
        <v>33</v>
      </c>
      <c r="I8" s="71" t="s">
        <v>34</v>
      </c>
      <c r="J8" s="71" t="s">
        <v>35</v>
      </c>
      <c r="K8" s="72" t="s">
        <v>36</v>
      </c>
    </row>
    <row r="9" spans="2:11" s="9" customFormat="1" ht="117" customHeight="1">
      <c r="B9" s="148">
        <v>1</v>
      </c>
      <c r="C9" s="149" t="s">
        <v>91</v>
      </c>
      <c r="D9" s="145" t="s">
        <v>37</v>
      </c>
      <c r="E9" s="74">
        <v>0.3</v>
      </c>
      <c r="F9" s="92" t="s">
        <v>74</v>
      </c>
      <c r="G9" s="99" t="s">
        <v>76</v>
      </c>
      <c r="H9" s="75">
        <v>100</v>
      </c>
      <c r="I9" s="76"/>
      <c r="J9" s="75"/>
      <c r="K9" s="77"/>
    </row>
    <row r="10" spans="2:11" s="9" customFormat="1" ht="65.599999999999994" customHeight="1">
      <c r="B10" s="148"/>
      <c r="C10" s="150"/>
      <c r="D10" s="146" t="s">
        <v>64</v>
      </c>
      <c r="E10" s="94">
        <v>0.15</v>
      </c>
      <c r="F10" s="98" t="s">
        <v>73</v>
      </c>
      <c r="G10" s="99" t="s">
        <v>77</v>
      </c>
      <c r="H10" s="75">
        <v>80</v>
      </c>
      <c r="I10" s="76"/>
      <c r="J10" s="75"/>
      <c r="K10" s="77"/>
    </row>
    <row r="11" spans="2:11" s="9" customFormat="1" ht="82.2" customHeight="1" thickBot="1">
      <c r="B11" s="148"/>
      <c r="C11" s="151"/>
      <c r="D11" s="99" t="s">
        <v>63</v>
      </c>
      <c r="E11" s="74">
        <v>0.15</v>
      </c>
      <c r="F11" s="93" t="s">
        <v>69</v>
      </c>
      <c r="G11" s="99" t="s">
        <v>78</v>
      </c>
      <c r="H11" s="75">
        <v>90</v>
      </c>
      <c r="I11" s="76"/>
      <c r="J11" s="75"/>
      <c r="K11" s="77"/>
    </row>
    <row r="12" spans="2:11" s="9" customFormat="1" ht="105.65" customHeight="1">
      <c r="B12" s="148">
        <v>2</v>
      </c>
      <c r="C12" s="152" t="s">
        <v>92</v>
      </c>
      <c r="D12" s="45" t="s">
        <v>40</v>
      </c>
      <c r="E12" s="64">
        <v>0.1</v>
      </c>
      <c r="F12" s="95" t="s">
        <v>75</v>
      </c>
      <c r="G12" s="100" t="s">
        <v>79</v>
      </c>
      <c r="H12" s="63">
        <v>90</v>
      </c>
      <c r="I12" s="65"/>
      <c r="J12" s="63"/>
      <c r="K12" s="66"/>
    </row>
    <row r="13" spans="2:11" s="9" customFormat="1" ht="83.15" customHeight="1">
      <c r="B13" s="148"/>
      <c r="C13" s="152"/>
      <c r="D13" s="53" t="s">
        <v>41</v>
      </c>
      <c r="E13" s="64">
        <v>0.1</v>
      </c>
      <c r="F13" s="95" t="s">
        <v>72</v>
      </c>
      <c r="G13" s="100" t="s">
        <v>80</v>
      </c>
      <c r="H13" s="63">
        <v>100</v>
      </c>
      <c r="I13" s="65"/>
      <c r="J13" s="63"/>
      <c r="K13" s="66"/>
    </row>
    <row r="14" spans="2:11" s="9" customFormat="1" ht="103.2" customHeight="1">
      <c r="B14" s="148"/>
      <c r="C14" s="152"/>
      <c r="D14" s="22" t="s">
        <v>65</v>
      </c>
      <c r="E14" s="91">
        <v>0.1</v>
      </c>
      <c r="F14" s="96" t="s">
        <v>71</v>
      </c>
      <c r="G14" s="101" t="s">
        <v>81</v>
      </c>
      <c r="H14" s="88">
        <v>100</v>
      </c>
      <c r="I14" s="89"/>
      <c r="J14" s="88"/>
      <c r="K14" s="90"/>
    </row>
    <row r="15" spans="2:11" s="9" customFormat="1" ht="72.75" customHeight="1" thickBot="1">
      <c r="B15" s="148">
        <v>3</v>
      </c>
      <c r="C15" s="152" t="s">
        <v>93</v>
      </c>
      <c r="D15" s="86" t="s">
        <v>66</v>
      </c>
      <c r="E15" s="87">
        <v>0.05</v>
      </c>
      <c r="F15" s="96" t="s">
        <v>68</v>
      </c>
      <c r="G15" s="101" t="s">
        <v>82</v>
      </c>
      <c r="H15" s="88">
        <v>100</v>
      </c>
      <c r="I15" s="89"/>
      <c r="J15" s="88"/>
      <c r="K15" s="90"/>
    </row>
    <row r="16" spans="2:11" s="9" customFormat="1" ht="81.75" customHeight="1" thickBot="1">
      <c r="B16" s="148"/>
      <c r="C16" s="152"/>
      <c r="D16" s="102" t="s">
        <v>67</v>
      </c>
      <c r="E16" s="70">
        <v>0.05</v>
      </c>
      <c r="F16" s="97" t="s">
        <v>70</v>
      </c>
      <c r="G16" s="102" t="s">
        <v>82</v>
      </c>
      <c r="H16" s="67">
        <v>100</v>
      </c>
      <c r="I16" s="68"/>
      <c r="J16" s="67"/>
      <c r="K16" s="69"/>
    </row>
    <row r="17" spans="5:11" ht="8.25" customHeight="1"/>
    <row r="18" spans="5:11" s="1" customFormat="1" ht="33" customHeight="1">
      <c r="E18" s="3" t="b">
        <f>SUM(E9:E16)=100%</f>
        <v>1</v>
      </c>
      <c r="G18" s="2"/>
      <c r="H18" s="4">
        <f>SUMPRODUCT($E$9:$E$16,H9:H16)</f>
        <v>94.5</v>
      </c>
      <c r="J18" s="4">
        <f t="array" ref="J18">SUMPRODUCT($E$9:$E$16,J9:J16)</f>
        <v>0</v>
      </c>
      <c r="K18" s="4">
        <f t="array" ref="K18">SUMPRODUCT($E$9:$E$16,K9:K16)</f>
        <v>0</v>
      </c>
    </row>
  </sheetData>
  <mergeCells count="19">
    <mergeCell ref="B2:C2"/>
    <mergeCell ref="B3:C3"/>
    <mergeCell ref="J2:K2"/>
    <mergeCell ref="J3:K3"/>
    <mergeCell ref="B6:F6"/>
    <mergeCell ref="G6:K6"/>
    <mergeCell ref="G7:H7"/>
    <mergeCell ref="I7:J7"/>
    <mergeCell ref="B7:B8"/>
    <mergeCell ref="C7:C8"/>
    <mergeCell ref="D7:D8"/>
    <mergeCell ref="E7:E8"/>
    <mergeCell ref="F7:F8"/>
    <mergeCell ref="C9:C11"/>
    <mergeCell ref="B9:B11"/>
    <mergeCell ref="C12:C14"/>
    <mergeCell ref="B12:B14"/>
    <mergeCell ref="C15:C16"/>
    <mergeCell ref="B15:B16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DFBF-6287-4D22-9C17-976A613B489C}">
  <dimension ref="C3:J6"/>
  <sheetViews>
    <sheetView tabSelected="1" zoomScale="120" zoomScaleNormal="120" workbookViewId="0">
      <selection activeCell="J7" sqref="J7"/>
    </sheetView>
  </sheetViews>
  <sheetFormatPr defaultRowHeight="14.6"/>
  <cols>
    <col min="3" max="3" width="16.53515625" customWidth="1"/>
    <col min="4" max="4" width="17.61328125" customWidth="1"/>
    <col min="5" max="5" width="22" customWidth="1"/>
    <col min="6" max="6" width="14.4609375" customWidth="1"/>
    <col min="7" max="7" width="14.07421875" customWidth="1"/>
    <col min="9" max="9" width="18.23046875" customWidth="1"/>
    <col min="10" max="10" width="100.15234375" customWidth="1"/>
  </cols>
  <sheetData>
    <row r="3" spans="3:10">
      <c r="C3" s="134" t="s">
        <v>83</v>
      </c>
      <c r="D3" s="135" t="s">
        <v>84</v>
      </c>
      <c r="E3" s="136" t="s">
        <v>17</v>
      </c>
      <c r="F3" s="136" t="s">
        <v>85</v>
      </c>
      <c r="G3" s="136" t="s">
        <v>16</v>
      </c>
      <c r="H3" s="137"/>
      <c r="I3" s="138" t="s">
        <v>86</v>
      </c>
      <c r="J3" s="138"/>
    </row>
    <row r="4" spans="3:10">
      <c r="C4" s="139"/>
      <c r="D4" s="135"/>
      <c r="E4" s="136"/>
      <c r="F4" s="136"/>
      <c r="G4" s="136"/>
      <c r="H4" s="140" t="s">
        <v>87</v>
      </c>
      <c r="I4" s="141" t="s">
        <v>88</v>
      </c>
      <c r="J4" s="141" t="s">
        <v>34</v>
      </c>
    </row>
    <row r="5" spans="3:10">
      <c r="C5" s="142"/>
      <c r="D5" s="136"/>
      <c r="E5" s="136"/>
      <c r="F5" s="136"/>
      <c r="G5" s="136"/>
      <c r="H5" s="140"/>
      <c r="I5" s="141"/>
      <c r="J5" s="141"/>
    </row>
    <row r="6" spans="3:10" ht="198.45" customHeight="1">
      <c r="C6" s="143">
        <v>63200325</v>
      </c>
      <c r="D6" s="143" t="s">
        <v>59</v>
      </c>
      <c r="E6" s="143" t="s">
        <v>89</v>
      </c>
      <c r="F6" s="143" t="s">
        <v>94</v>
      </c>
      <c r="G6" s="144" t="s">
        <v>60</v>
      </c>
      <c r="H6" s="143">
        <v>94.5</v>
      </c>
      <c r="I6" s="143" t="s">
        <v>90</v>
      </c>
      <c r="J6" s="154" t="s">
        <v>95</v>
      </c>
    </row>
  </sheetData>
  <mergeCells count="7">
    <mergeCell ref="C3:C4"/>
    <mergeCell ref="D3:D5"/>
    <mergeCell ref="E3:E5"/>
    <mergeCell ref="F3:F5"/>
    <mergeCell ref="G3:G5"/>
    <mergeCell ref="I3:J3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3515625" style="5" customWidth="1"/>
    <col min="2" max="2" width="14.07421875" style="5" customWidth="1"/>
    <col min="3" max="3" width="20.69140625" style="5" customWidth="1"/>
    <col min="4" max="4" width="33" style="5" customWidth="1"/>
    <col min="5" max="5" width="15.3046875" style="5" customWidth="1"/>
    <col min="6" max="6" width="37.69140625" style="5" customWidth="1"/>
    <col min="7" max="7" width="32.3046875" style="5" customWidth="1"/>
    <col min="8" max="9" width="19.07421875" style="5" customWidth="1"/>
    <col min="10" max="10" width="15.3046875" style="5" customWidth="1"/>
    <col min="11" max="11" width="16.304687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44</v>
      </c>
    </row>
    <row r="6" spans="2:11" ht="32.25" customHeight="1">
      <c r="B6" s="120" t="s">
        <v>22</v>
      </c>
      <c r="C6" s="121"/>
      <c r="D6" s="121"/>
      <c r="E6" s="121"/>
      <c r="F6" s="122"/>
      <c r="G6" s="118" t="s">
        <v>23</v>
      </c>
      <c r="H6" s="118"/>
      <c r="I6" s="118"/>
      <c r="J6" s="118"/>
      <c r="K6" s="119"/>
    </row>
    <row r="7" spans="2:11" ht="40.5" customHeight="1">
      <c r="B7" s="105" t="s">
        <v>24</v>
      </c>
      <c r="C7" s="104" t="s">
        <v>25</v>
      </c>
      <c r="D7" s="104" t="s">
        <v>26</v>
      </c>
      <c r="E7" s="104" t="s">
        <v>27</v>
      </c>
      <c r="F7" s="107" t="s">
        <v>28</v>
      </c>
      <c r="G7" s="103" t="s">
        <v>29</v>
      </c>
      <c r="H7" s="104"/>
      <c r="I7" s="104" t="s">
        <v>30</v>
      </c>
      <c r="J7" s="104"/>
      <c r="K7" s="29" t="s">
        <v>31</v>
      </c>
    </row>
    <row r="8" spans="2:11" ht="36.75" customHeight="1">
      <c r="B8" s="123"/>
      <c r="C8" s="124"/>
      <c r="D8" s="124"/>
      <c r="E8" s="124"/>
      <c r="F8" s="125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31">
        <v>1</v>
      </c>
      <c r="C9" s="130" t="s">
        <v>45</v>
      </c>
      <c r="D9" s="22" t="s">
        <v>46</v>
      </c>
      <c r="E9" s="23">
        <v>0.3</v>
      </c>
      <c r="F9" s="25" t="s">
        <v>38</v>
      </c>
      <c r="G9" s="36" t="s">
        <v>39</v>
      </c>
      <c r="H9" s="8">
        <v>100</v>
      </c>
      <c r="I9" s="18"/>
      <c r="J9" s="8"/>
      <c r="K9" s="31"/>
    </row>
    <row r="10" spans="2:11" s="9" customFormat="1" ht="36.75" customHeight="1">
      <c r="B10" s="128"/>
      <c r="C10" s="126"/>
      <c r="D10" s="53" t="s">
        <v>47</v>
      </c>
      <c r="E10" s="23">
        <v>0.3</v>
      </c>
      <c r="F10" s="54" t="s">
        <v>48</v>
      </c>
      <c r="G10" s="55" t="s">
        <v>49</v>
      </c>
      <c r="H10" s="56">
        <v>50</v>
      </c>
      <c r="I10" s="57"/>
      <c r="J10" s="56"/>
      <c r="K10" s="58"/>
    </row>
    <row r="11" spans="2:11" s="9" customFormat="1" ht="38.25" customHeight="1">
      <c r="B11" s="133">
        <v>2</v>
      </c>
      <c r="C11" s="132" t="s">
        <v>50</v>
      </c>
      <c r="D11" s="45" t="s">
        <v>51</v>
      </c>
      <c r="E11" s="46">
        <v>0.15</v>
      </c>
      <c r="F11" s="47" t="s">
        <v>52</v>
      </c>
      <c r="G11" s="48" t="s">
        <v>52</v>
      </c>
      <c r="H11" s="49">
        <v>100</v>
      </c>
      <c r="I11" s="50"/>
      <c r="J11" s="49"/>
      <c r="K11" s="51"/>
    </row>
    <row r="12" spans="2:11" s="9" customFormat="1" ht="46.5" customHeight="1">
      <c r="B12" s="129"/>
      <c r="C12" s="127"/>
      <c r="D12" s="52" t="s">
        <v>53</v>
      </c>
      <c r="E12" s="27">
        <v>0.15</v>
      </c>
      <c r="F12" s="28" t="s">
        <v>54</v>
      </c>
      <c r="G12" s="37" t="s">
        <v>54</v>
      </c>
      <c r="H12" s="32">
        <v>100</v>
      </c>
      <c r="I12" s="33"/>
      <c r="J12" s="32"/>
      <c r="K12" s="34"/>
    </row>
    <row r="13" spans="2:11" s="9" customFormat="1" ht="46.5" customHeight="1">
      <c r="B13" s="128">
        <v>3</v>
      </c>
      <c r="C13" s="126" t="s">
        <v>55</v>
      </c>
      <c r="D13" s="59" t="s">
        <v>56</v>
      </c>
      <c r="E13" s="40">
        <v>0.05</v>
      </c>
      <c r="F13" s="60" t="s">
        <v>57</v>
      </c>
      <c r="G13" s="61" t="s">
        <v>57</v>
      </c>
      <c r="H13" s="42">
        <v>100</v>
      </c>
      <c r="I13" s="43"/>
      <c r="J13" s="42"/>
      <c r="K13" s="62"/>
    </row>
    <row r="14" spans="2:11" s="9" customFormat="1" ht="40.5" customHeight="1" thickBot="1">
      <c r="B14" s="129"/>
      <c r="C14" s="127"/>
      <c r="D14" s="26" t="s">
        <v>58</v>
      </c>
      <c r="E14" s="27">
        <v>0.05</v>
      </c>
      <c r="F14" s="28" t="s">
        <v>42</v>
      </c>
      <c r="G14" s="37" t="s">
        <v>43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2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LUU LAM THANH TUNG (LUU LAM THANH TUNG, Andrew)</cp:lastModifiedBy>
  <cp:revision/>
  <dcterms:created xsi:type="dcterms:W3CDTF">2022-05-16T03:48:11Z</dcterms:created>
  <dcterms:modified xsi:type="dcterms:W3CDTF">2024-11-15T05:07:09Z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