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 activeTab="2"/>
  </bookViews>
  <sheets>
    <sheet name="Schedule" sheetId="5" r:id="rId1"/>
    <sheet name="Form_Eng" sheetId="4" r:id="rId2"/>
    <sheet name="Remark Grade" sheetId="6" r:id="rId3"/>
    <sheet name="Form_Vie" sheetId="3" state="hidden" r:id="rId4"/>
  </sheets>
  <definedNames>
    <definedName name="_xlnm.Print_Area" localSheetId="1">Form_Eng!$A$1:$L$14</definedName>
    <definedName name="_xlnm.Print_Area" localSheetId="3">Form_Vie!$A$1:$L$16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4" l="1"/>
  <c r="E16" i="4"/>
  <c r="K29" i="4"/>
  <c r="J29" i="4"/>
  <c r="H29" i="4"/>
  <c r="E29" i="4"/>
  <c r="K16" i="4" a="1"/>
  <c r="K16" i="4" s="1"/>
  <c r="J16" i="4" a="1"/>
  <c r="J16" i="4" s="1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<sst xmlns="http://schemas.openxmlformats.org/spreadsheetml/2006/main" count="165" uniqueCount="98">
  <si>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</si>
  <si>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</si>
  <si>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</si>
  <si>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</si>
  <si>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</si>
  <si>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</si>
  <si>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</si>
  <si>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</si>
  <si>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</si>
  <si>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</si>
  <si>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</si>
  <si>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</si>
  <si>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</si>
  <si>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</si>
  <si>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</si>
  <si>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</si>
  <si>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</si>
  <si>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</si>
  <si>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</si>
  <si>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</si>
  <si>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</si>
  <si>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</si>
  <si>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</si>
  <si>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</si>
  <si>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</si>
  <si>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</si>
  <si>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</si>
  <si>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</si>
  <si>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</si>
  <si>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</si>
  <si>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</si>
  <si>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</si>
  <si>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</si>
  <si>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</si>
  <si>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</si>
  <si>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</si>
  <si>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</si>
  <si>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Example</t>
  </si>
  <si>
    <t>Have positive contribution to the project development</t>
  </si>
  <si>
    <t>Complete assigned tasks</t>
  </si>
  <si>
    <t>Complete rate: 100%
Rework: &lt;5%</t>
  </si>
  <si>
    <t>Complete rate: 100%
Rework: 3%</t>
  </si>
  <si>
    <t>Improve system quality</t>
  </si>
  <si>
    <t>Improved new features: 01 feature
Improve system performance: 01 task</t>
  </si>
  <si>
    <t>Improved new features: 01 feature
Improve system performance: 0 task</t>
  </si>
  <si>
    <t>Contribute to the development of the organization</t>
  </si>
  <si>
    <t>Technical sharing in seminar</t>
  </si>
  <si>
    <t>Technical seminar for Team: 03
Technical seminar for VNB: 01</t>
  </si>
  <si>
    <t>Actively participate in recruitment activities</t>
  </si>
  <si>
    <t>CV scanning: 10 CVs/month
Participate in interviews as an Interviewer: 10 interviews/month</t>
  </si>
  <si>
    <t>Self development</t>
  </si>
  <si>
    <t>Improve Technical capacity for work</t>
  </si>
  <si>
    <t>Complete the Vuejs course on Udemy and complete at least 1 task using Vuejs in the project</t>
  </si>
  <si>
    <t>Improve English ability</t>
  </si>
  <si>
    <t>TOEIC 620</t>
  </si>
  <si>
    <t>TOEIC 500</t>
  </si>
  <si>
    <t>Simulation</t>
  </si>
  <si>
    <t>Key Evaluation</t>
  </si>
  <si>
    <t>Có đóng góp tích cực cho sự phát triển của dự án</t>
  </si>
  <si>
    <t>Hoàn thành tốt các task được giao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</si>
  <si>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</si>
  <si>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</si>
  <si>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</si>
  <si>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</si>
  <si>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</si>
  <si>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</si>
  <si>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</si>
  <si>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</si>
  <si>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</si>
  <si>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</si>
  <si>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</si>
  <si>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</si>
  <si>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Support VNB project/task &amp; Building organization culture</t>
  </si>
  <si>
    <t>Other iteam contribute to development of organization</t>
  </si>
  <si>
    <t>Complete rate: 100%
Rework: &lt;10%</t>
  </si>
  <si>
    <t>TOEIC 600</t>
  </si>
  <si>
    <t>Complete all Java/Redis/Microservices/SQL course in Udemy  in Learing Journey and using in the project successly</t>
  </si>
  <si>
    <t>Tran Thanh Binh</t>
  </si>
  <si>
    <t>System Operation</t>
  </si>
  <si>
    <t>Chu Van Luong</t>
  </si>
  <si>
    <t>TOEIC 520</t>
  </si>
  <si>
    <t>MVNO</t>
  </si>
  <si>
    <t>Assistant</t>
  </si>
  <si>
    <t>Complete all Java/Redis/SQL course in Udemy  in Learing Journey and using in the project successly
Complete Microservices in Udemy</t>
  </si>
  <si>
    <t>Contribute to development of organization</t>
  </si>
  <si>
    <t>Support VNB project/task &amp; Building organization culture (Eg: Participate to the AM lesion)</t>
  </si>
  <si>
    <t>Support VNB project/task</t>
  </si>
  <si>
    <t>Complete rate: 100%
Rework: 2% 
(In NERP Testing Project)</t>
  </si>
  <si>
    <t>Improved new features: 01 (one) feature - Discovering and fixing the condition of unit test using SAP condition
Improve system performance: 00 (zero) task</t>
  </si>
  <si>
    <t>Employee Code</t>
  </si>
  <si>
    <t>Name</t>
  </si>
  <si>
    <t>Part/ Project</t>
  </si>
  <si>
    <t>Self-evaluation</t>
  </si>
  <si>
    <t>Total Score</t>
  </si>
  <si>
    <t>Grade</t>
  </si>
  <si>
    <t>System Operation Team</t>
  </si>
  <si>
    <t>B</t>
  </si>
  <si>
    <t xml:space="preserve">While waiting for joining a project, I have completed 
all Java/Redis/SQL course on Udemy. I also passed the mini project about Websquare and it is useful for me when I have joined the project MVNO. I have joined 2 projects: NERP (testing) and MVNO. For the project NERP, I only rework 2%, for the project MVNO, I had a first demo successfully with HQ on yesterday. I will improve myself to be better and better.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</si>
</sst>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b/>
      <sz val="12"/>
      <color rgb="FFC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9" fontId="9" fillId="3" borderId="30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 wrapText="1"/>
    </xf>
    <xf numFmtId="9" fontId="9" fillId="3" borderId="37" xfId="0" applyNumberFormat="1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0" fontId="9" fillId="3" borderId="3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/>
    </xf>
    <xf numFmtId="0" fontId="11" fillId="0" borderId="38" xfId="0" applyFont="1" applyBorder="1" applyAlignment="1">
      <alignment vertical="center" wrapText="1"/>
    </xf>
    <xf numFmtId="9" fontId="9" fillId="3" borderId="39" xfId="0" applyNumberFormat="1" applyFont="1" applyFill="1" applyBorder="1" applyAlignment="1">
      <alignment horizontal="center" vertical="center" wrapText="1"/>
    </xf>
    <xf numFmtId="0" fontId="11" fillId="0" borderId="41" xfId="0" applyFont="1" applyBorder="1" applyAlignment="1">
      <alignment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44" xfId="0" applyNumberFormat="1" applyFont="1" applyFill="1" applyBorder="1" applyAlignment="1">
      <alignment horizontal="center" vertical="center" wrapText="1"/>
    </xf>
    <xf numFmtId="0" fontId="11" fillId="0" borderId="45" xfId="0" applyFont="1" applyBorder="1" applyAlignment="1">
      <alignment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left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4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5" borderId="47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37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6" fillId="6" borderId="37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3" fillId="5" borderId="47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/>
    </xf>
    <xf numFmtId="0" fontId="17" fillId="7" borderId="30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9" borderId="47" xfId="0" applyFont="1" applyFill="1" applyBorder="1" applyAlignment="1">
      <alignment horizontal="center" vertical="center" wrapText="1"/>
    </xf>
    <xf numFmtId="0" fontId="17" fillId="9" borderId="22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8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I15" sqref="I15"/>
    </sheetView>
  </sheetViews>
  <sheetFormatPr defaultColWidth="9" defaultRowHeight="15"/>
  <cols>
    <col min="1" max="1" width="9" style="92"/>
    <col min="2" max="2" width="18.109375" style="92" customWidth="1"/>
    <col min="3" max="3" width="23.109375" style="92" customWidth="1"/>
    <col min="4" max="4" width="20.109375" style="92" customWidth="1"/>
    <col min="5" max="5" width="18.88671875" style="92" customWidth="1"/>
    <col min="6" max="6" width="21.33203125" style="92" customWidth="1"/>
    <col min="7" max="7" width="18.44140625" style="92" customWidth="1"/>
    <col min="8" max="8" width="11.33203125" style="92" customWidth="1"/>
    <col min="9" max="16384" width="9" style="92"/>
  </cols>
  <sheetData>
    <row r="2" spans="2:8" ht="15.6">
      <c r="B2" s="96" t="s">
        <v>0</v>
      </c>
    </row>
    <row r="4" spans="2:8" ht="32.25" customHeight="1">
      <c r="B4" s="97" t="s">
        <v>1</v>
      </c>
      <c r="C4" s="97" t="s">
        <v>2</v>
      </c>
      <c r="D4" s="97" t="s">
        <v>3</v>
      </c>
      <c r="E4" s="97" t="s">
        <v>4</v>
      </c>
      <c r="F4" s="97" t="s">
        <v>4</v>
      </c>
      <c r="G4" s="97" t="s">
        <v>5</v>
      </c>
    </row>
    <row r="5" spans="2:8" s="93" customFormat="1" ht="84.75" customHeight="1">
      <c r="B5" s="95" t="s">
        <v>6</v>
      </c>
      <c r="C5" s="95" t="s">
        <v>7</v>
      </c>
      <c r="D5" s="95" t="s">
        <v>8</v>
      </c>
      <c r="E5" s="95" t="s">
        <v>9</v>
      </c>
      <c r="F5" s="95" t="s">
        <v>10</v>
      </c>
      <c r="G5" s="95" t="s">
        <v>11</v>
      </c>
    </row>
    <row r="6" spans="2:8" s="93" customFormat="1"/>
    <row r="7" spans="2:8" s="93" customFormat="1"/>
    <row r="8" spans="2:8" s="93" customFormat="1"/>
    <row r="9" spans="2:8" s="93" customFormat="1"/>
    <row r="10" spans="2:8" s="93" customFormat="1"/>
    <row r="11" spans="2:8" s="93" customFormat="1"/>
    <row r="14" spans="2:8">
      <c r="H14" s="9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topLeftCell="A19" zoomScaleNormal="100" workbookViewId="0">
      <selection activeCell="M8" sqref="M8"/>
    </sheetView>
  </sheetViews>
  <sheetFormatPr defaultColWidth="9" defaultRowHeight="15"/>
  <cols>
    <col min="1" max="1" width="2.5546875" style="5" customWidth="1"/>
    <col min="2" max="2" width="6.6640625" style="5" customWidth="1"/>
    <col min="3" max="3" width="25.44140625" style="5" customWidth="1"/>
    <col min="4" max="4" width="33" style="5" customWidth="1"/>
    <col min="5" max="5" width="15.44140625" style="5" customWidth="1"/>
    <col min="6" max="6" width="37.6640625" style="5" customWidth="1"/>
    <col min="7" max="7" width="32.44140625" style="5" customWidth="1"/>
    <col min="8" max="9" width="19.109375" style="5" customWidth="1"/>
    <col min="10" max="10" width="15.44140625" style="5" customWidth="1"/>
    <col min="11" max="11" width="16.4414062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21" t="s">
        <v>13</v>
      </c>
      <c r="C2" s="122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90" t="s">
        <v>19</v>
      </c>
      <c r="J2" s="125" t="s">
        <v>20</v>
      </c>
      <c r="K2" s="125"/>
    </row>
    <row r="3" spans="2:11" ht="31.5" customHeight="1">
      <c r="B3" s="123">
        <v>2024</v>
      </c>
      <c r="C3" s="124"/>
      <c r="D3" s="19">
        <v>63200296</v>
      </c>
      <c r="E3" s="19" t="s">
        <v>77</v>
      </c>
      <c r="F3" s="19" t="s">
        <v>82</v>
      </c>
      <c r="G3" s="19" t="s">
        <v>78</v>
      </c>
      <c r="H3" s="19" t="s">
        <v>81</v>
      </c>
      <c r="I3" s="91" t="s">
        <v>77</v>
      </c>
      <c r="J3" s="126" t="s">
        <v>79</v>
      </c>
      <c r="K3" s="126"/>
    </row>
    <row r="4" spans="2:11">
      <c r="B4" s="6"/>
      <c r="C4" s="6"/>
      <c r="D4" s="6"/>
      <c r="E4" s="6"/>
      <c r="F4" s="6"/>
      <c r="G4" s="6"/>
      <c r="H4" s="6"/>
    </row>
    <row r="5" spans="2:11" ht="30" customHeight="1" thickBot="1">
      <c r="B5" s="7" t="s">
        <v>21</v>
      </c>
    </row>
    <row r="6" spans="2:11" ht="32.25" customHeight="1" thickBot="1">
      <c r="B6" s="108" t="s">
        <v>22</v>
      </c>
      <c r="C6" s="109"/>
      <c r="D6" s="109"/>
      <c r="E6" s="109"/>
      <c r="F6" s="110"/>
      <c r="G6" s="111" t="s">
        <v>23</v>
      </c>
      <c r="H6" s="111"/>
      <c r="I6" s="111"/>
      <c r="J6" s="111"/>
      <c r="K6" s="112"/>
    </row>
    <row r="7" spans="2:11" ht="40.5" customHeight="1">
      <c r="B7" s="113" t="s">
        <v>24</v>
      </c>
      <c r="C7" s="115" t="s">
        <v>25</v>
      </c>
      <c r="D7" s="115" t="s">
        <v>26</v>
      </c>
      <c r="E7" s="115" t="s">
        <v>27</v>
      </c>
      <c r="F7" s="117" t="s">
        <v>28</v>
      </c>
      <c r="G7" s="119" t="s">
        <v>29</v>
      </c>
      <c r="H7" s="115"/>
      <c r="I7" s="115" t="s">
        <v>30</v>
      </c>
      <c r="J7" s="115"/>
      <c r="K7" s="29" t="s">
        <v>31</v>
      </c>
    </row>
    <row r="8" spans="2:11" ht="36.75" customHeight="1" thickBot="1">
      <c r="B8" s="114"/>
      <c r="C8" s="116"/>
      <c r="D8" s="116"/>
      <c r="E8" s="116"/>
      <c r="F8" s="118"/>
      <c r="G8" s="80" t="s">
        <v>32</v>
      </c>
      <c r="H8" s="78" t="s">
        <v>33</v>
      </c>
      <c r="I8" s="78" t="s">
        <v>34</v>
      </c>
      <c r="J8" s="78" t="s">
        <v>35</v>
      </c>
      <c r="K8" s="79" t="s">
        <v>36</v>
      </c>
    </row>
    <row r="9" spans="2:11" s="9" customFormat="1" ht="69" customHeight="1">
      <c r="B9" s="81">
        <v>1</v>
      </c>
      <c r="C9" s="103" t="s">
        <v>38</v>
      </c>
      <c r="D9" s="59" t="s">
        <v>39</v>
      </c>
      <c r="E9" s="82">
        <v>0.3</v>
      </c>
      <c r="F9" s="60" t="s">
        <v>74</v>
      </c>
      <c r="G9" s="83" t="s">
        <v>87</v>
      </c>
      <c r="H9" s="84">
        <v>90</v>
      </c>
      <c r="I9" s="85"/>
      <c r="J9" s="84"/>
      <c r="K9" s="86"/>
    </row>
    <row r="10" spans="2:11" s="9" customFormat="1" ht="102.75" customHeight="1" thickBot="1">
      <c r="B10" s="81">
        <v>2</v>
      </c>
      <c r="C10" s="103"/>
      <c r="D10" s="53" t="s">
        <v>42</v>
      </c>
      <c r="E10" s="82">
        <v>0.3</v>
      </c>
      <c r="F10" s="54" t="s">
        <v>43</v>
      </c>
      <c r="G10" s="54" t="s">
        <v>88</v>
      </c>
      <c r="H10" s="84">
        <v>50</v>
      </c>
      <c r="I10" s="85"/>
      <c r="J10" s="84"/>
      <c r="K10" s="86"/>
    </row>
    <row r="11" spans="2:11" s="9" customFormat="1" ht="64.5" customHeight="1">
      <c r="B11" s="81">
        <v>3</v>
      </c>
      <c r="C11" s="106" t="s">
        <v>45</v>
      </c>
      <c r="D11" s="45" t="s">
        <v>86</v>
      </c>
      <c r="E11" s="46">
        <v>0.2</v>
      </c>
      <c r="F11" s="87" t="s">
        <v>72</v>
      </c>
      <c r="G11" s="87" t="s">
        <v>85</v>
      </c>
      <c r="H11" s="84">
        <v>100</v>
      </c>
      <c r="I11" s="85"/>
      <c r="J11" s="84"/>
      <c r="K11" s="86"/>
    </row>
    <row r="12" spans="2:11" s="9" customFormat="1" ht="36.75" customHeight="1" thickBot="1">
      <c r="B12" s="81">
        <v>4</v>
      </c>
      <c r="C12" s="107"/>
      <c r="D12" s="52" t="s">
        <v>48</v>
      </c>
      <c r="E12" s="27">
        <v>0.05</v>
      </c>
      <c r="F12" s="87" t="s">
        <v>73</v>
      </c>
      <c r="G12" s="87" t="s">
        <v>84</v>
      </c>
      <c r="H12" s="84">
        <v>100</v>
      </c>
      <c r="I12" s="85"/>
      <c r="J12" s="84"/>
      <c r="K12" s="86"/>
    </row>
    <row r="13" spans="2:11" s="9" customFormat="1" ht="98.25" customHeight="1">
      <c r="B13" s="81">
        <v>5</v>
      </c>
      <c r="C13" s="103" t="s">
        <v>50</v>
      </c>
      <c r="D13" s="59" t="s">
        <v>51</v>
      </c>
      <c r="E13" s="69">
        <v>0.1</v>
      </c>
      <c r="F13" s="75" t="s">
        <v>76</v>
      </c>
      <c r="G13" s="75" t="s">
        <v>83</v>
      </c>
      <c r="H13" s="68">
        <v>90</v>
      </c>
      <c r="I13" s="70"/>
      <c r="J13" s="68"/>
      <c r="K13" s="71"/>
    </row>
    <row r="14" spans="2:11" s="9" customFormat="1" ht="46.5" customHeight="1" thickBot="1">
      <c r="B14" s="81">
        <v>6</v>
      </c>
      <c r="C14" s="107"/>
      <c r="D14" s="26" t="s">
        <v>53</v>
      </c>
      <c r="E14" s="76">
        <v>0.05</v>
      </c>
      <c r="F14" s="28" t="s">
        <v>75</v>
      </c>
      <c r="G14" s="77" t="s">
        <v>80</v>
      </c>
      <c r="H14" s="72">
        <v>80</v>
      </c>
      <c r="I14" s="73"/>
      <c r="J14" s="72"/>
      <c r="K14" s="74"/>
    </row>
    <row r="15" spans="2:11" ht="8.25" customHeight="1"/>
    <row r="16" spans="2:11" s="1" customFormat="1" ht="33" customHeight="1">
      <c r="E16" s="3" t="b">
        <f>SUM(E9:E14)=100%</f>
        <v>1</v>
      </c>
      <c r="G16" s="2"/>
      <c r="H16" s="4">
        <f>SUMPRODUCT($E$9:$E$14,H9:H14)</f>
        <v>80</v>
      </c>
      <c r="J16" s="4">
        <f t="array" ref="J16">SUMPRODUCT($E$9:$E$14,J9:J14)</f>
        <v>0</v>
      </c>
      <c r="K16" s="4">
        <f t="array" ref="K16">SUMPRODUCT($E$9:$E$14,K9:K14)</f>
        <v>0</v>
      </c>
    </row>
    <row r="18" spans="2:11" ht="16.2" thickBot="1">
      <c r="B18" s="89" t="s">
        <v>37</v>
      </c>
    </row>
    <row r="19" spans="2:11" ht="24" customHeight="1" thickBot="1">
      <c r="B19" s="108" t="s">
        <v>22</v>
      </c>
      <c r="C19" s="109"/>
      <c r="D19" s="109"/>
      <c r="E19" s="109"/>
      <c r="F19" s="110"/>
      <c r="G19" s="111" t="s">
        <v>23</v>
      </c>
      <c r="H19" s="111"/>
      <c r="I19" s="111"/>
      <c r="J19" s="111"/>
      <c r="K19" s="112"/>
    </row>
    <row r="20" spans="2:11" ht="46.8">
      <c r="B20" s="113" t="s">
        <v>24</v>
      </c>
      <c r="C20" s="115" t="s">
        <v>25</v>
      </c>
      <c r="D20" s="115" t="s">
        <v>26</v>
      </c>
      <c r="E20" s="115" t="s">
        <v>27</v>
      </c>
      <c r="F20" s="117" t="s">
        <v>28</v>
      </c>
      <c r="G20" s="119" t="s">
        <v>29</v>
      </c>
      <c r="H20" s="115"/>
      <c r="I20" s="115" t="s">
        <v>30</v>
      </c>
      <c r="J20" s="115"/>
      <c r="K20" s="29" t="s">
        <v>31</v>
      </c>
    </row>
    <row r="21" spans="2:11" ht="33.75" customHeight="1" thickBot="1">
      <c r="B21" s="127"/>
      <c r="C21" s="128"/>
      <c r="D21" s="128"/>
      <c r="E21" s="128"/>
      <c r="F21" s="129"/>
      <c r="G21" s="66" t="s">
        <v>32</v>
      </c>
      <c r="H21" s="65" t="s">
        <v>33</v>
      </c>
      <c r="I21" s="65" t="s">
        <v>34</v>
      </c>
      <c r="J21" s="65" t="s">
        <v>35</v>
      </c>
      <c r="K21" s="67" t="s">
        <v>36</v>
      </c>
    </row>
    <row r="22" spans="2:11" ht="48" customHeight="1" thickTop="1">
      <c r="B22" s="120">
        <v>1</v>
      </c>
      <c r="C22" s="103" t="s">
        <v>38</v>
      </c>
      <c r="D22" s="59" t="s">
        <v>39</v>
      </c>
      <c r="E22" s="63">
        <v>0.3</v>
      </c>
      <c r="F22" s="60" t="s">
        <v>40</v>
      </c>
      <c r="G22" s="61" t="s">
        <v>41</v>
      </c>
      <c r="H22" s="42">
        <v>100</v>
      </c>
      <c r="I22" s="64"/>
      <c r="J22" s="42">
        <v>100</v>
      </c>
      <c r="K22" s="62">
        <v>100</v>
      </c>
    </row>
    <row r="23" spans="2:11" ht="48" customHeight="1" thickBot="1">
      <c r="B23" s="120"/>
      <c r="C23" s="103"/>
      <c r="D23" s="53" t="s">
        <v>42</v>
      </c>
      <c r="E23" s="23">
        <v>0.3</v>
      </c>
      <c r="F23" s="54" t="s">
        <v>43</v>
      </c>
      <c r="G23" s="55" t="s">
        <v>44</v>
      </c>
      <c r="H23" s="56">
        <v>50</v>
      </c>
      <c r="I23" s="57"/>
      <c r="J23" s="56">
        <v>50</v>
      </c>
      <c r="K23" s="58">
        <v>50</v>
      </c>
    </row>
    <row r="24" spans="2:11" ht="48" customHeight="1">
      <c r="B24" s="104">
        <v>2</v>
      </c>
      <c r="C24" s="106" t="s">
        <v>45</v>
      </c>
      <c r="D24" s="45" t="s">
        <v>46</v>
      </c>
      <c r="E24" s="46">
        <v>0.15</v>
      </c>
      <c r="F24" s="47" t="s">
        <v>47</v>
      </c>
      <c r="G24" s="48" t="s">
        <v>47</v>
      </c>
      <c r="H24" s="49">
        <v>100</v>
      </c>
      <c r="I24" s="50"/>
      <c r="J24" s="49">
        <v>100</v>
      </c>
      <c r="K24" s="51">
        <v>100</v>
      </c>
    </row>
    <row r="25" spans="2:11" ht="48" customHeight="1" thickBot="1">
      <c r="B25" s="105"/>
      <c r="C25" s="107"/>
      <c r="D25" s="52" t="s">
        <v>48</v>
      </c>
      <c r="E25" s="27">
        <v>0.15</v>
      </c>
      <c r="F25" s="28" t="s">
        <v>49</v>
      </c>
      <c r="G25" s="37" t="s">
        <v>49</v>
      </c>
      <c r="H25" s="32">
        <v>100</v>
      </c>
      <c r="I25" s="33"/>
      <c r="J25" s="32">
        <v>100</v>
      </c>
      <c r="K25" s="34">
        <v>100</v>
      </c>
    </row>
    <row r="26" spans="2:11" ht="48" customHeight="1">
      <c r="B26" s="120">
        <v>3</v>
      </c>
      <c r="C26" s="103" t="s">
        <v>50</v>
      </c>
      <c r="D26" s="59" t="s">
        <v>51</v>
      </c>
      <c r="E26" s="40">
        <v>0.05</v>
      </c>
      <c r="F26" s="60" t="s">
        <v>52</v>
      </c>
      <c r="G26" s="61" t="s">
        <v>52</v>
      </c>
      <c r="H26" s="42">
        <v>100</v>
      </c>
      <c r="I26" s="43"/>
      <c r="J26" s="42">
        <v>100</v>
      </c>
      <c r="K26" s="62">
        <v>100</v>
      </c>
    </row>
    <row r="27" spans="2:11" ht="48" customHeight="1" thickBot="1">
      <c r="B27" s="105"/>
      <c r="C27" s="107"/>
      <c r="D27" s="26" t="s">
        <v>53</v>
      </c>
      <c r="E27" s="27">
        <v>0.05</v>
      </c>
      <c r="F27" s="28" t="s">
        <v>54</v>
      </c>
      <c r="G27" s="37" t="s">
        <v>55</v>
      </c>
      <c r="H27" s="32">
        <v>80</v>
      </c>
      <c r="I27" s="33"/>
      <c r="J27" s="32">
        <v>80</v>
      </c>
      <c r="K27" s="34">
        <v>80</v>
      </c>
    </row>
    <row r="28" spans="2:11" ht="26.25" customHeight="1">
      <c r="H28" s="88" t="s">
        <v>56</v>
      </c>
      <c r="J28" s="88" t="s">
        <v>56</v>
      </c>
      <c r="K28" s="88" t="s">
        <v>56</v>
      </c>
    </row>
    <row r="29" spans="2:11" ht="31.5" customHeight="1">
      <c r="B29" s="1"/>
      <c r="C29" s="1"/>
      <c r="D29" s="1"/>
      <c r="E29" s="3" t="b">
        <f>SUM(E22:E27)=100%</f>
        <v>1</v>
      </c>
      <c r="F29" s="1"/>
      <c r="G29" s="2"/>
      <c r="H29" s="4">
        <f>SUMPRODUCT($E$22:$E$27,H22:H27)</f>
        <v>84</v>
      </c>
      <c r="I29" s="1"/>
      <c r="J29" s="4">
        <f t="shared" ref="J29:K29" si="0">SUMPRODUCT($E$22:$E$27,J22:J27)</f>
        <v>84</v>
      </c>
      <c r="K29" s="4">
        <f t="shared" si="0"/>
        <v>84</v>
      </c>
    </row>
  </sheetData>
  <mergeCells count="31">
    <mergeCell ref="B26:B27"/>
    <mergeCell ref="C26:C27"/>
    <mergeCell ref="B2:C2"/>
    <mergeCell ref="B3:C3"/>
    <mergeCell ref="J2:K2"/>
    <mergeCell ref="J3:K3"/>
    <mergeCell ref="B19:F19"/>
    <mergeCell ref="G19:K19"/>
    <mergeCell ref="B20:B21"/>
    <mergeCell ref="C20:C21"/>
    <mergeCell ref="D20:D21"/>
    <mergeCell ref="E20:E21"/>
    <mergeCell ref="F20:F21"/>
    <mergeCell ref="G20:H20"/>
    <mergeCell ref="I20:J20"/>
    <mergeCell ref="B22:B23"/>
    <mergeCell ref="C22:C23"/>
    <mergeCell ref="B24:B25"/>
    <mergeCell ref="C24:C25"/>
    <mergeCell ref="B6:F6"/>
    <mergeCell ref="G6:K6"/>
    <mergeCell ref="B7:B8"/>
    <mergeCell ref="C7:C8"/>
    <mergeCell ref="D7:D8"/>
    <mergeCell ref="E7:E8"/>
    <mergeCell ref="F7:F8"/>
    <mergeCell ref="G7:H7"/>
    <mergeCell ref="I7:J7"/>
    <mergeCell ref="C9:C10"/>
    <mergeCell ref="C11:C12"/>
    <mergeCell ref="C13:C14"/>
  </mergeCells>
  <phoneticPr fontId="1" type="noConversion"/>
  <pageMargins left="0.7" right="0.7" top="0.75" bottom="0.75" header="0.3" footer="0.3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topLeftCell="D1" workbookViewId="0">
      <selection activeCell="G5" sqref="G5"/>
    </sheetView>
  </sheetViews>
  <sheetFormatPr defaultRowHeight="14.4"/>
  <cols>
    <col min="2" max="2" width="27" customWidth="1"/>
    <col min="3" max="3" width="30.5546875" customWidth="1"/>
    <col min="4" max="4" width="39.6640625" customWidth="1"/>
    <col min="5" max="5" width="29.5546875" customWidth="1"/>
    <col min="6" max="6" width="40.109375" customWidth="1"/>
    <col min="7" max="7" width="28.44140625" customWidth="1"/>
    <col min="8" max="8" width="28.88671875" customWidth="1"/>
    <col min="9" max="9" width="30.5546875" customWidth="1"/>
  </cols>
  <sheetData>
    <row r="2" spans="2:9" ht="16.5" customHeight="1">
      <c r="B2" s="130" t="s">
        <v>89</v>
      </c>
      <c r="C2" s="132" t="s">
        <v>90</v>
      </c>
      <c r="D2" s="132" t="s">
        <v>17</v>
      </c>
      <c r="E2" s="132" t="s">
        <v>91</v>
      </c>
      <c r="F2" s="132" t="s">
        <v>16</v>
      </c>
      <c r="G2" s="98"/>
      <c r="H2" s="135" t="s">
        <v>92</v>
      </c>
      <c r="I2" s="136"/>
    </row>
    <row r="3" spans="2:9">
      <c r="B3" s="131"/>
      <c r="C3" s="133"/>
      <c r="D3" s="133"/>
      <c r="E3" s="133"/>
      <c r="F3" s="133"/>
      <c r="G3" s="137" t="s">
        <v>93</v>
      </c>
      <c r="H3" s="99" t="s">
        <v>94</v>
      </c>
      <c r="I3" s="99" t="s">
        <v>34</v>
      </c>
    </row>
    <row r="4" spans="2:9">
      <c r="B4" s="100"/>
      <c r="C4" s="134"/>
      <c r="D4" s="134"/>
      <c r="E4" s="134"/>
      <c r="F4" s="134"/>
      <c r="G4" s="138"/>
      <c r="H4" s="99"/>
      <c r="I4" s="99"/>
    </row>
    <row r="5" spans="2:9" ht="108" customHeight="1">
      <c r="B5" s="101">
        <v>63200296</v>
      </c>
      <c r="C5" s="101" t="s">
        <v>77</v>
      </c>
      <c r="D5" s="101" t="s">
        <v>95</v>
      </c>
      <c r="E5" s="101" t="s">
        <v>81</v>
      </c>
      <c r="F5" s="102" t="s">
        <v>82</v>
      </c>
      <c r="G5" s="101">
        <v>80</v>
      </c>
      <c r="H5" s="101" t="s">
        <v>96</v>
      </c>
      <c r="I5" s="147" t="s">
        <v>97</v>
      </c>
    </row>
  </sheetData>
  <mergeCells count="7">
    <mergeCell ref="H2:I2"/>
    <mergeCell ref="G3:G4"/>
    <mergeCell ref="B2:B3"/>
    <mergeCell ref="C2:C4"/>
    <mergeCell ref="D2:D4"/>
    <mergeCell ref="E2:E4"/>
    <mergeCell ref="F2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546875" style="5" customWidth="1"/>
    <col min="2" max="2" width="14.109375" style="5" customWidth="1"/>
    <col min="3" max="3" width="20.6640625" style="5" customWidth="1"/>
    <col min="4" max="4" width="33" style="5" customWidth="1"/>
    <col min="5" max="5" width="15.44140625" style="5" customWidth="1"/>
    <col min="6" max="6" width="37.6640625" style="5" customWidth="1"/>
    <col min="7" max="7" width="32.44140625" style="5" customWidth="1"/>
    <col min="8" max="9" width="19.109375" style="5" customWidth="1"/>
    <col min="10" max="10" width="15.44140625" style="5" customWidth="1"/>
    <col min="11" max="11" width="16.4414062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57</v>
      </c>
    </row>
    <row r="6" spans="2:11" ht="32.25" customHeight="1">
      <c r="B6" s="139" t="s">
        <v>22</v>
      </c>
      <c r="C6" s="140"/>
      <c r="D6" s="140"/>
      <c r="E6" s="140"/>
      <c r="F6" s="141"/>
      <c r="G6" s="111" t="s">
        <v>23</v>
      </c>
      <c r="H6" s="111"/>
      <c r="I6" s="111"/>
      <c r="J6" s="111"/>
      <c r="K6" s="112"/>
    </row>
    <row r="7" spans="2:11" ht="40.5" customHeight="1">
      <c r="B7" s="113" t="s">
        <v>24</v>
      </c>
      <c r="C7" s="115" t="s">
        <v>25</v>
      </c>
      <c r="D7" s="115" t="s">
        <v>26</v>
      </c>
      <c r="E7" s="115" t="s">
        <v>27</v>
      </c>
      <c r="F7" s="117" t="s">
        <v>28</v>
      </c>
      <c r="G7" s="119" t="s">
        <v>29</v>
      </c>
      <c r="H7" s="115"/>
      <c r="I7" s="115" t="s">
        <v>30</v>
      </c>
      <c r="J7" s="115"/>
      <c r="K7" s="29" t="s">
        <v>31</v>
      </c>
    </row>
    <row r="8" spans="2:11" ht="36.75" customHeight="1">
      <c r="B8" s="142"/>
      <c r="C8" s="143"/>
      <c r="D8" s="143"/>
      <c r="E8" s="143"/>
      <c r="F8" s="144"/>
      <c r="G8" s="35" t="s">
        <v>32</v>
      </c>
      <c r="H8" s="21" t="s">
        <v>33</v>
      </c>
      <c r="I8" s="21" t="s">
        <v>34</v>
      </c>
      <c r="J8" s="21" t="s">
        <v>35</v>
      </c>
      <c r="K8" s="30" t="s">
        <v>36</v>
      </c>
    </row>
    <row r="9" spans="2:11" s="9" customFormat="1" ht="36.75" customHeight="1">
      <c r="B9" s="146">
        <v>1</v>
      </c>
      <c r="C9" s="145" t="s">
        <v>58</v>
      </c>
      <c r="D9" s="22" t="s">
        <v>59</v>
      </c>
      <c r="E9" s="23">
        <v>0.3</v>
      </c>
      <c r="F9" s="25" t="s">
        <v>40</v>
      </c>
      <c r="G9" s="36" t="s">
        <v>41</v>
      </c>
      <c r="H9" s="8">
        <v>100</v>
      </c>
      <c r="I9" s="18"/>
      <c r="J9" s="8"/>
      <c r="K9" s="31"/>
    </row>
    <row r="10" spans="2:11" s="9" customFormat="1" ht="36.75" customHeight="1">
      <c r="B10" s="120"/>
      <c r="C10" s="103"/>
      <c r="D10" s="53" t="s">
        <v>60</v>
      </c>
      <c r="E10" s="23">
        <v>0.3</v>
      </c>
      <c r="F10" s="54" t="s">
        <v>61</v>
      </c>
      <c r="G10" s="55" t="s">
        <v>62</v>
      </c>
      <c r="H10" s="56">
        <v>50</v>
      </c>
      <c r="I10" s="57"/>
      <c r="J10" s="56"/>
      <c r="K10" s="58"/>
    </row>
    <row r="11" spans="2:11" s="9" customFormat="1" ht="38.25" customHeight="1">
      <c r="B11" s="104">
        <v>2</v>
      </c>
      <c r="C11" s="106" t="s">
        <v>63</v>
      </c>
      <c r="D11" s="45" t="s">
        <v>64</v>
      </c>
      <c r="E11" s="46">
        <v>0.15</v>
      </c>
      <c r="F11" s="47" t="s">
        <v>65</v>
      </c>
      <c r="G11" s="48" t="s">
        <v>65</v>
      </c>
      <c r="H11" s="49">
        <v>100</v>
      </c>
      <c r="I11" s="50"/>
      <c r="J11" s="49"/>
      <c r="K11" s="51"/>
    </row>
    <row r="12" spans="2:11" s="9" customFormat="1" ht="46.5" customHeight="1">
      <c r="B12" s="105"/>
      <c r="C12" s="107"/>
      <c r="D12" s="52" t="s">
        <v>66</v>
      </c>
      <c r="E12" s="27">
        <v>0.15</v>
      </c>
      <c r="F12" s="28" t="s">
        <v>67</v>
      </c>
      <c r="G12" s="37" t="s">
        <v>67</v>
      </c>
      <c r="H12" s="32">
        <v>100</v>
      </c>
      <c r="I12" s="33"/>
      <c r="J12" s="32"/>
      <c r="K12" s="34"/>
    </row>
    <row r="13" spans="2:11" s="9" customFormat="1" ht="46.5" customHeight="1">
      <c r="B13" s="120">
        <v>3</v>
      </c>
      <c r="C13" s="103" t="s">
        <v>68</v>
      </c>
      <c r="D13" s="59" t="s">
        <v>69</v>
      </c>
      <c r="E13" s="40">
        <v>0.05</v>
      </c>
      <c r="F13" s="60" t="s">
        <v>70</v>
      </c>
      <c r="G13" s="61" t="s">
        <v>70</v>
      </c>
      <c r="H13" s="42">
        <v>100</v>
      </c>
      <c r="I13" s="43"/>
      <c r="J13" s="42"/>
      <c r="K13" s="62"/>
    </row>
    <row r="14" spans="2:11" s="9" customFormat="1" ht="40.5" customHeight="1" thickBot="1">
      <c r="B14" s="105"/>
      <c r="C14" s="107"/>
      <c r="D14" s="26" t="s">
        <v>71</v>
      </c>
      <c r="E14" s="27">
        <v>0.05</v>
      </c>
      <c r="F14" s="28" t="s">
        <v>54</v>
      </c>
      <c r="G14" s="37" t="s">
        <v>55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C13:C14"/>
    <mergeCell ref="B13:B14"/>
    <mergeCell ref="C9:C10"/>
    <mergeCell ref="B9:B10"/>
    <mergeCell ref="C11:C12"/>
    <mergeCell ref="B11:B12"/>
    <mergeCell ref="B6:F6"/>
    <mergeCell ref="G6:K6"/>
    <mergeCell ref="I7:J7"/>
    <mergeCell ref="G7:H7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E526B-BE12-4AD7-AB70-052A43B28E93}">
  <ds:schemaRefs>
    <ds:schemaRef ds:uri="http://schemas.microsoft.com/office/2006/metadata/properties"/>
    <ds:schemaRef ds:uri="http://schemas.microsoft.com/office/infopath/2007/PartnerControls"/>
    <ds:schemaRef ds:uri="ac7a844c-e98a-494b-964f-f94abd183b76"/>
    <ds:schemaRef ds:uri="ea6e8a30-a17b-4304-9621-5ff2fea59b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Schedule</vt:lpstr>
      <vt:lpstr>Form_Eng</vt:lpstr>
      <vt:lpstr>Remark Grade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Ideapad</cp:lastModifiedBy>
  <cp:revision/>
  <dcterms:created xsi:type="dcterms:W3CDTF">2022-05-16T03:48:11Z</dcterms:created>
  <dcterms:modified xsi:type="dcterms:W3CDTF">2024-11-15T17:44:41Z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