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23256" windowHeight="13176" activeTab="2"/>
  </bookViews>
  <sheets>
    <sheet name="Schedule" sheetId="5" r:id="rId1"/>
    <sheet name="Form_Eng" sheetId="4" r:id="rId2"/>
    <sheet name="Self -grade" sheetId="6" r:id="rId3"/>
    <sheet name="Form_Vie" sheetId="3" state="hidden" r:id="rId4"/>
  </sheets>
  <definedNames>
    <definedName name="_xlnm.Print_Area" localSheetId="1">Form_Eng!$A$1:$L$16</definedName>
    <definedName name="_xlnm.Print_Area" localSheetId="3">Form_Vie!$A$1:$L$16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E18" i="4"/>
  <c r="K31" i="4"/>
  <c r="J31" i="4"/>
  <c r="H31" i="4"/>
  <c r="E31" i="4"/>
  <c r="K18" i="4" a="1"/>
  <c r="K18" i="4" s="1"/>
  <c r="J18" i="4" a="1"/>
  <c r="J18" i="4" s="1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<sst xmlns="http://schemas.openxmlformats.org/spreadsheetml/2006/main" count="171" uniqueCount="105">
  <si>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</si>
  <si>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</si>
  <si>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</si>
  <si>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</si>
  <si>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</si>
  <si>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</si>
  <si>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</si>
  <si>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</si>
  <si>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</si>
  <si>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</si>
  <si>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</si>
  <si>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</si>
  <si>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</si>
  <si>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</si>
  <si>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</si>
  <si>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</si>
  <si>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</si>
  <si>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</si>
  <si>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</si>
  <si>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</si>
  <si>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</si>
  <si>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</si>
  <si>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</si>
  <si>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</si>
  <si>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</si>
  <si>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</si>
  <si>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</si>
  <si>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</si>
  <si>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</si>
  <si>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</si>
  <si>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</si>
  <si>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</si>
  <si>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</si>
  <si>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</si>
  <si>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</si>
  <si>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</si>
  <si>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</si>
  <si>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Example</t>
  </si>
  <si>
    <t>Have positive contribution to the project development</t>
  </si>
  <si>
    <t>Complete assigned tasks</t>
  </si>
  <si>
    <t>Complete rate: 100%
Rework: &lt;5%</t>
  </si>
  <si>
    <t>Complete rate: 100%
Rework: 3%</t>
  </si>
  <si>
    <t>Improve system quality</t>
  </si>
  <si>
    <t>Improved new features: 01 feature
Improve system performance: 01 task</t>
  </si>
  <si>
    <t>Improved new features: 01 feature
Improve system performance: 0 task</t>
  </si>
  <si>
    <t>Contribute to the development of the organization</t>
  </si>
  <si>
    <t>Technical sharing in seminar</t>
  </si>
  <si>
    <t>Technical seminar for Team: 03
Technical seminar for VNB: 01</t>
  </si>
  <si>
    <t>Actively participate in recruitment activities</t>
  </si>
  <si>
    <t>CV scanning: 10 CVs/month
Participate in interviews as an Interviewer: 10 interviews/month</t>
  </si>
  <si>
    <t>Self development</t>
  </si>
  <si>
    <t>Improve Technical capacity for work</t>
  </si>
  <si>
    <t>Complete the Vuejs course on Udemy and complete at least 1 task using Vuejs in the project</t>
  </si>
  <si>
    <t>Improve English ability</t>
  </si>
  <si>
    <t>TOEIC 620</t>
  </si>
  <si>
    <t>TOEIC 500</t>
  </si>
  <si>
    <t>Simulation</t>
  </si>
  <si>
    <t>Key Evaluation</t>
  </si>
  <si>
    <t>Có đóng góp tích cực cho sự phát triển của dự án</t>
  </si>
  <si>
    <t>Hoàn thành tốt các task được giao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</si>
  <si>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</si>
  <si>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</si>
  <si>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</si>
  <si>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</si>
  <si>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</si>
  <si>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</si>
  <si>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</si>
  <si>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</si>
  <si>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</si>
  <si>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</si>
  <si>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</si>
  <si>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</si>
  <si>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Lê Thành Long</t>
  </si>
  <si>
    <t>System Operation</t>
  </si>
  <si>
    <t>Chu Văn Lượng</t>
  </si>
  <si>
    <t>Senior</t>
  </si>
  <si>
    <t>NQMS</t>
  </si>
  <si>
    <t>Improve project productivity</t>
  </si>
  <si>
    <t>Improved project handing speed</t>
  </si>
  <si>
    <t>Technical seminar for Team: 1</t>
  </si>
  <si>
    <t>Suport VNB Project/Task</t>
  </si>
  <si>
    <t xml:space="preserve">at least 1 project </t>
  </si>
  <si>
    <t>Join Team party or VNB workshop</t>
  </si>
  <si>
    <t>Building organizational culture</t>
  </si>
  <si>
    <t>Improve personal  Skill</t>
  </si>
  <si>
    <t>Lerning Korean</t>
  </si>
  <si>
    <t>Complete the course  :How To Become An Outstanding Solution Architect</t>
  </si>
  <si>
    <t>Complete the course  :K-Study Hangeul: Learn Korean alphabet, hangul 한글 배우기</t>
  </si>
  <si>
    <t xml:space="preserve"> - impoved data export method in NQMS project, avoid out of memory exception </t>
  </si>
  <si>
    <t xml:space="preserve"> - Completed all requeiments from HQ (NQMS project and NTOSS project) 
- Have only 1 bug in tottal 22 assigned requests.
</t>
  </si>
  <si>
    <t>- The time spend for simple tasks is lower than 3 day, and lower than 5 day for complex tasks</t>
  </si>
  <si>
    <t xml:space="preserve"> - Write document for Websquare training
-  Conducted technical introductions and explanations of Websquare to few groups 
- Conducted one seminar alout Websquare for U+ BM Team</t>
  </si>
  <si>
    <t>Joined allmost party of U+ team</t>
  </si>
  <si>
    <t>- Supported technical for at least 2 team (Software Architect team and U+24 team)
- Participate in interviews as an Interviewer : more than 10  interviews</t>
  </si>
  <si>
    <t>Completed</t>
  </si>
  <si>
    <t>Employee Code</t>
  </si>
  <si>
    <t>Name</t>
  </si>
  <si>
    <t>Part/ Project</t>
  </si>
  <si>
    <t>Self-evaluation</t>
  </si>
  <si>
    <t>Total Score</t>
  </si>
  <si>
    <t>Grade</t>
  </si>
  <si>
    <t>System Operation Team</t>
  </si>
  <si>
    <t>Professional</t>
  </si>
  <si>
    <t>B</t>
  </si>
  <si>
    <t xml:space="preserve"> - I completed all the requests from the Customer with high quality and minimum process time. Then i mproved  the export data function in NQMS system. Beside that, i supported other team in Technical.  
- I Participated IN Interview as an Interviewer in more than 10 Interviews.
- I complated 2 coures on Udemy
- I have followed VNB's rules and have not committed any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</si>
</sst>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C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9" fontId="9" fillId="3" borderId="3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left" vertical="center" wrapText="1"/>
    </xf>
    <xf numFmtId="0" fontId="11" fillId="0" borderId="4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5" borderId="43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6" fillId="6" borderId="3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8" fillId="5" borderId="44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 wrapText="1"/>
    </xf>
    <xf numFmtId="9" fontId="9" fillId="3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22" xfId="0" quotePrefix="1" applyFont="1" applyBorder="1" applyAlignment="1">
      <alignment vertical="center" wrapText="1"/>
    </xf>
    <xf numFmtId="0" fontId="11" fillId="0" borderId="1" xfId="0" quotePrefix="1" applyFont="1" applyBorder="1" applyAlignment="1">
      <alignment horizontal="center" vertical="center" wrapText="1"/>
    </xf>
    <xf numFmtId="9" fontId="11" fillId="0" borderId="1" xfId="0" quotePrefix="1" applyNumberFormat="1" applyFont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7" fillId="5" borderId="22" xfId="0" quotePrefix="1" applyFont="1" applyFill="1" applyBorder="1" applyAlignment="1">
      <alignment horizontal="left" vertical="top" wrapText="1"/>
    </xf>
    <xf numFmtId="0" fontId="11" fillId="0" borderId="47" xfId="0" quotePrefix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quotePrefix="1" applyFont="1" applyBorder="1" applyAlignment="1">
      <alignment horizontal="left" vertical="top" wrapText="1"/>
    </xf>
    <xf numFmtId="9" fontId="9" fillId="3" borderId="41" xfId="0" applyNumberFormat="1" applyFont="1" applyFill="1" applyBorder="1" applyAlignment="1">
      <alignment horizontal="left" vertical="top" wrapText="1"/>
    </xf>
    <xf numFmtId="9" fontId="9" fillId="3" borderId="39" xfId="0" applyNumberFormat="1" applyFont="1" applyFill="1" applyBorder="1" applyAlignment="1">
      <alignment horizontal="left" vertical="top" wrapText="1"/>
    </xf>
    <xf numFmtId="0" fontId="11" fillId="0" borderId="42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0" borderId="1" xfId="0" quotePrefix="1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8" fillId="9" borderId="43" xfId="0" applyFont="1" applyFill="1" applyBorder="1" applyAlignment="1">
      <alignment horizontal="center" vertical="center" wrapText="1"/>
    </xf>
    <xf numFmtId="0" fontId="18" fillId="9" borderId="22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/>
    </xf>
    <xf numFmtId="0" fontId="18" fillId="7" borderId="30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10</xdr:row>
      <xdr:rowOff>409575</xdr:rowOff>
    </xdr:from>
    <xdr:to>
      <xdr:col>12</xdr:col>
      <xdr:colOff>242887</xdr:colOff>
      <xdr:row>34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8398896F-8CA1-04B9-CA27-D713044FBDFF}"/>
            </a:ext>
          </a:extLst>
        </xdr:cNvPr>
        <xdr:cNvSpPr txBox="1"/>
      </xdr:nvSpPr>
      <xdr:spPr>
        <a:xfrm flipH="1">
          <a:off x="16211550" y="4514850"/>
          <a:ext cx="657225" cy="12187238"/>
        </a:xfrm>
        <a:prstGeom prst="rect">
          <a:avLst/>
        </a:prstGeom>
        <a:solidFill>
          <a:srgbClr val="A6A6A6">
            <a:alpha val="62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I15" sqref="I15"/>
    </sheetView>
  </sheetViews>
  <sheetFormatPr defaultColWidth="9" defaultRowHeight="15"/>
  <cols>
    <col min="1" max="1" width="9" style="79"/>
    <col min="2" max="2" width="18.21875" style="79" customWidth="1"/>
    <col min="3" max="3" width="23.21875" style="79" customWidth="1"/>
    <col min="4" max="4" width="20.21875" style="79" customWidth="1"/>
    <col min="5" max="5" width="18.77734375" style="79" customWidth="1"/>
    <col min="6" max="6" width="21.21875" style="79" customWidth="1"/>
    <col min="7" max="7" width="18.44140625" style="79" customWidth="1"/>
    <col min="8" max="8" width="11.21875" style="79" customWidth="1"/>
    <col min="9" max="16384" width="9" style="79"/>
  </cols>
  <sheetData>
    <row r="2" spans="2:8" ht="15.6">
      <c r="B2" s="83" t="s">
        <v>0</v>
      </c>
    </row>
    <row r="4" spans="2:8" ht="32.25" customHeight="1">
      <c r="B4" s="84" t="s">
        <v>1</v>
      </c>
      <c r="C4" s="84" t="s">
        <v>2</v>
      </c>
      <c r="D4" s="84" t="s">
        <v>3</v>
      </c>
      <c r="E4" s="84" t="s">
        <v>4</v>
      </c>
      <c r="F4" s="84" t="s">
        <v>4</v>
      </c>
      <c r="G4" s="84" t="s">
        <v>5</v>
      </c>
    </row>
    <row r="5" spans="2:8" s="80" customFormat="1" ht="84.75" customHeight="1">
      <c r="B5" s="82" t="s">
        <v>6</v>
      </c>
      <c r="C5" s="82" t="s">
        <v>7</v>
      </c>
      <c r="D5" s="82" t="s">
        <v>8</v>
      </c>
      <c r="E5" s="82" t="s">
        <v>9</v>
      </c>
      <c r="F5" s="82" t="s">
        <v>10</v>
      </c>
      <c r="G5" s="82" t="s">
        <v>11</v>
      </c>
    </row>
    <row r="6" spans="2:8" s="80" customFormat="1"/>
    <row r="7" spans="2:8" s="80" customFormat="1"/>
    <row r="8" spans="2:8" s="80" customFormat="1"/>
    <row r="9" spans="2:8" s="80" customFormat="1"/>
    <row r="10" spans="2:8" s="80" customFormat="1"/>
    <row r="11" spans="2:8" s="80" customFormat="1"/>
    <row r="14" spans="2:8">
      <c r="H14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topLeftCell="A9" zoomScaleNormal="100" workbookViewId="0">
      <selection activeCell="F10" sqref="F10"/>
    </sheetView>
  </sheetViews>
  <sheetFormatPr defaultColWidth="9" defaultRowHeight="15"/>
  <cols>
    <col min="1" max="1" width="2.5546875" style="5" customWidth="1"/>
    <col min="2" max="2" width="6.77734375" style="5" customWidth="1"/>
    <col min="3" max="3" width="25.44140625" style="5" customWidth="1"/>
    <col min="4" max="4" width="33" style="5" customWidth="1"/>
    <col min="5" max="5" width="15.44140625" style="76" customWidth="1"/>
    <col min="6" max="6" width="37.77734375" style="5" customWidth="1"/>
    <col min="7" max="7" width="32.44140625" style="5" customWidth="1"/>
    <col min="8" max="9" width="19.21875" style="5" customWidth="1"/>
    <col min="10" max="10" width="15.44140625" style="5" customWidth="1"/>
    <col min="11" max="11" width="16.4414062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16" t="s">
        <v>13</v>
      </c>
      <c r="C2" s="117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78" t="s">
        <v>19</v>
      </c>
      <c r="J2" s="125" t="s">
        <v>20</v>
      </c>
      <c r="K2" s="125"/>
    </row>
    <row r="3" spans="2:11" ht="31.5" customHeight="1">
      <c r="B3" s="118">
        <v>2024</v>
      </c>
      <c r="C3" s="119"/>
      <c r="D3" s="19">
        <v>63200191</v>
      </c>
      <c r="E3" s="19" t="s">
        <v>72</v>
      </c>
      <c r="F3" s="19" t="s">
        <v>75</v>
      </c>
      <c r="G3" s="19" t="s">
        <v>73</v>
      </c>
      <c r="H3" s="19" t="s">
        <v>76</v>
      </c>
      <c r="I3" s="19" t="s">
        <v>72</v>
      </c>
      <c r="J3" s="126" t="s">
        <v>74</v>
      </c>
      <c r="K3" s="126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21</v>
      </c>
    </row>
    <row r="6" spans="2:11" ht="32.25" customHeight="1">
      <c r="B6" s="127" t="s">
        <v>22</v>
      </c>
      <c r="C6" s="128"/>
      <c r="D6" s="128"/>
      <c r="E6" s="128"/>
      <c r="F6" s="129"/>
      <c r="G6" s="130" t="s">
        <v>23</v>
      </c>
      <c r="H6" s="130"/>
      <c r="I6" s="130"/>
      <c r="J6" s="130"/>
      <c r="K6" s="131"/>
    </row>
    <row r="7" spans="2:11" ht="40.5" customHeight="1">
      <c r="B7" s="132" t="s">
        <v>24</v>
      </c>
      <c r="C7" s="134" t="s">
        <v>25</v>
      </c>
      <c r="D7" s="134" t="s">
        <v>26</v>
      </c>
      <c r="E7" s="134" t="s">
        <v>27</v>
      </c>
      <c r="F7" s="136" t="s">
        <v>28</v>
      </c>
      <c r="G7" s="138" t="s">
        <v>29</v>
      </c>
      <c r="H7" s="134"/>
      <c r="I7" s="134" t="s">
        <v>30</v>
      </c>
      <c r="J7" s="134"/>
      <c r="K7" s="29" t="s">
        <v>31</v>
      </c>
    </row>
    <row r="8" spans="2:11" ht="36.75" customHeight="1" thickBot="1">
      <c r="B8" s="139"/>
      <c r="C8" s="140"/>
      <c r="D8" s="140"/>
      <c r="E8" s="140"/>
      <c r="F8" s="141"/>
      <c r="G8" s="87" t="s">
        <v>32</v>
      </c>
      <c r="H8" s="95" t="s">
        <v>33</v>
      </c>
      <c r="I8" s="71" t="s">
        <v>34</v>
      </c>
      <c r="J8" s="71" t="s">
        <v>35</v>
      </c>
      <c r="K8" s="72" t="s">
        <v>36</v>
      </c>
    </row>
    <row r="9" spans="2:11" ht="73.5" customHeight="1">
      <c r="B9" s="122">
        <v>1</v>
      </c>
      <c r="C9" s="142" t="s">
        <v>38</v>
      </c>
      <c r="D9" s="59" t="s">
        <v>39</v>
      </c>
      <c r="E9" s="93">
        <v>0.3</v>
      </c>
      <c r="F9" s="22" t="s">
        <v>40</v>
      </c>
      <c r="G9" s="96" t="s">
        <v>89</v>
      </c>
      <c r="H9" s="21">
        <v>95</v>
      </c>
      <c r="I9" s="85"/>
      <c r="J9" s="85"/>
      <c r="K9" s="86"/>
    </row>
    <row r="10" spans="2:11" ht="64.2" customHeight="1">
      <c r="B10" s="123"/>
      <c r="C10" s="143"/>
      <c r="D10" s="53" t="s">
        <v>42</v>
      </c>
      <c r="E10" s="93">
        <v>0.2</v>
      </c>
      <c r="F10" s="54" t="s">
        <v>43</v>
      </c>
      <c r="G10" s="96" t="s">
        <v>88</v>
      </c>
      <c r="H10" s="21">
        <v>80</v>
      </c>
      <c r="I10" s="85"/>
      <c r="J10" s="85"/>
      <c r="K10" s="86"/>
    </row>
    <row r="11" spans="2:11" s="9" customFormat="1" ht="70.05" customHeight="1" thickBot="1">
      <c r="B11" s="124"/>
      <c r="C11" s="143"/>
      <c r="D11" s="22" t="s">
        <v>77</v>
      </c>
      <c r="E11" s="89">
        <v>0.1</v>
      </c>
      <c r="F11" s="90" t="s">
        <v>78</v>
      </c>
      <c r="G11" s="97" t="s">
        <v>90</v>
      </c>
      <c r="H11" s="73">
        <v>90</v>
      </c>
      <c r="I11" s="74"/>
      <c r="J11" s="73"/>
      <c r="K11" s="75"/>
    </row>
    <row r="12" spans="2:11" s="9" customFormat="1" ht="102.45" customHeight="1">
      <c r="B12" s="110">
        <v>2</v>
      </c>
      <c r="C12" s="111" t="s">
        <v>45</v>
      </c>
      <c r="D12" s="45" t="s">
        <v>46</v>
      </c>
      <c r="E12" s="40">
        <v>0.1</v>
      </c>
      <c r="F12" s="47" t="s">
        <v>79</v>
      </c>
      <c r="G12" s="99" t="s">
        <v>91</v>
      </c>
      <c r="H12" s="88">
        <v>100</v>
      </c>
      <c r="I12" s="74"/>
      <c r="J12" s="73"/>
      <c r="K12" s="75"/>
    </row>
    <row r="13" spans="2:11" s="9" customFormat="1" ht="70.05" customHeight="1">
      <c r="B13" s="110"/>
      <c r="C13" s="111"/>
      <c r="D13" s="91" t="s">
        <v>80</v>
      </c>
      <c r="E13" s="40">
        <v>0.1</v>
      </c>
      <c r="F13" s="90" t="s">
        <v>81</v>
      </c>
      <c r="G13" s="99" t="s">
        <v>93</v>
      </c>
      <c r="H13" s="88">
        <v>100</v>
      </c>
      <c r="I13" s="74"/>
      <c r="J13" s="73"/>
      <c r="K13" s="75"/>
    </row>
    <row r="14" spans="2:11" s="9" customFormat="1" ht="70.05" customHeight="1">
      <c r="B14" s="110"/>
      <c r="C14" s="111"/>
      <c r="D14" s="91" t="s">
        <v>83</v>
      </c>
      <c r="E14" s="89">
        <v>0.1</v>
      </c>
      <c r="F14" s="90" t="s">
        <v>82</v>
      </c>
      <c r="G14" s="98" t="s">
        <v>92</v>
      </c>
      <c r="H14" s="88">
        <v>70</v>
      </c>
      <c r="I14" s="74"/>
      <c r="J14" s="73"/>
      <c r="K14" s="75"/>
    </row>
    <row r="15" spans="2:11" s="9" customFormat="1" ht="61.95" customHeight="1">
      <c r="B15" s="110">
        <v>3</v>
      </c>
      <c r="C15" s="111" t="s">
        <v>50</v>
      </c>
      <c r="D15" s="8" t="s">
        <v>84</v>
      </c>
      <c r="E15" s="94">
        <v>0.05</v>
      </c>
      <c r="F15" s="92" t="s">
        <v>86</v>
      </c>
      <c r="G15" s="100" t="s">
        <v>94</v>
      </c>
      <c r="H15" s="102">
        <v>80</v>
      </c>
      <c r="I15" s="69"/>
      <c r="J15" s="68"/>
      <c r="K15" s="70"/>
    </row>
    <row r="16" spans="2:11" s="9" customFormat="1" ht="84.45" customHeight="1">
      <c r="B16" s="110"/>
      <c r="C16" s="111"/>
      <c r="D16" s="8" t="s">
        <v>85</v>
      </c>
      <c r="E16" s="94">
        <v>0.05</v>
      </c>
      <c r="F16" s="22" t="s">
        <v>87</v>
      </c>
      <c r="G16" s="101" t="s">
        <v>94</v>
      </c>
      <c r="H16" s="103">
        <v>80</v>
      </c>
      <c r="I16" s="69"/>
      <c r="J16" s="68"/>
      <c r="K16" s="70"/>
    </row>
    <row r="17" spans="2:11" ht="8.25" customHeight="1"/>
    <row r="18" spans="2:11" s="1" customFormat="1" ht="33" customHeight="1">
      <c r="E18" s="4" t="b">
        <f>SUM(E9:E16)=100%</f>
        <v>1</v>
      </c>
      <c r="G18" s="2"/>
      <c r="H18" s="4">
        <f>SUMPRODUCT($E$9:$E$16,H9:H16)</f>
        <v>88.5</v>
      </c>
      <c r="J18" s="4">
        <f t="array" ref="J18">SUMPRODUCT($E$11:$E$16,J11:J16)</f>
        <v>0</v>
      </c>
      <c r="K18" s="4">
        <f t="array" ref="K18">SUMPRODUCT($E$11:$E$16,K11:K16)</f>
        <v>0</v>
      </c>
    </row>
    <row r="20" spans="2:11" ht="16.2" thickBot="1">
      <c r="B20" s="77" t="s">
        <v>37</v>
      </c>
    </row>
    <row r="21" spans="2:11" ht="24" customHeight="1">
      <c r="B21" s="127" t="s">
        <v>22</v>
      </c>
      <c r="C21" s="128"/>
      <c r="D21" s="128"/>
      <c r="E21" s="128"/>
      <c r="F21" s="129"/>
      <c r="G21" s="130" t="s">
        <v>23</v>
      </c>
      <c r="H21" s="130"/>
      <c r="I21" s="130"/>
      <c r="J21" s="130"/>
      <c r="K21" s="131"/>
    </row>
    <row r="22" spans="2:11" ht="46.8">
      <c r="B22" s="132" t="s">
        <v>24</v>
      </c>
      <c r="C22" s="134" t="s">
        <v>25</v>
      </c>
      <c r="D22" s="134" t="s">
        <v>26</v>
      </c>
      <c r="E22" s="134" t="s">
        <v>27</v>
      </c>
      <c r="F22" s="136" t="s">
        <v>28</v>
      </c>
      <c r="G22" s="138" t="s">
        <v>29</v>
      </c>
      <c r="H22" s="134"/>
      <c r="I22" s="134" t="s">
        <v>30</v>
      </c>
      <c r="J22" s="134"/>
      <c r="K22" s="29" t="s">
        <v>31</v>
      </c>
    </row>
    <row r="23" spans="2:11" ht="33.75" customHeight="1">
      <c r="B23" s="133"/>
      <c r="C23" s="135"/>
      <c r="D23" s="135"/>
      <c r="E23" s="135"/>
      <c r="F23" s="137"/>
      <c r="G23" s="66" t="s">
        <v>32</v>
      </c>
      <c r="H23" s="65" t="s">
        <v>33</v>
      </c>
      <c r="I23" s="65" t="s">
        <v>34</v>
      </c>
      <c r="J23" s="65" t="s">
        <v>35</v>
      </c>
      <c r="K23" s="67" t="s">
        <v>36</v>
      </c>
    </row>
    <row r="24" spans="2:11" ht="48" customHeight="1">
      <c r="B24" s="112">
        <v>1</v>
      </c>
      <c r="C24" s="114" t="s">
        <v>38</v>
      </c>
      <c r="D24" s="59" t="s">
        <v>39</v>
      </c>
      <c r="E24" s="63">
        <v>0.3</v>
      </c>
      <c r="F24" s="60" t="s">
        <v>40</v>
      </c>
      <c r="G24" s="61" t="s">
        <v>41</v>
      </c>
      <c r="H24" s="42">
        <v>100</v>
      </c>
      <c r="I24" s="64"/>
      <c r="J24" s="42">
        <v>100</v>
      </c>
      <c r="K24" s="62">
        <v>100</v>
      </c>
    </row>
    <row r="25" spans="2:11" ht="48" customHeight="1">
      <c r="B25" s="112"/>
      <c r="C25" s="114"/>
      <c r="D25" s="53" t="s">
        <v>42</v>
      </c>
      <c r="E25" s="23">
        <v>0.3</v>
      </c>
      <c r="F25" s="54" t="s">
        <v>43</v>
      </c>
      <c r="G25" s="55" t="s">
        <v>44</v>
      </c>
      <c r="H25" s="56">
        <v>50</v>
      </c>
      <c r="I25" s="57"/>
      <c r="J25" s="56">
        <v>50</v>
      </c>
      <c r="K25" s="58">
        <v>50</v>
      </c>
    </row>
    <row r="26" spans="2:11" ht="48" customHeight="1">
      <c r="B26" s="120">
        <v>2</v>
      </c>
      <c r="C26" s="121" t="s">
        <v>45</v>
      </c>
      <c r="D26" s="45" t="s">
        <v>46</v>
      </c>
      <c r="E26" s="46">
        <v>0.15</v>
      </c>
      <c r="F26" s="47" t="s">
        <v>47</v>
      </c>
      <c r="G26" s="48" t="s">
        <v>47</v>
      </c>
      <c r="H26" s="49">
        <v>100</v>
      </c>
      <c r="I26" s="50"/>
      <c r="J26" s="49">
        <v>100</v>
      </c>
      <c r="K26" s="51">
        <v>100</v>
      </c>
    </row>
    <row r="27" spans="2:11" ht="48" customHeight="1">
      <c r="B27" s="113"/>
      <c r="C27" s="115"/>
      <c r="D27" s="52" t="s">
        <v>48</v>
      </c>
      <c r="E27" s="27">
        <v>0.15</v>
      </c>
      <c r="F27" s="28" t="s">
        <v>49</v>
      </c>
      <c r="G27" s="37" t="s">
        <v>49</v>
      </c>
      <c r="H27" s="32">
        <v>100</v>
      </c>
      <c r="I27" s="33"/>
      <c r="J27" s="32">
        <v>100</v>
      </c>
      <c r="K27" s="34">
        <v>100</v>
      </c>
    </row>
    <row r="28" spans="2:11" ht="48" customHeight="1">
      <c r="B28" s="112">
        <v>3</v>
      </c>
      <c r="C28" s="114" t="s">
        <v>50</v>
      </c>
      <c r="D28" s="59" t="s">
        <v>51</v>
      </c>
      <c r="E28" s="40">
        <v>0.05</v>
      </c>
      <c r="F28" s="60" t="s">
        <v>52</v>
      </c>
      <c r="G28" s="61" t="s">
        <v>52</v>
      </c>
      <c r="H28" s="42">
        <v>100</v>
      </c>
      <c r="I28" s="43"/>
      <c r="J28" s="42">
        <v>100</v>
      </c>
      <c r="K28" s="62">
        <v>100</v>
      </c>
    </row>
    <row r="29" spans="2:11" ht="48" customHeight="1">
      <c r="B29" s="113"/>
      <c r="C29" s="115"/>
      <c r="D29" s="26" t="s">
        <v>53</v>
      </c>
      <c r="E29" s="27">
        <v>0.05</v>
      </c>
      <c r="F29" s="28" t="s">
        <v>54</v>
      </c>
      <c r="G29" s="37" t="s">
        <v>55</v>
      </c>
      <c r="H29" s="32">
        <v>80</v>
      </c>
      <c r="I29" s="33"/>
      <c r="J29" s="32">
        <v>80</v>
      </c>
      <c r="K29" s="34">
        <v>80</v>
      </c>
    </row>
    <row r="30" spans="2:11" ht="26.25" customHeight="1">
      <c r="H30" s="76" t="s">
        <v>56</v>
      </c>
      <c r="J30" s="76" t="s">
        <v>56</v>
      </c>
      <c r="K30" s="76" t="s">
        <v>56</v>
      </c>
    </row>
    <row r="31" spans="2:11" ht="31.5" customHeight="1">
      <c r="B31" s="1"/>
      <c r="C31" s="1"/>
      <c r="D31" s="1"/>
      <c r="E31" s="4" t="b">
        <f>SUM(E24:E29)=100%</f>
        <v>1</v>
      </c>
      <c r="F31" s="1"/>
      <c r="G31" s="2"/>
      <c r="H31" s="4">
        <f>SUMPRODUCT($E$24:$E$29,H24:H29)</f>
        <v>84</v>
      </c>
      <c r="I31" s="1"/>
      <c r="J31" s="4">
        <f t="shared" ref="J31:K31" si="0">SUMPRODUCT($E$24:$E$29,J24:J29)</f>
        <v>84</v>
      </c>
      <c r="K31" s="4">
        <f t="shared" si="0"/>
        <v>84</v>
      </c>
    </row>
  </sheetData>
  <mergeCells count="34">
    <mergeCell ref="E7:E8"/>
    <mergeCell ref="F7:F8"/>
    <mergeCell ref="G7:H7"/>
    <mergeCell ref="I7:J7"/>
    <mergeCell ref="C9:C11"/>
    <mergeCell ref="J2:K2"/>
    <mergeCell ref="J3:K3"/>
    <mergeCell ref="B21:F21"/>
    <mergeCell ref="G21:K21"/>
    <mergeCell ref="B22:B23"/>
    <mergeCell ref="C22:C23"/>
    <mergeCell ref="D22:D23"/>
    <mergeCell ref="E22:E23"/>
    <mergeCell ref="F22:F23"/>
    <mergeCell ref="G22:H22"/>
    <mergeCell ref="I22:J22"/>
    <mergeCell ref="B6:F6"/>
    <mergeCell ref="G6:K6"/>
    <mergeCell ref="B7:B8"/>
    <mergeCell ref="C7:C8"/>
    <mergeCell ref="D7:D8"/>
    <mergeCell ref="B15:B16"/>
    <mergeCell ref="C15:C16"/>
    <mergeCell ref="B28:B29"/>
    <mergeCell ref="C28:C29"/>
    <mergeCell ref="B2:C2"/>
    <mergeCell ref="B3:C3"/>
    <mergeCell ref="B24:B25"/>
    <mergeCell ref="C24:C25"/>
    <mergeCell ref="B26:B27"/>
    <mergeCell ref="C26:C27"/>
    <mergeCell ref="B9:B11"/>
    <mergeCell ref="B12:B14"/>
    <mergeCell ref="C12:C14"/>
  </mergeCells>
  <phoneticPr fontId="1" type="noConversion"/>
  <pageMargins left="0.7" right="0.7" top="0.75" bottom="0.75" header="0.3" footer="0.3"/>
  <pageSetup scale="4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4" sqref="G14"/>
    </sheetView>
  </sheetViews>
  <sheetFormatPr defaultRowHeight="14.4"/>
  <cols>
    <col min="2" max="2" width="13.109375" bestFit="1" customWidth="1"/>
    <col min="3" max="3" width="18.109375" bestFit="1" customWidth="1"/>
    <col min="4" max="4" width="10.109375" bestFit="1" customWidth="1"/>
    <col min="5" max="5" width="9.33203125" bestFit="1" customWidth="1"/>
    <col min="7" max="7" width="14.44140625" customWidth="1"/>
    <col min="8" max="8" width="36.109375" customWidth="1"/>
  </cols>
  <sheetData>
    <row r="1" spans="1:8">
      <c r="A1" s="148" t="s">
        <v>95</v>
      </c>
      <c r="B1" s="150" t="s">
        <v>96</v>
      </c>
      <c r="C1" s="150" t="s">
        <v>17</v>
      </c>
      <c r="D1" s="150" t="s">
        <v>97</v>
      </c>
      <c r="E1" s="150" t="s">
        <v>16</v>
      </c>
      <c r="F1" s="104"/>
      <c r="G1" s="144" t="s">
        <v>98</v>
      </c>
      <c r="H1" s="145"/>
    </row>
    <row r="2" spans="1:8">
      <c r="A2" s="149"/>
      <c r="B2" s="151"/>
      <c r="C2" s="151"/>
      <c r="D2" s="151"/>
      <c r="E2" s="151"/>
      <c r="F2" s="146" t="s">
        <v>99</v>
      </c>
      <c r="G2" s="105" t="s">
        <v>100</v>
      </c>
      <c r="H2" s="105" t="s">
        <v>34</v>
      </c>
    </row>
    <row r="3" spans="1:8">
      <c r="A3" s="106"/>
      <c r="B3" s="152"/>
      <c r="C3" s="152"/>
      <c r="D3" s="152"/>
      <c r="E3" s="152"/>
      <c r="F3" s="147"/>
      <c r="G3" s="105"/>
      <c r="H3" s="105"/>
    </row>
    <row r="4" spans="1:8" ht="138">
      <c r="A4" s="107"/>
      <c r="B4" s="107" t="s">
        <v>72</v>
      </c>
      <c r="C4" s="107" t="s">
        <v>101</v>
      </c>
      <c r="D4" s="107" t="s">
        <v>76</v>
      </c>
      <c r="E4" s="108" t="s">
        <v>102</v>
      </c>
      <c r="F4" s="107">
        <v>88.5</v>
      </c>
      <c r="G4" s="107" t="s">
        <v>103</v>
      </c>
      <c r="H4" s="109" t="s">
        <v>104</v>
      </c>
    </row>
  </sheetData>
  <mergeCells count="7">
    <mergeCell ref="G1:H1"/>
    <mergeCell ref="F2:F3"/>
    <mergeCell ref="A1:A2"/>
    <mergeCell ref="B1:B3"/>
    <mergeCell ref="C1:C3"/>
    <mergeCell ref="D1:D3"/>
    <mergeCell ref="E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546875" style="5" customWidth="1"/>
    <col min="2" max="2" width="14.21875" style="5" customWidth="1"/>
    <col min="3" max="3" width="20.77734375" style="5" customWidth="1"/>
    <col min="4" max="4" width="33" style="5" customWidth="1"/>
    <col min="5" max="5" width="15.44140625" style="5" customWidth="1"/>
    <col min="6" max="6" width="37.77734375" style="5" customWidth="1"/>
    <col min="7" max="7" width="32.44140625" style="5" customWidth="1"/>
    <col min="8" max="9" width="19.21875" style="5" customWidth="1"/>
    <col min="10" max="10" width="15.44140625" style="5" customWidth="1"/>
    <col min="11" max="11" width="16.4414062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57</v>
      </c>
    </row>
    <row r="6" spans="2:11" ht="32.25" customHeight="1">
      <c r="B6" s="155" t="s">
        <v>22</v>
      </c>
      <c r="C6" s="156"/>
      <c r="D6" s="156"/>
      <c r="E6" s="156"/>
      <c r="F6" s="157"/>
      <c r="G6" s="130" t="s">
        <v>23</v>
      </c>
      <c r="H6" s="130"/>
      <c r="I6" s="130"/>
      <c r="J6" s="130"/>
      <c r="K6" s="131"/>
    </row>
    <row r="7" spans="2:11" ht="40.5" customHeight="1">
      <c r="B7" s="132" t="s">
        <v>24</v>
      </c>
      <c r="C7" s="134" t="s">
        <v>25</v>
      </c>
      <c r="D7" s="134" t="s">
        <v>26</v>
      </c>
      <c r="E7" s="134" t="s">
        <v>27</v>
      </c>
      <c r="F7" s="136" t="s">
        <v>28</v>
      </c>
      <c r="G7" s="138" t="s">
        <v>29</v>
      </c>
      <c r="H7" s="134"/>
      <c r="I7" s="134" t="s">
        <v>30</v>
      </c>
      <c r="J7" s="134"/>
      <c r="K7" s="29" t="s">
        <v>31</v>
      </c>
    </row>
    <row r="8" spans="2:11" ht="36.75" customHeight="1">
      <c r="B8" s="158"/>
      <c r="C8" s="159"/>
      <c r="D8" s="159"/>
      <c r="E8" s="159"/>
      <c r="F8" s="160"/>
      <c r="G8" s="35" t="s">
        <v>32</v>
      </c>
      <c r="H8" s="21" t="s">
        <v>33</v>
      </c>
      <c r="I8" s="21" t="s">
        <v>34</v>
      </c>
      <c r="J8" s="21" t="s">
        <v>35</v>
      </c>
      <c r="K8" s="30" t="s">
        <v>36</v>
      </c>
    </row>
    <row r="9" spans="2:11" s="9" customFormat="1" ht="36.75" customHeight="1">
      <c r="B9" s="154">
        <v>1</v>
      </c>
      <c r="C9" s="153" t="s">
        <v>58</v>
      </c>
      <c r="D9" s="22" t="s">
        <v>59</v>
      </c>
      <c r="E9" s="23">
        <v>0.3</v>
      </c>
      <c r="F9" s="25" t="s">
        <v>40</v>
      </c>
      <c r="G9" s="36" t="s">
        <v>41</v>
      </c>
      <c r="H9" s="8">
        <v>100</v>
      </c>
      <c r="I9" s="18"/>
      <c r="J9" s="8"/>
      <c r="K9" s="31"/>
    </row>
    <row r="10" spans="2:11" s="9" customFormat="1" ht="36.75" customHeight="1">
      <c r="B10" s="112"/>
      <c r="C10" s="114"/>
      <c r="D10" s="53" t="s">
        <v>60</v>
      </c>
      <c r="E10" s="23">
        <v>0.3</v>
      </c>
      <c r="F10" s="54" t="s">
        <v>61</v>
      </c>
      <c r="G10" s="55" t="s">
        <v>62</v>
      </c>
      <c r="H10" s="56">
        <v>50</v>
      </c>
      <c r="I10" s="57"/>
      <c r="J10" s="56"/>
      <c r="K10" s="58"/>
    </row>
    <row r="11" spans="2:11" s="9" customFormat="1" ht="38.25" customHeight="1">
      <c r="B11" s="120">
        <v>2</v>
      </c>
      <c r="C11" s="121" t="s">
        <v>63</v>
      </c>
      <c r="D11" s="45" t="s">
        <v>64</v>
      </c>
      <c r="E11" s="46">
        <v>0.15</v>
      </c>
      <c r="F11" s="47" t="s">
        <v>65</v>
      </c>
      <c r="G11" s="48" t="s">
        <v>65</v>
      </c>
      <c r="H11" s="49">
        <v>100</v>
      </c>
      <c r="I11" s="50"/>
      <c r="J11" s="49"/>
      <c r="K11" s="51"/>
    </row>
    <row r="12" spans="2:11" s="9" customFormat="1" ht="46.5" customHeight="1">
      <c r="B12" s="113"/>
      <c r="C12" s="115"/>
      <c r="D12" s="52" t="s">
        <v>66</v>
      </c>
      <c r="E12" s="27">
        <v>0.15</v>
      </c>
      <c r="F12" s="28" t="s">
        <v>67</v>
      </c>
      <c r="G12" s="37" t="s">
        <v>67</v>
      </c>
      <c r="H12" s="32">
        <v>100</v>
      </c>
      <c r="I12" s="33"/>
      <c r="J12" s="32"/>
      <c r="K12" s="34"/>
    </row>
    <row r="13" spans="2:11" s="9" customFormat="1" ht="46.5" customHeight="1">
      <c r="B13" s="112">
        <v>3</v>
      </c>
      <c r="C13" s="114" t="s">
        <v>68</v>
      </c>
      <c r="D13" s="59" t="s">
        <v>69</v>
      </c>
      <c r="E13" s="40">
        <v>0.05</v>
      </c>
      <c r="F13" s="60" t="s">
        <v>70</v>
      </c>
      <c r="G13" s="61" t="s">
        <v>70</v>
      </c>
      <c r="H13" s="42">
        <v>100</v>
      </c>
      <c r="I13" s="43"/>
      <c r="J13" s="42"/>
      <c r="K13" s="62"/>
    </row>
    <row r="14" spans="2:11" s="9" customFormat="1" ht="40.5" customHeight="1" thickBot="1">
      <c r="B14" s="113"/>
      <c r="C14" s="115"/>
      <c r="D14" s="26" t="s">
        <v>71</v>
      </c>
      <c r="E14" s="27">
        <v>0.05</v>
      </c>
      <c r="F14" s="28" t="s">
        <v>54</v>
      </c>
      <c r="G14" s="37" t="s">
        <v>55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B6:F6"/>
    <mergeCell ref="G6:K6"/>
    <mergeCell ref="I7:J7"/>
    <mergeCell ref="G7:H7"/>
    <mergeCell ref="B7:B8"/>
    <mergeCell ref="C7:C8"/>
    <mergeCell ref="D7:D8"/>
    <mergeCell ref="E7:E8"/>
    <mergeCell ref="F7:F8"/>
    <mergeCell ref="C13:C14"/>
    <mergeCell ref="B13:B14"/>
    <mergeCell ref="C9:C10"/>
    <mergeCell ref="B9:B10"/>
    <mergeCell ref="C11:C12"/>
    <mergeCell ref="B11:B12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E526B-BE12-4AD7-AB70-052A43B28E93}">
  <ds:schemaRefs>
    <ds:schemaRef ds:uri="http://schemas.microsoft.com/office/2006/metadata/properties"/>
    <ds:schemaRef ds:uri="http://schemas.microsoft.com/office/infopath/2007/PartnerControls"/>
    <ds:schemaRef ds:uri="ac7a844c-e98a-494b-964f-f94abd183b76"/>
    <ds:schemaRef ds:uri="ea6e8a30-a17b-4304-9621-5ff2fea59bb2"/>
  </ds:schemaRefs>
</ds:datastoreItem>
</file>

<file path=customXml/itemProps2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Schedule</vt:lpstr>
      <vt:lpstr>Form_Eng</vt:lpstr>
      <vt:lpstr>Self -grade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Ideapad</cp:lastModifiedBy>
  <cp:revision/>
  <dcterms:created xsi:type="dcterms:W3CDTF">2022-05-16T03:48:11Z</dcterms:created>
  <dcterms:modified xsi:type="dcterms:W3CDTF">2024-11-15T17:53:26Z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