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 Files\BEngg Aerospace Engineering\06. Year 4 Semester 2\04. Machine Intelligence\02. Assignments\"/>
    </mc:Choice>
  </mc:AlternateContent>
  <xr:revisionPtr revIDLastSave="0" documentId="13_ncr:1_{D7C02B9A-105A-449E-B1D4-214941809B3D}" xr6:coauthVersionLast="46" xr6:coauthVersionMax="46" xr10:uidLastSave="{00000000-0000-0000-0000-000000000000}"/>
  <bookViews>
    <workbookView xWindow="-120" yWindow="-120" windowWidth="29040" windowHeight="15840" activeTab="1" xr2:uid="{8110708B-0249-4CA4-AAFA-A973E9CACD2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3" i="1" l="1"/>
  <c r="V23" i="1"/>
  <c r="U23" i="1"/>
  <c r="T23" i="1"/>
  <c r="S23" i="1"/>
  <c r="R23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" i="1"/>
</calcChain>
</file>

<file path=xl/sharedStrings.xml><?xml version="1.0" encoding="utf-8"?>
<sst xmlns="http://schemas.openxmlformats.org/spreadsheetml/2006/main" count="145" uniqueCount="53">
  <si>
    <t>Timer</t>
  </si>
  <si>
    <t>Pacer</t>
  </si>
  <si>
    <t>Rechargeable</t>
  </si>
  <si>
    <t>Distinguishable</t>
  </si>
  <si>
    <t>Style</t>
  </si>
  <si>
    <t>Stand</t>
  </si>
  <si>
    <t>Head storage</t>
  </si>
  <si>
    <t>Travel storage</t>
  </si>
  <si>
    <t>Dual Speed</t>
  </si>
  <si>
    <t>Charity</t>
  </si>
  <si>
    <t>Warranty</t>
  </si>
  <si>
    <t>Built-in toothpaste</t>
  </si>
  <si>
    <t>Battery Indicator</t>
  </si>
  <si>
    <t>Attachments</t>
  </si>
  <si>
    <t>Extra head</t>
  </si>
  <si>
    <t>Gender</t>
  </si>
  <si>
    <t>Female</t>
  </si>
  <si>
    <t>Male</t>
  </si>
  <si>
    <t>Type</t>
  </si>
  <si>
    <t>Manual</t>
  </si>
  <si>
    <t>All</t>
  </si>
  <si>
    <t>Grip</t>
  </si>
  <si>
    <t>Weight</t>
  </si>
  <si>
    <t>On/Off</t>
  </si>
  <si>
    <t>Clean/Rinse</t>
  </si>
  <si>
    <t>Vibration</t>
  </si>
  <si>
    <t>Waterproof</t>
  </si>
  <si>
    <t>Travel</t>
  </si>
  <si>
    <t>Replace Battery</t>
  </si>
  <si>
    <t>Replace Brush Head</t>
  </si>
  <si>
    <t>$ Replacements</t>
  </si>
  <si>
    <t>Avail in Area</t>
  </si>
  <si>
    <t>Long Battery Life</t>
  </si>
  <si>
    <t>Technology</t>
  </si>
  <si>
    <t>Looks Cool</t>
  </si>
  <si>
    <t>Match Décor</t>
  </si>
  <si>
    <t>Easy to Store</t>
  </si>
  <si>
    <t>Small Space</t>
  </si>
  <si>
    <t>Easy to hold</t>
  </si>
  <si>
    <t>Toothbrush Sized</t>
  </si>
  <si>
    <t>Packaging</t>
  </si>
  <si>
    <t>Male Manual</t>
  </si>
  <si>
    <t>Male Rechargeable</t>
  </si>
  <si>
    <t>Female Manual</t>
  </si>
  <si>
    <t>Male All Types</t>
  </si>
  <si>
    <t>Female All Types</t>
  </si>
  <si>
    <t>Female Rechargeable</t>
  </si>
  <si>
    <t>AVERAGE</t>
  </si>
  <si>
    <t>Standard Deviation</t>
  </si>
  <si>
    <t>Characteristics Rating</t>
  </si>
  <si>
    <t>Question 8: How much more would you pay for these features?</t>
  </si>
  <si>
    <t>Which would you most like to have?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</si>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</sst>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1" xfId="1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44" fontId="0" fillId="0" borderId="2" xfId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44" fontId="0" fillId="0" borderId="1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Types of Users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Sheet1!$R$1:$W$1</c:f>
              <c:strCache>
                <c:ptCount val="6"/>
                <c:pt idx="0">
                  <c:v> Male Manual </c:v>
                </c:pt>
                <c:pt idx="1">
                  <c:v> Male Rechargeable </c:v>
                </c:pt>
                <c:pt idx="2">
                  <c:v> Female Manual </c:v>
                </c:pt>
                <c:pt idx="3">
                  <c:v> Female Rechargeable </c:v>
                </c:pt>
                <c:pt idx="4">
                  <c:v> Male All Types </c:v>
                </c:pt>
                <c:pt idx="5">
                  <c:v> Female All Types </c:v>
                </c:pt>
              </c:strCache>
            </c:strRef>
          </c:cat>
          <c:val>
            <c:numRef>
              <c:f>Sheet1!$R$23:$W$23</c:f>
              <c:numCache>
                <c:formatCode>General</c:formatCode>
                <c:ptCount val="6"/>
                <c:pt idx="0">
                  <c:v>10</c:v>
                </c:pt>
                <c:pt idx="1">
                  <c:v>2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F4-4687-A53C-9F39C6E55A1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Characteristics 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Sheet2!$A$2:$A$22</c:f>
              <c:strCache>
                <c:ptCount val="21"/>
                <c:pt idx="0">
                  <c:v>Match Décor</c:v>
                </c:pt>
                <c:pt idx="1">
                  <c:v>Packaging</c:v>
                </c:pt>
                <c:pt idx="2">
                  <c:v>Technology</c:v>
                </c:pt>
                <c:pt idx="3">
                  <c:v>Looks Cool</c:v>
                </c:pt>
                <c:pt idx="4">
                  <c:v>Small Space</c:v>
                </c:pt>
                <c:pt idx="5">
                  <c:v>Toothbrush Sized</c:v>
                </c:pt>
                <c:pt idx="6">
                  <c:v>Weight</c:v>
                </c:pt>
                <c:pt idx="7">
                  <c:v>Travel</c:v>
                </c:pt>
                <c:pt idx="8">
                  <c:v>Easy to Store</c:v>
                </c:pt>
                <c:pt idx="9">
                  <c:v>Distinguishable</c:v>
                </c:pt>
                <c:pt idx="10">
                  <c:v>Vibration</c:v>
                </c:pt>
                <c:pt idx="11">
                  <c:v>On/Off</c:v>
                </c:pt>
                <c:pt idx="12">
                  <c:v>Waterproof</c:v>
                </c:pt>
                <c:pt idx="13">
                  <c:v>Replace Battery</c:v>
                </c:pt>
                <c:pt idx="14">
                  <c:v>Grip</c:v>
                </c:pt>
                <c:pt idx="15">
                  <c:v>Easy to hold</c:v>
                </c:pt>
                <c:pt idx="16">
                  <c:v>Replace Brush Head</c:v>
                </c:pt>
                <c:pt idx="17">
                  <c:v>Long Battery Life</c:v>
                </c:pt>
                <c:pt idx="18">
                  <c:v>Clean/Rinse</c:v>
                </c:pt>
                <c:pt idx="19">
                  <c:v>$ Replacements</c:v>
                </c:pt>
                <c:pt idx="20">
                  <c:v>Avail in Area</c:v>
                </c:pt>
              </c:strCache>
            </c:strRef>
          </c:cat>
          <c:val>
            <c:numRef>
              <c:f>Sheet2!$B$2:$B$22</c:f>
              <c:numCache>
                <c:formatCode>General</c:formatCode>
                <c:ptCount val="21"/>
                <c:pt idx="0">
                  <c:v>1.6190476190476191</c:v>
                </c:pt>
                <c:pt idx="1">
                  <c:v>2.1428571428571428</c:v>
                </c:pt>
                <c:pt idx="2">
                  <c:v>2.5714285714285716</c:v>
                </c:pt>
                <c:pt idx="3">
                  <c:v>2.5714285714285716</c:v>
                </c:pt>
                <c:pt idx="4">
                  <c:v>3.0476190476190474</c:v>
                </c:pt>
                <c:pt idx="5">
                  <c:v>3.1904761904761907</c:v>
                </c:pt>
                <c:pt idx="6">
                  <c:v>3.3809523809523809</c:v>
                </c:pt>
                <c:pt idx="7">
                  <c:v>3.3809523809523809</c:v>
                </c:pt>
                <c:pt idx="8">
                  <c:v>3.4285714285714284</c:v>
                </c:pt>
                <c:pt idx="9">
                  <c:v>3.4761904761904763</c:v>
                </c:pt>
                <c:pt idx="10">
                  <c:v>3.5238095238095237</c:v>
                </c:pt>
                <c:pt idx="11">
                  <c:v>3.7142857142857144</c:v>
                </c:pt>
                <c:pt idx="12">
                  <c:v>3.7619047619047619</c:v>
                </c:pt>
                <c:pt idx="13">
                  <c:v>4</c:v>
                </c:pt>
                <c:pt idx="14">
                  <c:v>4</c:v>
                </c:pt>
                <c:pt idx="15">
                  <c:v>4.0476190476190474</c:v>
                </c:pt>
                <c:pt idx="16">
                  <c:v>4.2380952380952381</c:v>
                </c:pt>
                <c:pt idx="17">
                  <c:v>4.3809523809523814</c:v>
                </c:pt>
                <c:pt idx="18">
                  <c:v>4.4285714285714288</c:v>
                </c:pt>
                <c:pt idx="19">
                  <c:v>4.5238095238095237</c:v>
                </c:pt>
                <c:pt idx="20">
                  <c:v>4.7142857142857144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A-43FC-9DD7-52B9C7389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6485792"/>
        <c:axId val="916486624"/>
      </c:barChart>
      <c:catAx>
        <c:axId val="916485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86624"/>
        <c:crosses val="autoZero"/>
        <c:auto val="1"/>
        <c:lblAlgn val="ctr"/>
        <c:lblOffset val="100"/>
        <c:noMultiLvlLbl val="0"/>
      </c:catAx>
      <c:valAx>
        <c:axId val="91648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8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Premium Willing to Pay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Sheet2!$G$2:$G$16</c:f>
              <c:strCache>
                <c:ptCount val="15"/>
                <c:pt idx="0">
                  <c:v> Warranty </c:v>
                </c:pt>
                <c:pt idx="1">
                  <c:v> Style </c:v>
                </c:pt>
                <c:pt idx="2">
                  <c:v> Distinguishable </c:v>
                </c:pt>
                <c:pt idx="3">
                  <c:v> Pacer </c:v>
                </c:pt>
                <c:pt idx="4">
                  <c:v> Battery Indicator </c:v>
                </c:pt>
                <c:pt idx="5">
                  <c:v> Charity </c:v>
                </c:pt>
                <c:pt idx="6">
                  <c:v> Stand </c:v>
                </c:pt>
                <c:pt idx="7">
                  <c:v> Head storage </c:v>
                </c:pt>
                <c:pt idx="8">
                  <c:v> Timer </c:v>
                </c:pt>
                <c:pt idx="9">
                  <c:v> Travel storage </c:v>
                </c:pt>
                <c:pt idx="10">
                  <c:v> Extra head </c:v>
                </c:pt>
                <c:pt idx="11">
                  <c:v> Dual Speed </c:v>
                </c:pt>
                <c:pt idx="12">
                  <c:v> Built-in toothpaste </c:v>
                </c:pt>
                <c:pt idx="13">
                  <c:v> Attachments </c:v>
                </c:pt>
                <c:pt idx="14">
                  <c:v> Rechargeable </c:v>
                </c:pt>
              </c:strCache>
            </c:strRef>
          </c:cat>
          <c:val>
            <c:numRef>
              <c:f>Sheet2!$H$2:$H$16</c:f>
              <c:numCache>
                <c:formatCode>General</c:formatCode>
                <c:ptCount val="15"/>
                <c:pt idx="0">
                  <c:v>1.2307692307692308</c:v>
                </c:pt>
                <c:pt idx="1">
                  <c:v>1.323076923076923</c:v>
                </c:pt>
                <c:pt idx="2">
                  <c:v>1.4285714285714286</c:v>
                </c:pt>
                <c:pt idx="3">
                  <c:v>1.5</c:v>
                </c:pt>
                <c:pt idx="4">
                  <c:v>1.5384615384615385</c:v>
                </c:pt>
                <c:pt idx="5">
                  <c:v>1.5714285714285714</c:v>
                </c:pt>
                <c:pt idx="6">
                  <c:v>1.5722222222222222</c:v>
                </c:pt>
                <c:pt idx="7">
                  <c:v>1.6153846153846154</c:v>
                </c:pt>
                <c:pt idx="8">
                  <c:v>1.6199999999999999</c:v>
                </c:pt>
                <c:pt idx="9">
                  <c:v>1.8</c:v>
                </c:pt>
                <c:pt idx="10">
                  <c:v>2.1</c:v>
                </c:pt>
                <c:pt idx="11">
                  <c:v>2.6875</c:v>
                </c:pt>
                <c:pt idx="12">
                  <c:v>3</c:v>
                </c:pt>
                <c:pt idx="13">
                  <c:v>3.7176470588235295</c:v>
                </c:pt>
                <c:pt idx="14">
                  <c:v>4.2631578947368425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4-405C-AE67-4A8C6EA56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2047440"/>
        <c:axId val="822048272"/>
      </c:barChart>
      <c:catAx>
        <c:axId val="822047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048272"/>
        <c:crosses val="autoZero"/>
        <c:auto val="1"/>
        <c:lblAlgn val="ctr"/>
        <c:lblOffset val="100"/>
        <c:noMultiLvlLbl val="0"/>
      </c:catAx>
      <c:valAx>
        <c:axId val="82204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04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Which would you most like to have?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Sheet2!$K$2:$K$16</c:f>
              <c:strCache>
                <c:ptCount val="15"/>
                <c:pt idx="0">
                  <c:v>Pacer</c:v>
                </c:pt>
                <c:pt idx="1">
                  <c:v>Head storage</c:v>
                </c:pt>
                <c:pt idx="2">
                  <c:v>Charity</c:v>
                </c:pt>
                <c:pt idx="3">
                  <c:v>Distinguishable</c:v>
                </c:pt>
                <c:pt idx="4">
                  <c:v>Warranty</c:v>
                </c:pt>
                <c:pt idx="5">
                  <c:v>Built-in toothpaste</c:v>
                </c:pt>
                <c:pt idx="6">
                  <c:v>Attachments</c:v>
                </c:pt>
                <c:pt idx="7">
                  <c:v>Travel storage</c:v>
                </c:pt>
                <c:pt idx="8">
                  <c:v>Style</c:v>
                </c:pt>
                <c:pt idx="9">
                  <c:v>Extra head</c:v>
                </c:pt>
                <c:pt idx="10">
                  <c:v>Timer</c:v>
                </c:pt>
                <c:pt idx="11">
                  <c:v>Dual Speed</c:v>
                </c:pt>
                <c:pt idx="12">
                  <c:v>Battery Indicator</c:v>
                </c:pt>
                <c:pt idx="13">
                  <c:v>Stand</c:v>
                </c:pt>
                <c:pt idx="14">
                  <c:v>Rechargeable</c:v>
                </c:pt>
              </c:strCache>
            </c:strRef>
          </c:cat>
          <c:val>
            <c:numRef>
              <c:f>Sheet2!$L$2:$L$16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9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D-413F-BF61-5F212D9E3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7070464"/>
        <c:axId val="907063808"/>
      </c:barChart>
      <c:catAx>
        <c:axId val="907070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63808"/>
        <c:crosses val="autoZero"/>
        <c:auto val="1"/>
        <c:lblAlgn val="ctr"/>
        <c:lblOffset val="100"/>
        <c:noMultiLvlLbl val="0"/>
      </c:catAx>
      <c:valAx>
        <c:axId val="90706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7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7</xdr:row>
      <xdr:rowOff>128587</xdr:rowOff>
    </xdr:from>
    <xdr:to>
      <xdr:col>13</xdr:col>
      <xdr:colOff>361950</xdr:colOff>
      <xdr:row>22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6B493-4B31-4AA4-B608-8B5E6204D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1285875</xdr:colOff>
      <xdr:row>19</xdr:row>
      <xdr:rowOff>80962</xdr:rowOff>
    </xdr:from>
    <xdr:to>
      <xdr:col>4</xdr:col>
      <xdr:colOff>533400</xdr:colOff>
      <xdr:row>33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3F9149-9D24-44AB-A7E2-FDCA53808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390525</xdr:colOff>
      <xdr:row>16</xdr:row>
      <xdr:rowOff>80962</xdr:rowOff>
    </xdr:from>
    <xdr:to>
      <xdr:col>8</xdr:col>
      <xdr:colOff>190500</xdr:colOff>
      <xdr:row>30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AE3A18-7A90-4F9A-98ED-91F54462F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523875</xdr:colOff>
      <xdr:row>20</xdr:row>
      <xdr:rowOff>33337</xdr:rowOff>
    </xdr:from>
    <xdr:to>
      <xdr:col>17</xdr:col>
      <xdr:colOff>219075</xdr:colOff>
      <xdr:row>34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5D1D04-EAEE-4A91-B96D-38BE8F982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88739-6D50-4F80-87D6-1DCA8C8400E4}">
  <dimension ref="A1:AS23"/>
  <sheetViews>
    <sheetView topLeftCell="J1" workbookViewId="0">
      <selection activeCell="V31" sqref="V31"/>
    </sheetView>
  </sheetViews>
  <sheetFormatPr defaultRowHeight="15" x14ac:dyDescent="0.25"/>
  <cols>
    <col min="18" max="18" width="14" bestFit="1" customWidth="1"/>
    <col min="19" max="19" width="19.5703125" bestFit="1" customWidth="1"/>
    <col min="20" max="20" width="16.140625" bestFit="1" customWidth="1"/>
    <col min="21" max="21" width="19.5703125" bestFit="1" customWidth="1"/>
    <col min="22" max="23" width="19.5703125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18</v>
      </c>
      <c r="R1" s="3" t="s">
        <v>41</v>
      </c>
      <c r="S1" s="3" t="s">
        <v>42</v>
      </c>
      <c r="T1" s="3" t="s">
        <v>43</v>
      </c>
      <c r="U1" s="3" t="s">
        <v>46</v>
      </c>
      <c r="V1" s="3" t="s">
        <v>44</v>
      </c>
      <c r="W1" s="3" t="s">
        <v>45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  <c r="AR1" s="4" t="s">
        <v>40</v>
      </c>
    </row>
    <row r="2" spans="1:45" x14ac:dyDescent="0.25">
      <c r="A2" s="1">
        <v>0</v>
      </c>
      <c r="B2" s="1">
        <v>0</v>
      </c>
      <c r="C2" s="1">
        <v>1</v>
      </c>
      <c r="D2" s="1">
        <v>1</v>
      </c>
      <c r="E2" s="1">
        <v>1</v>
      </c>
      <c r="F2" s="1">
        <v>2</v>
      </c>
      <c r="G2" s="1">
        <v>0</v>
      </c>
      <c r="H2" s="1">
        <v>2</v>
      </c>
      <c r="I2" s="1">
        <v>0</v>
      </c>
      <c r="J2" s="1">
        <v>1</v>
      </c>
      <c r="K2" s="1">
        <v>1</v>
      </c>
      <c r="L2" s="1">
        <v>0</v>
      </c>
      <c r="M2" s="1">
        <v>2</v>
      </c>
      <c r="N2" s="1">
        <v>0</v>
      </c>
      <c r="O2" s="1">
        <v>2</v>
      </c>
      <c r="P2" s="4" t="s">
        <v>16</v>
      </c>
      <c r="Q2" t="s">
        <v>2</v>
      </c>
      <c r="R2">
        <f>IF(AND(P2="Male",Q2="Manual"),1,0)</f>
        <v>0</v>
      </c>
      <c r="S2">
        <f>IF(AND(P2="Male",Q2="Rechargeable"),1,0)</f>
        <v>0</v>
      </c>
      <c r="T2">
        <f>IF(AND(P2="Female",Q2="Manual"),1,0)</f>
        <v>0</v>
      </c>
      <c r="U2">
        <f>IF(AND(P2="Female",Q2="Rechargeable"),1,0)</f>
        <v>1</v>
      </c>
      <c r="V2">
        <f>IF(AND(P2="Male",Q2="All"),1,0)</f>
        <v>0</v>
      </c>
      <c r="W2">
        <f>IF(AND(P2="Female",Q2="All"),1,0)</f>
        <v>0</v>
      </c>
      <c r="X2" s="4">
        <v>4</v>
      </c>
      <c r="Y2" s="4">
        <v>3</v>
      </c>
      <c r="Z2" s="4">
        <v>5</v>
      </c>
      <c r="AA2" s="4">
        <v>5</v>
      </c>
      <c r="AB2" s="4">
        <v>4</v>
      </c>
      <c r="AC2" s="4">
        <v>5</v>
      </c>
      <c r="AD2" s="4">
        <v>5</v>
      </c>
      <c r="AE2" s="4">
        <v>5</v>
      </c>
      <c r="AF2" s="4">
        <v>5</v>
      </c>
      <c r="AG2" s="4">
        <v>5</v>
      </c>
      <c r="AH2" s="4">
        <v>5</v>
      </c>
      <c r="AI2" s="4">
        <v>5</v>
      </c>
      <c r="AJ2" s="4">
        <v>3</v>
      </c>
      <c r="AK2" s="4">
        <v>2</v>
      </c>
      <c r="AL2" s="4">
        <v>3</v>
      </c>
      <c r="AM2" s="4">
        <v>1</v>
      </c>
      <c r="AN2" s="4">
        <v>5</v>
      </c>
      <c r="AO2" s="4">
        <v>3</v>
      </c>
      <c r="AP2" s="4">
        <v>4</v>
      </c>
      <c r="AQ2" s="4">
        <v>3</v>
      </c>
      <c r="AR2" s="4">
        <v>1</v>
      </c>
    </row>
    <row r="3" spans="1:45" x14ac:dyDescent="0.25">
      <c r="A3" s="1">
        <v>0</v>
      </c>
      <c r="B3" s="1">
        <v>0</v>
      </c>
      <c r="C3" s="1">
        <v>2</v>
      </c>
      <c r="D3" s="1">
        <v>2</v>
      </c>
      <c r="E3" s="1">
        <v>1</v>
      </c>
      <c r="F3" s="1">
        <v>1</v>
      </c>
      <c r="G3" s="1">
        <v>1</v>
      </c>
      <c r="H3" s="1">
        <v>0</v>
      </c>
      <c r="I3" s="1">
        <v>2</v>
      </c>
      <c r="J3" s="1">
        <v>2</v>
      </c>
      <c r="K3" s="1">
        <v>0</v>
      </c>
      <c r="L3" s="1">
        <v>5</v>
      </c>
      <c r="M3" s="1">
        <v>2</v>
      </c>
      <c r="N3" s="1">
        <v>5</v>
      </c>
      <c r="O3" s="1">
        <v>1</v>
      </c>
      <c r="P3" s="4" t="s">
        <v>16</v>
      </c>
      <c r="Q3" t="s">
        <v>19</v>
      </c>
      <c r="R3">
        <f t="shared" ref="R3:R22" si="0">IF(AND(P3="Male",Q3="Manual"),1,0)</f>
        <v>0</v>
      </c>
      <c r="S3">
        <f t="shared" ref="S3:S22" si="1">IF(AND(P3="Male",Q3="Rechargeable"),1,0)</f>
        <v>0</v>
      </c>
      <c r="T3">
        <f t="shared" ref="T3:T22" si="2">IF(AND(P3="Female",Q3="Manual"),1,0)</f>
        <v>1</v>
      </c>
      <c r="U3">
        <f t="shared" ref="U3:U22" si="3">IF(AND(P3="Female",Q3="Rechargeable"),1,0)</f>
        <v>0</v>
      </c>
      <c r="V3">
        <f t="shared" ref="V3:V22" si="4">IF(AND(P3="Male",Q3="All"),1,0)</f>
        <v>0</v>
      </c>
      <c r="W3">
        <f t="shared" ref="W3:W22" si="5">IF(AND(P3="Female",Q3="All"),1,0)</f>
        <v>0</v>
      </c>
      <c r="X3" s="4">
        <v>4</v>
      </c>
      <c r="Y3" s="4">
        <v>5</v>
      </c>
      <c r="Z3" s="4">
        <v>5</v>
      </c>
      <c r="AA3" s="4">
        <v>5</v>
      </c>
      <c r="AB3" s="4">
        <v>3</v>
      </c>
      <c r="AC3" s="4">
        <v>5</v>
      </c>
      <c r="AD3" s="4">
        <v>1</v>
      </c>
      <c r="AE3" s="4">
        <v>4</v>
      </c>
      <c r="AF3" s="4">
        <v>4</v>
      </c>
      <c r="AG3" s="4">
        <v>5</v>
      </c>
      <c r="AH3" s="4">
        <v>5</v>
      </c>
      <c r="AI3" s="4">
        <v>4</v>
      </c>
      <c r="AJ3" s="4">
        <v>2</v>
      </c>
      <c r="AK3" s="4">
        <v>2</v>
      </c>
      <c r="AL3" s="4">
        <v>4</v>
      </c>
      <c r="AM3" s="4">
        <v>1</v>
      </c>
      <c r="AN3" s="4">
        <v>4</v>
      </c>
      <c r="AO3" s="4">
        <v>4</v>
      </c>
      <c r="AP3" s="4">
        <v>4</v>
      </c>
      <c r="AQ3" s="4">
        <v>5</v>
      </c>
      <c r="AR3" s="4">
        <v>1</v>
      </c>
    </row>
    <row r="4" spans="1:45" x14ac:dyDescent="0.25">
      <c r="A4" s="1">
        <v>0</v>
      </c>
      <c r="B4" s="1">
        <v>0</v>
      </c>
      <c r="C4" s="1">
        <v>1</v>
      </c>
      <c r="D4" s="1">
        <v>0</v>
      </c>
      <c r="E4" s="1">
        <v>0</v>
      </c>
      <c r="F4" s="1">
        <v>5</v>
      </c>
      <c r="G4" s="1">
        <v>0</v>
      </c>
      <c r="H4" s="1">
        <v>5</v>
      </c>
      <c r="I4" s="1">
        <v>5</v>
      </c>
      <c r="J4" s="1">
        <v>5</v>
      </c>
      <c r="K4" s="1">
        <v>1</v>
      </c>
      <c r="L4" s="1">
        <v>0</v>
      </c>
      <c r="M4" s="1">
        <v>2</v>
      </c>
      <c r="N4" s="1">
        <v>2</v>
      </c>
      <c r="O4" s="1">
        <v>1</v>
      </c>
      <c r="P4" s="4" t="s">
        <v>17</v>
      </c>
      <c r="Q4" t="s">
        <v>19</v>
      </c>
      <c r="R4">
        <f t="shared" si="0"/>
        <v>1</v>
      </c>
      <c r="S4">
        <f t="shared" si="1"/>
        <v>0</v>
      </c>
      <c r="T4">
        <f t="shared" si="2"/>
        <v>0</v>
      </c>
      <c r="U4">
        <f t="shared" si="3"/>
        <v>0</v>
      </c>
      <c r="V4">
        <f t="shared" si="4"/>
        <v>0</v>
      </c>
      <c r="W4">
        <f t="shared" si="5"/>
        <v>0</v>
      </c>
      <c r="X4" s="4">
        <v>1</v>
      </c>
      <c r="Y4" s="4">
        <v>3</v>
      </c>
      <c r="Z4" s="4">
        <v>3</v>
      </c>
      <c r="AA4" s="4">
        <v>4</v>
      </c>
      <c r="AB4" s="4">
        <v>5</v>
      </c>
      <c r="AC4" s="4">
        <v>5</v>
      </c>
      <c r="AD4" s="4">
        <v>4</v>
      </c>
      <c r="AE4" s="4">
        <v>4</v>
      </c>
      <c r="AF4" s="4">
        <v>4</v>
      </c>
      <c r="AG4" s="4">
        <v>5</v>
      </c>
      <c r="AH4" s="4">
        <v>5</v>
      </c>
      <c r="AI4" s="4">
        <v>5</v>
      </c>
      <c r="AJ4" s="4">
        <v>1</v>
      </c>
      <c r="AK4" s="4">
        <v>2</v>
      </c>
      <c r="AL4" s="4">
        <v>3</v>
      </c>
      <c r="AM4" s="4">
        <v>1</v>
      </c>
      <c r="AN4" s="4">
        <v>4</v>
      </c>
      <c r="AO4" s="4">
        <v>4</v>
      </c>
      <c r="AP4" s="4">
        <v>3</v>
      </c>
      <c r="AQ4" s="4">
        <v>4</v>
      </c>
      <c r="AR4" s="4">
        <v>2</v>
      </c>
    </row>
    <row r="5" spans="1:45" x14ac:dyDescent="0.25">
      <c r="A5" s="1">
        <v>1</v>
      </c>
      <c r="B5" s="1">
        <v>0</v>
      </c>
      <c r="C5" s="1">
        <v>15</v>
      </c>
      <c r="D5" s="1">
        <v>0.5</v>
      </c>
      <c r="E5" s="1">
        <v>2</v>
      </c>
      <c r="F5" s="1">
        <v>2</v>
      </c>
      <c r="G5" s="1">
        <v>0</v>
      </c>
      <c r="H5" s="1">
        <v>2</v>
      </c>
      <c r="I5" s="1">
        <v>1</v>
      </c>
      <c r="J5" s="1">
        <v>2</v>
      </c>
      <c r="K5" s="1">
        <v>2</v>
      </c>
      <c r="L5" s="1">
        <v>0</v>
      </c>
      <c r="M5" s="1">
        <v>1</v>
      </c>
      <c r="N5" s="1">
        <v>1</v>
      </c>
      <c r="O5" s="1">
        <v>2</v>
      </c>
      <c r="P5" s="4" t="s">
        <v>16</v>
      </c>
      <c r="Q5" t="s">
        <v>19</v>
      </c>
      <c r="R5">
        <f t="shared" si="0"/>
        <v>0</v>
      </c>
      <c r="S5">
        <f t="shared" si="1"/>
        <v>0</v>
      </c>
      <c r="T5">
        <f t="shared" si="2"/>
        <v>1</v>
      </c>
      <c r="U5">
        <f t="shared" si="3"/>
        <v>0</v>
      </c>
      <c r="V5">
        <f t="shared" si="4"/>
        <v>0</v>
      </c>
      <c r="W5">
        <f t="shared" si="5"/>
        <v>0</v>
      </c>
      <c r="X5" s="4">
        <v>4</v>
      </c>
      <c r="Y5" s="4">
        <v>3</v>
      </c>
      <c r="Z5" s="4">
        <v>4</v>
      </c>
      <c r="AA5" s="4">
        <v>5</v>
      </c>
      <c r="AB5" s="4">
        <v>4</v>
      </c>
      <c r="AC5" s="4">
        <v>5</v>
      </c>
      <c r="AD5" s="4">
        <v>4</v>
      </c>
      <c r="AE5" s="4">
        <v>3</v>
      </c>
      <c r="AF5" s="4">
        <v>4</v>
      </c>
      <c r="AG5" s="4">
        <v>5</v>
      </c>
      <c r="AH5" s="4">
        <v>5</v>
      </c>
      <c r="AI5" s="4">
        <v>5</v>
      </c>
      <c r="AJ5" s="4">
        <v>2</v>
      </c>
      <c r="AK5" s="4">
        <v>3</v>
      </c>
      <c r="AL5" s="4">
        <v>5</v>
      </c>
      <c r="AM5" s="4">
        <v>2</v>
      </c>
      <c r="AN5" s="4">
        <v>5</v>
      </c>
      <c r="AO5" s="4">
        <v>4</v>
      </c>
      <c r="AP5" s="4">
        <v>5</v>
      </c>
      <c r="AQ5" s="4">
        <v>3</v>
      </c>
      <c r="AR5" s="4">
        <v>2</v>
      </c>
    </row>
    <row r="6" spans="1:45" x14ac:dyDescent="0.25">
      <c r="A6" s="2">
        <v>0</v>
      </c>
      <c r="B6" s="2">
        <v>1</v>
      </c>
      <c r="C6" s="2">
        <v>1</v>
      </c>
      <c r="D6" s="2">
        <v>0</v>
      </c>
      <c r="E6" s="2">
        <v>0</v>
      </c>
      <c r="F6" s="2">
        <v>1</v>
      </c>
      <c r="G6" s="2">
        <v>1</v>
      </c>
      <c r="H6" s="2">
        <v>1</v>
      </c>
      <c r="I6" s="2">
        <v>2</v>
      </c>
      <c r="J6" s="2">
        <v>1</v>
      </c>
      <c r="K6" s="2">
        <v>2</v>
      </c>
      <c r="L6" s="2">
        <v>2</v>
      </c>
      <c r="M6" s="2">
        <v>1</v>
      </c>
      <c r="N6" s="2">
        <v>5</v>
      </c>
      <c r="O6" s="2">
        <v>5</v>
      </c>
      <c r="P6" s="5" t="s">
        <v>17</v>
      </c>
      <c r="Q6" t="s">
        <v>19</v>
      </c>
      <c r="R6">
        <f t="shared" si="0"/>
        <v>1</v>
      </c>
      <c r="S6">
        <f t="shared" si="1"/>
        <v>0</v>
      </c>
      <c r="T6">
        <f t="shared" si="2"/>
        <v>0</v>
      </c>
      <c r="U6">
        <f t="shared" si="3"/>
        <v>0</v>
      </c>
      <c r="V6">
        <f t="shared" si="4"/>
        <v>0</v>
      </c>
      <c r="W6">
        <f t="shared" si="5"/>
        <v>0</v>
      </c>
      <c r="X6" s="5">
        <v>2</v>
      </c>
      <c r="Y6" s="5">
        <v>2</v>
      </c>
      <c r="Z6" s="5">
        <v>3</v>
      </c>
      <c r="AA6" s="5">
        <v>1</v>
      </c>
      <c r="AB6" s="5">
        <v>3</v>
      </c>
      <c r="AC6" s="5">
        <v>4</v>
      </c>
      <c r="AD6" s="5">
        <v>5</v>
      </c>
      <c r="AE6" s="5">
        <v>4</v>
      </c>
      <c r="AF6" s="5">
        <v>2</v>
      </c>
      <c r="AG6" s="5">
        <v>2</v>
      </c>
      <c r="AH6" s="5">
        <v>3</v>
      </c>
      <c r="AI6" s="5">
        <v>2</v>
      </c>
      <c r="AJ6" s="5">
        <v>2</v>
      </c>
      <c r="AK6" s="5">
        <v>2</v>
      </c>
      <c r="AL6" s="5">
        <v>2</v>
      </c>
      <c r="AM6" s="5">
        <v>4</v>
      </c>
      <c r="AN6" s="5">
        <v>2</v>
      </c>
      <c r="AO6" s="5">
        <v>3</v>
      </c>
      <c r="AP6" s="5">
        <v>3</v>
      </c>
      <c r="AQ6" s="5">
        <v>1</v>
      </c>
      <c r="AR6" s="5">
        <v>4</v>
      </c>
      <c r="AS6" s="7"/>
    </row>
    <row r="7" spans="1:45" x14ac:dyDescent="0.25">
      <c r="A7" s="2">
        <v>0</v>
      </c>
      <c r="B7" s="2">
        <v>1</v>
      </c>
      <c r="C7" s="2">
        <v>2</v>
      </c>
      <c r="D7" s="2">
        <v>0</v>
      </c>
      <c r="E7" s="2">
        <v>1</v>
      </c>
      <c r="F7" s="2">
        <v>0</v>
      </c>
      <c r="G7" s="2">
        <v>0</v>
      </c>
      <c r="H7" s="2">
        <v>0</v>
      </c>
      <c r="I7" s="2">
        <v>1</v>
      </c>
      <c r="J7" s="2">
        <v>1</v>
      </c>
      <c r="K7" s="2">
        <v>0</v>
      </c>
      <c r="L7" s="2">
        <v>1</v>
      </c>
      <c r="M7" s="2">
        <v>1</v>
      </c>
      <c r="N7" s="2">
        <v>2</v>
      </c>
      <c r="O7" s="2">
        <v>1</v>
      </c>
      <c r="P7" s="5" t="s">
        <v>17</v>
      </c>
      <c r="Q7" t="s">
        <v>19</v>
      </c>
      <c r="R7">
        <f t="shared" si="0"/>
        <v>1</v>
      </c>
      <c r="S7">
        <f t="shared" si="1"/>
        <v>0</v>
      </c>
      <c r="T7">
        <f t="shared" si="2"/>
        <v>0</v>
      </c>
      <c r="U7">
        <f t="shared" si="3"/>
        <v>0</v>
      </c>
      <c r="V7">
        <f t="shared" si="4"/>
        <v>0</v>
      </c>
      <c r="W7">
        <f t="shared" si="5"/>
        <v>0</v>
      </c>
      <c r="X7" s="5">
        <v>4</v>
      </c>
      <c r="Y7" s="5">
        <v>5</v>
      </c>
      <c r="Z7" s="5">
        <v>4</v>
      </c>
      <c r="AA7" s="5">
        <v>5</v>
      </c>
      <c r="AB7" s="5">
        <v>5</v>
      </c>
      <c r="AC7" s="5">
        <v>5</v>
      </c>
      <c r="AD7" s="5">
        <v>3</v>
      </c>
      <c r="AE7" s="5">
        <v>3</v>
      </c>
      <c r="AF7" s="5">
        <v>5</v>
      </c>
      <c r="AG7" s="5">
        <v>5</v>
      </c>
      <c r="AH7" s="5">
        <v>5</v>
      </c>
      <c r="AI7" s="5">
        <v>4</v>
      </c>
      <c r="AJ7" s="5">
        <v>4</v>
      </c>
      <c r="AK7" s="5">
        <v>3</v>
      </c>
      <c r="AL7" s="5">
        <v>5</v>
      </c>
      <c r="AM7" s="5">
        <v>2</v>
      </c>
      <c r="AN7" s="5">
        <v>3</v>
      </c>
      <c r="AO7" s="5">
        <v>3</v>
      </c>
      <c r="AP7" s="5">
        <v>5</v>
      </c>
      <c r="AQ7" s="5">
        <v>4</v>
      </c>
      <c r="AR7" s="5">
        <v>4</v>
      </c>
      <c r="AS7" s="7"/>
    </row>
    <row r="8" spans="1:45" x14ac:dyDescent="0.25">
      <c r="A8" s="2">
        <v>0</v>
      </c>
      <c r="B8" s="2">
        <v>0</v>
      </c>
      <c r="C8" s="2">
        <v>1</v>
      </c>
      <c r="D8" s="2">
        <v>0</v>
      </c>
      <c r="E8" s="2">
        <v>1</v>
      </c>
      <c r="F8" s="2">
        <v>1</v>
      </c>
      <c r="G8" s="2">
        <v>0</v>
      </c>
      <c r="H8" s="2">
        <v>0</v>
      </c>
      <c r="I8" s="2">
        <v>2</v>
      </c>
      <c r="J8" s="2">
        <v>0</v>
      </c>
      <c r="K8" s="2">
        <v>1</v>
      </c>
      <c r="L8" s="2">
        <v>0</v>
      </c>
      <c r="M8" s="2">
        <v>0</v>
      </c>
      <c r="N8" s="2">
        <v>1</v>
      </c>
      <c r="O8" s="2">
        <v>1</v>
      </c>
      <c r="P8" s="5" t="s">
        <v>17</v>
      </c>
      <c r="Q8" t="s">
        <v>19</v>
      </c>
      <c r="R8">
        <f t="shared" si="0"/>
        <v>1</v>
      </c>
      <c r="S8">
        <f t="shared" si="1"/>
        <v>0</v>
      </c>
      <c r="T8">
        <f t="shared" si="2"/>
        <v>0</v>
      </c>
      <c r="U8">
        <f t="shared" si="3"/>
        <v>0</v>
      </c>
      <c r="V8">
        <f t="shared" si="4"/>
        <v>0</v>
      </c>
      <c r="W8">
        <f t="shared" si="5"/>
        <v>0</v>
      </c>
      <c r="X8" s="5">
        <v>4</v>
      </c>
      <c r="Y8" s="5">
        <v>4</v>
      </c>
      <c r="Z8" s="5">
        <v>3</v>
      </c>
      <c r="AA8" s="5">
        <v>5</v>
      </c>
      <c r="AB8" s="5">
        <v>2</v>
      </c>
      <c r="AC8" s="5">
        <v>4</v>
      </c>
      <c r="AD8" s="5">
        <v>2</v>
      </c>
      <c r="AE8" s="5">
        <v>5</v>
      </c>
      <c r="AF8" s="5">
        <v>4</v>
      </c>
      <c r="AG8" s="5">
        <v>5</v>
      </c>
      <c r="AH8" s="5">
        <v>5</v>
      </c>
      <c r="AI8" s="5">
        <v>5</v>
      </c>
      <c r="AJ8" s="5">
        <v>3</v>
      </c>
      <c r="AK8" s="5">
        <v>3</v>
      </c>
      <c r="AL8" s="5">
        <v>3</v>
      </c>
      <c r="AM8" s="5">
        <v>2</v>
      </c>
      <c r="AN8" s="5">
        <v>3</v>
      </c>
      <c r="AO8" s="5">
        <v>2</v>
      </c>
      <c r="AP8" s="5">
        <v>5</v>
      </c>
      <c r="AQ8" s="5">
        <v>4</v>
      </c>
      <c r="AR8" s="5">
        <v>2</v>
      </c>
      <c r="AS8" s="7"/>
    </row>
    <row r="9" spans="1:45" x14ac:dyDescent="0.25">
      <c r="A9" s="2">
        <v>0.2</v>
      </c>
      <c r="B9" s="2">
        <v>0</v>
      </c>
      <c r="C9" s="2">
        <v>0</v>
      </c>
      <c r="D9" s="2">
        <v>0</v>
      </c>
      <c r="E9" s="2">
        <v>0.2</v>
      </c>
      <c r="F9" s="2">
        <v>0.3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0.2</v>
      </c>
      <c r="O9" s="2">
        <v>0</v>
      </c>
      <c r="P9" s="5" t="s">
        <v>17</v>
      </c>
      <c r="Q9" s="8" t="s">
        <v>20</v>
      </c>
      <c r="R9">
        <f t="shared" si="0"/>
        <v>0</v>
      </c>
      <c r="S9">
        <f t="shared" si="1"/>
        <v>0</v>
      </c>
      <c r="T9">
        <f t="shared" si="2"/>
        <v>0</v>
      </c>
      <c r="U9">
        <f t="shared" si="3"/>
        <v>0</v>
      </c>
      <c r="V9">
        <f t="shared" si="4"/>
        <v>1</v>
      </c>
      <c r="W9">
        <f t="shared" si="5"/>
        <v>0</v>
      </c>
      <c r="X9" s="5">
        <v>5</v>
      </c>
      <c r="Y9" s="5">
        <v>4</v>
      </c>
      <c r="Z9" s="5">
        <v>3</v>
      </c>
      <c r="AA9" s="5">
        <v>3</v>
      </c>
      <c r="AB9" s="5">
        <v>3</v>
      </c>
      <c r="AC9" s="5">
        <v>4</v>
      </c>
      <c r="AD9" s="5">
        <v>2</v>
      </c>
      <c r="AE9" s="5">
        <v>2</v>
      </c>
      <c r="AF9" s="5">
        <v>4</v>
      </c>
      <c r="AG9" s="5">
        <v>4</v>
      </c>
      <c r="AH9" s="5">
        <v>4</v>
      </c>
      <c r="AI9" s="5">
        <v>5</v>
      </c>
      <c r="AJ9" s="5">
        <v>2</v>
      </c>
      <c r="AK9" s="5">
        <v>4</v>
      </c>
      <c r="AL9" s="5">
        <v>2</v>
      </c>
      <c r="AM9" s="5">
        <v>1</v>
      </c>
      <c r="AN9" s="5">
        <v>3</v>
      </c>
      <c r="AO9" s="5">
        <v>1</v>
      </c>
      <c r="AP9" s="5">
        <v>3</v>
      </c>
      <c r="AQ9" s="5">
        <v>3</v>
      </c>
      <c r="AR9" s="5">
        <v>1</v>
      </c>
      <c r="AS9" s="8"/>
    </row>
    <row r="10" spans="1:45" x14ac:dyDescent="0.25">
      <c r="A10" s="1">
        <v>0</v>
      </c>
      <c r="B10" s="1">
        <v>1</v>
      </c>
      <c r="C10" s="1">
        <v>5</v>
      </c>
      <c r="D10" s="1">
        <v>1</v>
      </c>
      <c r="E10" s="1">
        <v>0</v>
      </c>
      <c r="F10" s="1">
        <v>2</v>
      </c>
      <c r="G10" s="1">
        <v>2</v>
      </c>
      <c r="H10" s="1">
        <v>1</v>
      </c>
      <c r="I10" s="1">
        <v>2</v>
      </c>
      <c r="J10" s="1">
        <v>0</v>
      </c>
      <c r="K10" s="1">
        <v>1</v>
      </c>
      <c r="L10" s="1">
        <v>2</v>
      </c>
      <c r="M10" s="1">
        <v>1</v>
      </c>
      <c r="N10" s="1">
        <v>0</v>
      </c>
      <c r="O10" s="1">
        <v>2</v>
      </c>
      <c r="P10" s="4" t="s">
        <v>17</v>
      </c>
      <c r="Q10" t="s">
        <v>19</v>
      </c>
      <c r="R10">
        <f t="shared" si="0"/>
        <v>1</v>
      </c>
      <c r="S10">
        <f t="shared" si="1"/>
        <v>0</v>
      </c>
      <c r="T10">
        <f t="shared" si="2"/>
        <v>0</v>
      </c>
      <c r="U10">
        <f t="shared" si="3"/>
        <v>0</v>
      </c>
      <c r="V10">
        <f t="shared" si="4"/>
        <v>0</v>
      </c>
      <c r="W10">
        <f t="shared" si="5"/>
        <v>0</v>
      </c>
      <c r="X10" s="4">
        <v>5</v>
      </c>
      <c r="Y10" s="4">
        <v>4</v>
      </c>
      <c r="Z10" s="4">
        <v>5</v>
      </c>
      <c r="AA10" s="4">
        <v>4</v>
      </c>
      <c r="AB10" s="4">
        <v>4</v>
      </c>
      <c r="AC10" s="4">
        <v>4</v>
      </c>
      <c r="AD10" s="4">
        <v>3</v>
      </c>
      <c r="AE10" s="4">
        <v>5</v>
      </c>
      <c r="AF10" s="4">
        <v>4</v>
      </c>
      <c r="AG10" s="4">
        <v>5</v>
      </c>
      <c r="AH10" s="4">
        <v>5</v>
      </c>
      <c r="AI10" s="4">
        <v>5</v>
      </c>
      <c r="AJ10" s="4">
        <v>4</v>
      </c>
      <c r="AK10" s="4">
        <v>1</v>
      </c>
      <c r="AL10" s="4">
        <v>3</v>
      </c>
      <c r="AM10" s="4">
        <v>1</v>
      </c>
      <c r="AN10" s="4">
        <v>5</v>
      </c>
      <c r="AO10" s="4">
        <v>5</v>
      </c>
      <c r="AP10" s="4">
        <v>5</v>
      </c>
      <c r="AQ10" s="4">
        <v>5</v>
      </c>
      <c r="AR10" s="4">
        <v>1</v>
      </c>
    </row>
    <row r="11" spans="1:45" x14ac:dyDescent="0.25">
      <c r="A11" s="1">
        <v>0</v>
      </c>
      <c r="B11" s="1">
        <v>2</v>
      </c>
      <c r="C11" s="1">
        <v>2</v>
      </c>
      <c r="D11" s="1">
        <v>0.5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</v>
      </c>
      <c r="P11" s="4" t="s">
        <v>17</v>
      </c>
      <c r="Q11" t="s">
        <v>19</v>
      </c>
      <c r="R11">
        <f t="shared" si="0"/>
        <v>1</v>
      </c>
      <c r="S11">
        <f t="shared" si="1"/>
        <v>0</v>
      </c>
      <c r="T11">
        <f t="shared" si="2"/>
        <v>0</v>
      </c>
      <c r="U11">
        <f t="shared" si="3"/>
        <v>0</v>
      </c>
      <c r="V11">
        <f t="shared" si="4"/>
        <v>0</v>
      </c>
      <c r="W11">
        <f t="shared" si="5"/>
        <v>0</v>
      </c>
      <c r="X11" s="4">
        <v>4</v>
      </c>
      <c r="Y11" s="4">
        <v>3</v>
      </c>
      <c r="Z11" s="4">
        <v>5</v>
      </c>
      <c r="AA11" s="4">
        <v>4</v>
      </c>
      <c r="AB11" s="4">
        <v>2</v>
      </c>
      <c r="AC11" s="4">
        <v>1</v>
      </c>
      <c r="AD11" s="4">
        <v>4</v>
      </c>
      <c r="AE11" s="4">
        <v>5</v>
      </c>
      <c r="AF11" s="4">
        <v>5</v>
      </c>
      <c r="AG11" s="4">
        <v>5</v>
      </c>
      <c r="AH11" s="4">
        <v>5</v>
      </c>
      <c r="AI11" s="4">
        <v>5</v>
      </c>
      <c r="AJ11" s="4">
        <v>3</v>
      </c>
      <c r="AK11" s="4">
        <v>5</v>
      </c>
      <c r="AL11" s="4">
        <v>4</v>
      </c>
      <c r="AM11" s="4">
        <v>2</v>
      </c>
      <c r="AN11" s="4">
        <v>4</v>
      </c>
      <c r="AO11" s="4">
        <v>4</v>
      </c>
      <c r="AP11" s="4">
        <v>4</v>
      </c>
      <c r="AQ11" s="4">
        <v>5</v>
      </c>
      <c r="AR11" s="4">
        <v>3</v>
      </c>
    </row>
    <row r="12" spans="1:45" x14ac:dyDescent="0.25">
      <c r="A12" s="1">
        <v>1</v>
      </c>
      <c r="B12" s="1">
        <v>2</v>
      </c>
      <c r="C12" s="1">
        <v>2</v>
      </c>
      <c r="D12" s="1">
        <v>1</v>
      </c>
      <c r="E12" s="1">
        <v>1</v>
      </c>
      <c r="F12" s="1">
        <v>2</v>
      </c>
      <c r="G12" s="1">
        <v>2</v>
      </c>
      <c r="H12" s="1">
        <v>1</v>
      </c>
      <c r="I12" s="1">
        <v>2</v>
      </c>
      <c r="J12" s="1">
        <v>1</v>
      </c>
      <c r="K12" s="1">
        <v>1</v>
      </c>
      <c r="L12" s="1">
        <v>0</v>
      </c>
      <c r="M12" s="1">
        <v>0</v>
      </c>
      <c r="N12" s="1">
        <v>2</v>
      </c>
      <c r="O12" s="1">
        <v>2</v>
      </c>
      <c r="P12" s="4" t="s">
        <v>16</v>
      </c>
      <c r="Q12" t="s">
        <v>19</v>
      </c>
      <c r="R12">
        <f t="shared" si="0"/>
        <v>0</v>
      </c>
      <c r="S12">
        <f t="shared" si="1"/>
        <v>0</v>
      </c>
      <c r="T12">
        <f t="shared" si="2"/>
        <v>1</v>
      </c>
      <c r="U12">
        <f t="shared" si="3"/>
        <v>0</v>
      </c>
      <c r="V12">
        <f t="shared" si="4"/>
        <v>0</v>
      </c>
      <c r="W12">
        <f t="shared" si="5"/>
        <v>0</v>
      </c>
      <c r="X12" s="4">
        <v>5</v>
      </c>
      <c r="Y12" s="4">
        <v>4</v>
      </c>
      <c r="Z12" s="4">
        <v>3</v>
      </c>
      <c r="AA12" s="4">
        <v>5</v>
      </c>
      <c r="AB12" s="4">
        <v>3</v>
      </c>
      <c r="AC12" s="4">
        <v>4</v>
      </c>
      <c r="AD12" s="4">
        <v>4</v>
      </c>
      <c r="AE12" s="4">
        <v>5</v>
      </c>
      <c r="AF12" s="4">
        <v>5</v>
      </c>
      <c r="AG12" s="4">
        <v>4</v>
      </c>
      <c r="AH12" s="4">
        <v>5</v>
      </c>
      <c r="AI12" s="4">
        <v>3</v>
      </c>
      <c r="AJ12" s="4">
        <v>3</v>
      </c>
      <c r="AK12" s="4">
        <v>3</v>
      </c>
      <c r="AL12" s="4">
        <v>4</v>
      </c>
      <c r="AM12" s="4">
        <v>1</v>
      </c>
      <c r="AN12" s="4">
        <v>4</v>
      </c>
      <c r="AO12" s="4">
        <v>3</v>
      </c>
      <c r="AP12" s="4">
        <v>4</v>
      </c>
      <c r="AQ12" s="4">
        <v>3</v>
      </c>
      <c r="AR12" s="4">
        <v>2</v>
      </c>
    </row>
    <row r="13" spans="1:45" x14ac:dyDescent="0.25">
      <c r="A13" s="1">
        <v>2</v>
      </c>
      <c r="B13" s="1">
        <v>0</v>
      </c>
      <c r="C13" s="1">
        <v>4</v>
      </c>
      <c r="D13" s="1">
        <v>1</v>
      </c>
      <c r="E13" s="1">
        <v>1</v>
      </c>
      <c r="F13" s="1">
        <v>1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5</v>
      </c>
      <c r="O13" s="1">
        <v>2</v>
      </c>
      <c r="P13" s="4" t="s">
        <v>17</v>
      </c>
      <c r="Q13" t="s">
        <v>19</v>
      </c>
      <c r="R13">
        <f t="shared" si="0"/>
        <v>1</v>
      </c>
      <c r="S13">
        <f t="shared" si="1"/>
        <v>0</v>
      </c>
      <c r="T13">
        <f t="shared" si="2"/>
        <v>0</v>
      </c>
      <c r="U13">
        <f t="shared" si="3"/>
        <v>0</v>
      </c>
      <c r="V13">
        <f t="shared" si="4"/>
        <v>0</v>
      </c>
      <c r="W13">
        <f t="shared" si="5"/>
        <v>0</v>
      </c>
      <c r="X13" s="4">
        <v>4</v>
      </c>
      <c r="Y13" s="4">
        <v>3</v>
      </c>
      <c r="Z13" s="4">
        <v>4</v>
      </c>
      <c r="AA13" s="4">
        <v>5</v>
      </c>
      <c r="AB13" s="4">
        <v>2</v>
      </c>
      <c r="AC13" s="4">
        <v>2</v>
      </c>
      <c r="AD13" s="4">
        <v>5</v>
      </c>
      <c r="AE13" s="4">
        <v>4</v>
      </c>
      <c r="AF13" s="4">
        <v>5</v>
      </c>
      <c r="AG13" s="4">
        <v>5</v>
      </c>
      <c r="AH13" s="4">
        <v>5</v>
      </c>
      <c r="AI13" s="4">
        <v>5</v>
      </c>
      <c r="AJ13" s="4">
        <v>5</v>
      </c>
      <c r="AK13" s="4">
        <v>4</v>
      </c>
      <c r="AL13" s="4">
        <v>4</v>
      </c>
      <c r="AM13" s="4">
        <v>3</v>
      </c>
      <c r="AN13" s="4">
        <v>3</v>
      </c>
      <c r="AO13" s="4">
        <v>4</v>
      </c>
      <c r="AP13" s="4">
        <v>4</v>
      </c>
      <c r="AQ13" s="4">
        <v>3</v>
      </c>
      <c r="AR13" s="4">
        <v>3</v>
      </c>
    </row>
    <row r="14" spans="1:45" x14ac:dyDescent="0.25">
      <c r="A14" s="1">
        <v>0</v>
      </c>
      <c r="B14" s="1">
        <v>0</v>
      </c>
      <c r="C14" s="1">
        <v>3</v>
      </c>
      <c r="D14" s="1">
        <v>1</v>
      </c>
      <c r="E14" s="1">
        <v>2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5</v>
      </c>
      <c r="O14" s="1">
        <v>2</v>
      </c>
      <c r="P14" s="4" t="s">
        <v>16</v>
      </c>
      <c r="Q14" t="s">
        <v>19</v>
      </c>
      <c r="R14">
        <f t="shared" si="0"/>
        <v>0</v>
      </c>
      <c r="S14">
        <f t="shared" si="1"/>
        <v>0</v>
      </c>
      <c r="T14">
        <f t="shared" si="2"/>
        <v>1</v>
      </c>
      <c r="U14">
        <f t="shared" si="3"/>
        <v>0</v>
      </c>
      <c r="V14">
        <f t="shared" si="4"/>
        <v>0</v>
      </c>
      <c r="W14">
        <f t="shared" si="5"/>
        <v>0</v>
      </c>
      <c r="X14" s="4">
        <v>3</v>
      </c>
      <c r="Y14" s="4">
        <v>4</v>
      </c>
      <c r="Z14" s="4">
        <v>4</v>
      </c>
      <c r="AA14" s="4">
        <v>4</v>
      </c>
      <c r="AB14" s="4">
        <v>2</v>
      </c>
      <c r="AC14" s="4">
        <v>3</v>
      </c>
      <c r="AD14" s="4">
        <v>3</v>
      </c>
      <c r="AE14" s="4">
        <v>5</v>
      </c>
      <c r="AF14" s="4">
        <v>4</v>
      </c>
      <c r="AG14" s="4">
        <v>5</v>
      </c>
      <c r="AH14" s="4">
        <v>5</v>
      </c>
      <c r="AI14" s="4">
        <v>5</v>
      </c>
      <c r="AJ14" s="4">
        <v>4</v>
      </c>
      <c r="AK14" s="4">
        <v>5</v>
      </c>
      <c r="AL14" s="4">
        <v>4</v>
      </c>
      <c r="AM14" s="4">
        <v>4</v>
      </c>
      <c r="AN14" s="4">
        <v>4</v>
      </c>
      <c r="AO14" s="4">
        <v>3</v>
      </c>
      <c r="AP14" s="4">
        <v>4</v>
      </c>
      <c r="AQ14" s="4">
        <v>2</v>
      </c>
      <c r="AR14" s="4">
        <v>3</v>
      </c>
    </row>
    <row r="15" spans="1:45" x14ac:dyDescent="0.25">
      <c r="A15" s="1">
        <v>2</v>
      </c>
      <c r="B15" s="1">
        <v>2</v>
      </c>
      <c r="C15" s="1">
        <v>10</v>
      </c>
      <c r="D15" s="1">
        <v>0</v>
      </c>
      <c r="E15" s="1">
        <v>0</v>
      </c>
      <c r="F15" s="1">
        <v>1</v>
      </c>
      <c r="G15" s="1">
        <v>1</v>
      </c>
      <c r="H15" s="1">
        <v>1</v>
      </c>
      <c r="I15" s="1">
        <v>5</v>
      </c>
      <c r="J15" s="1">
        <v>0</v>
      </c>
      <c r="K15" s="1">
        <v>1</v>
      </c>
      <c r="L15" s="1">
        <v>5</v>
      </c>
      <c r="M15" s="1">
        <v>1</v>
      </c>
      <c r="N15" s="1">
        <v>10</v>
      </c>
      <c r="O15" s="1">
        <v>1</v>
      </c>
      <c r="P15" s="6" t="s">
        <v>17</v>
      </c>
      <c r="Q15" t="s">
        <v>2</v>
      </c>
      <c r="R15">
        <f t="shared" si="0"/>
        <v>0</v>
      </c>
      <c r="S15">
        <f t="shared" si="1"/>
        <v>1</v>
      </c>
      <c r="T15">
        <f t="shared" si="2"/>
        <v>0</v>
      </c>
      <c r="U15">
        <f t="shared" si="3"/>
        <v>0</v>
      </c>
      <c r="V15">
        <f t="shared" si="4"/>
        <v>0</v>
      </c>
      <c r="W15">
        <f t="shared" si="5"/>
        <v>0</v>
      </c>
      <c r="X15" s="6">
        <v>4</v>
      </c>
      <c r="Y15" s="6">
        <v>4</v>
      </c>
      <c r="Z15" s="6">
        <v>3</v>
      </c>
      <c r="AA15" s="6">
        <v>5</v>
      </c>
      <c r="AB15" s="6">
        <v>4</v>
      </c>
      <c r="AC15" s="6">
        <v>3</v>
      </c>
      <c r="AD15" s="6">
        <v>2</v>
      </c>
      <c r="AE15" s="6">
        <v>5</v>
      </c>
      <c r="AF15" s="6">
        <v>5</v>
      </c>
      <c r="AG15" s="6">
        <v>5</v>
      </c>
      <c r="AH15" s="6">
        <v>4</v>
      </c>
      <c r="AI15" s="6">
        <v>5</v>
      </c>
      <c r="AJ15" s="6">
        <v>1</v>
      </c>
      <c r="AK15" s="6">
        <v>1</v>
      </c>
      <c r="AL15" s="6">
        <v>3</v>
      </c>
      <c r="AM15" s="6">
        <v>1</v>
      </c>
      <c r="AN15" s="6">
        <v>3</v>
      </c>
      <c r="AO15" s="6">
        <v>1</v>
      </c>
      <c r="AP15" s="6">
        <v>4</v>
      </c>
      <c r="AQ15" s="6">
        <v>5</v>
      </c>
      <c r="AR15" s="6">
        <v>1</v>
      </c>
      <c r="AS15" s="9"/>
    </row>
    <row r="16" spans="1:45" x14ac:dyDescent="0.25">
      <c r="A16" s="1">
        <v>0</v>
      </c>
      <c r="B16" s="1">
        <v>1</v>
      </c>
      <c r="C16" s="1">
        <v>5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5</v>
      </c>
      <c r="J16" s="1">
        <v>1</v>
      </c>
      <c r="K16" s="1">
        <v>1</v>
      </c>
      <c r="L16" s="1">
        <v>2</v>
      </c>
      <c r="M16" s="1">
        <v>1</v>
      </c>
      <c r="N16" s="1">
        <v>5</v>
      </c>
      <c r="O16" s="1">
        <v>2</v>
      </c>
      <c r="P16" s="6" t="s">
        <v>17</v>
      </c>
      <c r="Q16" t="s">
        <v>19</v>
      </c>
      <c r="R16">
        <f t="shared" si="0"/>
        <v>1</v>
      </c>
      <c r="S16">
        <f t="shared" si="1"/>
        <v>0</v>
      </c>
      <c r="T16">
        <f t="shared" si="2"/>
        <v>0</v>
      </c>
      <c r="U16">
        <f t="shared" si="3"/>
        <v>0</v>
      </c>
      <c r="V16">
        <f t="shared" si="4"/>
        <v>0</v>
      </c>
      <c r="W16">
        <f t="shared" si="5"/>
        <v>0</v>
      </c>
      <c r="X16" s="6">
        <v>5</v>
      </c>
      <c r="Y16" s="6">
        <v>4</v>
      </c>
      <c r="Z16" s="6">
        <v>4</v>
      </c>
      <c r="AA16" s="6">
        <v>5</v>
      </c>
      <c r="AB16" s="6">
        <v>5</v>
      </c>
      <c r="AC16" s="6">
        <v>3</v>
      </c>
      <c r="AD16" s="6">
        <v>3</v>
      </c>
      <c r="AE16" s="6">
        <v>5</v>
      </c>
      <c r="AF16" s="6">
        <v>5</v>
      </c>
      <c r="AG16" s="6">
        <v>5</v>
      </c>
      <c r="AH16" s="6">
        <v>5</v>
      </c>
      <c r="AI16" s="6">
        <v>5</v>
      </c>
      <c r="AJ16" s="6">
        <v>2</v>
      </c>
      <c r="AK16" s="6">
        <v>2</v>
      </c>
      <c r="AL16" s="6">
        <v>1</v>
      </c>
      <c r="AM16" s="6">
        <v>1</v>
      </c>
      <c r="AN16" s="6">
        <v>3</v>
      </c>
      <c r="AO16" s="6">
        <v>2</v>
      </c>
      <c r="AP16" s="6">
        <v>5</v>
      </c>
      <c r="AQ16" s="6">
        <v>3</v>
      </c>
      <c r="AR16" s="6">
        <v>3</v>
      </c>
      <c r="AS16" s="10"/>
    </row>
    <row r="17" spans="1:45" x14ac:dyDescent="0.25">
      <c r="A17" s="1">
        <v>0</v>
      </c>
      <c r="B17" s="1">
        <v>0</v>
      </c>
      <c r="C17" s="1">
        <v>5</v>
      </c>
      <c r="D17" s="1">
        <v>5</v>
      </c>
      <c r="E17" s="1">
        <v>0</v>
      </c>
      <c r="F17" s="1">
        <v>1</v>
      </c>
      <c r="G17" s="1">
        <v>2</v>
      </c>
      <c r="H17" s="1">
        <v>2</v>
      </c>
      <c r="I17" s="1">
        <v>5</v>
      </c>
      <c r="J17" s="1">
        <v>1</v>
      </c>
      <c r="K17" s="1">
        <v>1</v>
      </c>
      <c r="L17" s="1">
        <v>5</v>
      </c>
      <c r="M17" s="1">
        <v>2</v>
      </c>
      <c r="N17" s="1">
        <v>1</v>
      </c>
      <c r="O17" s="1">
        <v>5</v>
      </c>
      <c r="P17" s="6" t="s">
        <v>16</v>
      </c>
      <c r="Q17" t="s">
        <v>19</v>
      </c>
      <c r="R17">
        <f t="shared" si="0"/>
        <v>0</v>
      </c>
      <c r="S17">
        <f t="shared" si="1"/>
        <v>0</v>
      </c>
      <c r="T17">
        <f t="shared" si="2"/>
        <v>1</v>
      </c>
      <c r="U17">
        <f t="shared" si="3"/>
        <v>0</v>
      </c>
      <c r="V17">
        <f t="shared" si="4"/>
        <v>0</v>
      </c>
      <c r="W17">
        <f t="shared" si="5"/>
        <v>0</v>
      </c>
      <c r="X17" s="6">
        <v>5</v>
      </c>
      <c r="Y17" s="6">
        <v>2</v>
      </c>
      <c r="Z17" s="6">
        <v>2</v>
      </c>
      <c r="AA17" s="6">
        <v>4</v>
      </c>
      <c r="AB17" s="6">
        <v>4</v>
      </c>
      <c r="AC17" s="6">
        <v>3</v>
      </c>
      <c r="AD17" s="6">
        <v>5</v>
      </c>
      <c r="AE17" s="6">
        <v>2</v>
      </c>
      <c r="AF17" s="6">
        <v>4</v>
      </c>
      <c r="AG17" s="6">
        <v>5</v>
      </c>
      <c r="AH17" s="6">
        <v>5</v>
      </c>
      <c r="AI17" s="6">
        <v>5</v>
      </c>
      <c r="AJ17" s="6">
        <v>2</v>
      </c>
      <c r="AK17" s="6">
        <v>2</v>
      </c>
      <c r="AL17" s="6">
        <v>4</v>
      </c>
      <c r="AM17" s="6">
        <v>1</v>
      </c>
      <c r="AN17" s="6">
        <v>3</v>
      </c>
      <c r="AO17" s="6">
        <v>3</v>
      </c>
      <c r="AP17" s="6">
        <v>5</v>
      </c>
      <c r="AQ17" s="6">
        <v>1</v>
      </c>
      <c r="AR17" s="6">
        <v>2</v>
      </c>
      <c r="AS17" s="10"/>
    </row>
    <row r="18" spans="1:45" x14ac:dyDescent="0.25">
      <c r="A18" s="1">
        <v>2</v>
      </c>
      <c r="B18" s="1">
        <v>2</v>
      </c>
      <c r="C18" s="1">
        <v>10</v>
      </c>
      <c r="D18" s="1">
        <v>2</v>
      </c>
      <c r="E18" s="1">
        <v>2</v>
      </c>
      <c r="F18" s="1">
        <v>2</v>
      </c>
      <c r="G18" s="1">
        <v>5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5</v>
      </c>
      <c r="O18" s="1">
        <v>2</v>
      </c>
      <c r="P18" s="6" t="s">
        <v>17</v>
      </c>
      <c r="Q18" t="s">
        <v>19</v>
      </c>
      <c r="R18">
        <f t="shared" si="0"/>
        <v>1</v>
      </c>
      <c r="S18">
        <f t="shared" si="1"/>
        <v>0</v>
      </c>
      <c r="T18">
        <f t="shared" si="2"/>
        <v>0</v>
      </c>
      <c r="U18">
        <f t="shared" si="3"/>
        <v>0</v>
      </c>
      <c r="V18">
        <f t="shared" si="4"/>
        <v>0</v>
      </c>
      <c r="W18">
        <f t="shared" si="5"/>
        <v>0</v>
      </c>
      <c r="X18" s="6">
        <v>5</v>
      </c>
      <c r="Y18" s="6">
        <v>5</v>
      </c>
      <c r="Z18" s="6">
        <v>5</v>
      </c>
      <c r="AA18" s="6">
        <v>5</v>
      </c>
      <c r="AB18" s="6">
        <v>5</v>
      </c>
      <c r="AC18" s="6">
        <v>3</v>
      </c>
      <c r="AD18" s="6">
        <v>3</v>
      </c>
      <c r="AE18" s="6">
        <v>3</v>
      </c>
      <c r="AF18" s="6">
        <v>3</v>
      </c>
      <c r="AG18" s="6">
        <v>3</v>
      </c>
      <c r="AH18" s="6">
        <v>4</v>
      </c>
      <c r="AI18" s="6">
        <v>5</v>
      </c>
      <c r="AJ18" s="6">
        <v>3</v>
      </c>
      <c r="AK18" s="6">
        <v>2</v>
      </c>
      <c r="AL18" s="6">
        <v>5</v>
      </c>
      <c r="AM18" s="6">
        <v>1</v>
      </c>
      <c r="AN18" s="6">
        <v>3</v>
      </c>
      <c r="AO18" s="6">
        <v>3</v>
      </c>
      <c r="AP18" s="6">
        <v>3</v>
      </c>
      <c r="AQ18" s="6">
        <v>3</v>
      </c>
      <c r="AR18" s="6">
        <v>1</v>
      </c>
      <c r="AS18" s="11"/>
    </row>
    <row r="19" spans="1:45" x14ac:dyDescent="0.25">
      <c r="A19" s="1">
        <v>5</v>
      </c>
      <c r="B19" s="1">
        <v>2</v>
      </c>
      <c r="C19" s="1">
        <v>5</v>
      </c>
      <c r="D19" s="1">
        <v>2</v>
      </c>
      <c r="E19" s="1">
        <v>2</v>
      </c>
      <c r="F19" s="1">
        <v>1</v>
      </c>
      <c r="G19" s="1">
        <v>1</v>
      </c>
      <c r="H19" s="1">
        <v>1</v>
      </c>
      <c r="I19" s="1">
        <v>1</v>
      </c>
      <c r="J19" s="1">
        <v>2</v>
      </c>
      <c r="K19" s="1">
        <v>1</v>
      </c>
      <c r="L19" s="1">
        <v>2</v>
      </c>
      <c r="M19" s="1">
        <v>2</v>
      </c>
      <c r="N19" s="1">
        <v>2</v>
      </c>
      <c r="O19" s="1">
        <v>5</v>
      </c>
      <c r="P19" s="6" t="s">
        <v>16</v>
      </c>
      <c r="Q19" t="s">
        <v>19</v>
      </c>
      <c r="R19">
        <f t="shared" si="0"/>
        <v>0</v>
      </c>
      <c r="S19">
        <f t="shared" si="1"/>
        <v>0</v>
      </c>
      <c r="T19">
        <f t="shared" si="2"/>
        <v>1</v>
      </c>
      <c r="U19">
        <f t="shared" si="3"/>
        <v>0</v>
      </c>
      <c r="V19">
        <f t="shared" si="4"/>
        <v>0</v>
      </c>
      <c r="W19">
        <f t="shared" si="5"/>
        <v>0</v>
      </c>
      <c r="X19" s="6">
        <v>3</v>
      </c>
      <c r="Y19" s="6">
        <v>3</v>
      </c>
      <c r="Z19" s="6">
        <v>4</v>
      </c>
      <c r="AA19" s="6">
        <v>4</v>
      </c>
      <c r="AB19" s="6">
        <v>4</v>
      </c>
      <c r="AC19" s="6">
        <v>4</v>
      </c>
      <c r="AD19" s="6">
        <v>4</v>
      </c>
      <c r="AE19" s="6">
        <v>4</v>
      </c>
      <c r="AF19" s="6">
        <v>3</v>
      </c>
      <c r="AG19" s="6">
        <v>3</v>
      </c>
      <c r="AH19" s="6">
        <v>4</v>
      </c>
      <c r="AI19" s="6">
        <v>4</v>
      </c>
      <c r="AJ19" s="6">
        <v>3</v>
      </c>
      <c r="AK19" s="6">
        <v>2</v>
      </c>
      <c r="AL19" s="6">
        <v>3</v>
      </c>
      <c r="AM19" s="6">
        <v>1</v>
      </c>
      <c r="AN19" s="6">
        <v>4</v>
      </c>
      <c r="AO19" s="6">
        <v>4</v>
      </c>
      <c r="AP19" s="6">
        <v>3</v>
      </c>
      <c r="AQ19" s="6">
        <v>3</v>
      </c>
      <c r="AR19" s="6">
        <v>2</v>
      </c>
      <c r="AS19" s="12"/>
    </row>
    <row r="20" spans="1:45" x14ac:dyDescent="0.25">
      <c r="A20" s="1">
        <v>1</v>
      </c>
      <c r="B20" s="1">
        <v>1</v>
      </c>
      <c r="C20" s="1">
        <v>5</v>
      </c>
      <c r="D20" s="1">
        <v>1</v>
      </c>
      <c r="E20" s="1">
        <v>0</v>
      </c>
      <c r="F20" s="1">
        <v>2</v>
      </c>
      <c r="G20" s="1">
        <v>0</v>
      </c>
      <c r="H20" s="1">
        <v>0</v>
      </c>
      <c r="I20" s="1">
        <v>5</v>
      </c>
      <c r="J20" s="1">
        <v>1</v>
      </c>
      <c r="K20" s="1">
        <v>0</v>
      </c>
      <c r="L20" s="1">
        <v>0</v>
      </c>
      <c r="M20" s="1">
        <v>0</v>
      </c>
      <c r="N20" s="1">
        <v>2</v>
      </c>
      <c r="O20" s="1">
        <v>1</v>
      </c>
      <c r="P20" s="6" t="s">
        <v>16</v>
      </c>
      <c r="Q20" t="s">
        <v>19</v>
      </c>
      <c r="R20">
        <f t="shared" si="0"/>
        <v>0</v>
      </c>
      <c r="S20">
        <f t="shared" si="1"/>
        <v>0</v>
      </c>
      <c r="T20">
        <f t="shared" si="2"/>
        <v>1</v>
      </c>
      <c r="U20">
        <f t="shared" si="3"/>
        <v>0</v>
      </c>
      <c r="V20">
        <f t="shared" si="4"/>
        <v>0</v>
      </c>
      <c r="W20">
        <f t="shared" si="5"/>
        <v>0</v>
      </c>
      <c r="X20" s="6">
        <v>5</v>
      </c>
      <c r="Y20" s="6">
        <v>2</v>
      </c>
      <c r="Z20" s="6">
        <v>2</v>
      </c>
      <c r="AA20" s="6">
        <v>5</v>
      </c>
      <c r="AB20" s="6">
        <v>2</v>
      </c>
      <c r="AC20" s="6">
        <v>5</v>
      </c>
      <c r="AD20" s="6">
        <v>2</v>
      </c>
      <c r="AE20" s="6">
        <v>1</v>
      </c>
      <c r="AF20" s="6">
        <v>5</v>
      </c>
      <c r="AG20" s="6">
        <v>5</v>
      </c>
      <c r="AH20" s="6">
        <v>5</v>
      </c>
      <c r="AI20" s="6">
        <v>3</v>
      </c>
      <c r="AJ20" s="6">
        <v>1</v>
      </c>
      <c r="AK20" s="6">
        <v>1</v>
      </c>
      <c r="AL20" s="6">
        <v>4</v>
      </c>
      <c r="AM20" s="6">
        <v>1</v>
      </c>
      <c r="AN20" s="6">
        <v>2</v>
      </c>
      <c r="AO20" s="6">
        <v>3</v>
      </c>
      <c r="AP20" s="6">
        <v>5</v>
      </c>
      <c r="AQ20" s="6">
        <v>1</v>
      </c>
      <c r="AR20" s="6">
        <v>1</v>
      </c>
      <c r="AS20" s="13"/>
    </row>
    <row r="21" spans="1:45" x14ac:dyDescent="0.25">
      <c r="A21" s="1">
        <v>1</v>
      </c>
      <c r="B21" s="1">
        <v>1</v>
      </c>
      <c r="C21" s="1">
        <v>2</v>
      </c>
      <c r="D21" s="1">
        <v>1</v>
      </c>
      <c r="E21" s="1">
        <v>0</v>
      </c>
      <c r="F21" s="1">
        <v>0</v>
      </c>
      <c r="G21" s="1">
        <v>1</v>
      </c>
      <c r="H21" s="1">
        <v>1</v>
      </c>
      <c r="I21" s="1">
        <v>2</v>
      </c>
      <c r="J21" s="1">
        <v>1</v>
      </c>
      <c r="K21" s="1">
        <v>0</v>
      </c>
      <c r="L21" s="1">
        <v>0</v>
      </c>
      <c r="M21" s="1">
        <v>0</v>
      </c>
      <c r="N21" s="1">
        <v>0</v>
      </c>
      <c r="O21" s="1">
        <v>1</v>
      </c>
      <c r="P21" s="6" t="s">
        <v>17</v>
      </c>
      <c r="Q21" t="s">
        <v>2</v>
      </c>
      <c r="R21">
        <f t="shared" si="0"/>
        <v>0</v>
      </c>
      <c r="S21">
        <f t="shared" si="1"/>
        <v>1</v>
      </c>
      <c r="T21">
        <f t="shared" si="2"/>
        <v>0</v>
      </c>
      <c r="U21">
        <f t="shared" si="3"/>
        <v>0</v>
      </c>
      <c r="V21">
        <f t="shared" si="4"/>
        <v>0</v>
      </c>
      <c r="W21">
        <f t="shared" si="5"/>
        <v>0</v>
      </c>
      <c r="X21" s="6">
        <v>5</v>
      </c>
      <c r="Y21" s="6">
        <v>1</v>
      </c>
      <c r="Z21" s="6">
        <v>4</v>
      </c>
      <c r="AA21" s="6">
        <v>5</v>
      </c>
      <c r="AB21" s="6">
        <v>3</v>
      </c>
      <c r="AC21" s="6">
        <v>3</v>
      </c>
      <c r="AD21" s="6">
        <v>4</v>
      </c>
      <c r="AE21" s="6">
        <v>5</v>
      </c>
      <c r="AF21" s="6">
        <v>4</v>
      </c>
      <c r="AG21" s="6">
        <v>4</v>
      </c>
      <c r="AH21" s="6">
        <v>5</v>
      </c>
      <c r="AI21" s="6">
        <v>3</v>
      </c>
      <c r="AJ21" s="6">
        <v>2</v>
      </c>
      <c r="AK21" s="6">
        <v>2</v>
      </c>
      <c r="AL21" s="6">
        <v>4</v>
      </c>
      <c r="AM21" s="6">
        <v>2</v>
      </c>
      <c r="AN21" s="6">
        <v>3</v>
      </c>
      <c r="AO21" s="6">
        <v>2</v>
      </c>
      <c r="AP21" s="6">
        <v>4</v>
      </c>
      <c r="AQ21" s="6">
        <v>2</v>
      </c>
      <c r="AR21" s="6">
        <v>3</v>
      </c>
      <c r="AS21" s="11"/>
    </row>
    <row r="22" spans="1:45" x14ac:dyDescent="0.25">
      <c r="A22" s="1">
        <v>1</v>
      </c>
      <c r="B22" s="1">
        <v>2</v>
      </c>
      <c r="C22" s="1">
        <v>0</v>
      </c>
      <c r="D22" s="1">
        <v>1</v>
      </c>
      <c r="E22" s="1">
        <v>2</v>
      </c>
      <c r="F22" s="1">
        <v>2</v>
      </c>
      <c r="G22" s="1">
        <v>2</v>
      </c>
      <c r="H22" s="1">
        <v>5</v>
      </c>
      <c r="I22" s="1">
        <v>1</v>
      </c>
      <c r="J22" s="1">
        <v>1</v>
      </c>
      <c r="K22" s="1">
        <v>1</v>
      </c>
      <c r="L22" s="1">
        <v>2</v>
      </c>
      <c r="M22" s="1">
        <v>2</v>
      </c>
      <c r="N22" s="1">
        <v>10</v>
      </c>
      <c r="O22" s="1">
        <v>2</v>
      </c>
      <c r="P22" s="6" t="s">
        <v>17</v>
      </c>
      <c r="Q22" t="s">
        <v>19</v>
      </c>
      <c r="R22">
        <f t="shared" si="0"/>
        <v>1</v>
      </c>
      <c r="S22">
        <f t="shared" si="1"/>
        <v>0</v>
      </c>
      <c r="T22">
        <f t="shared" si="2"/>
        <v>0</v>
      </c>
      <c r="U22">
        <f t="shared" si="3"/>
        <v>0</v>
      </c>
      <c r="V22">
        <f t="shared" si="4"/>
        <v>0</v>
      </c>
      <c r="W22">
        <f t="shared" si="5"/>
        <v>0</v>
      </c>
      <c r="X22" s="6">
        <v>3</v>
      </c>
      <c r="Y22" s="6">
        <v>3</v>
      </c>
      <c r="Z22" s="6">
        <v>3</v>
      </c>
      <c r="AA22" s="6">
        <v>5</v>
      </c>
      <c r="AB22" s="6">
        <v>5</v>
      </c>
      <c r="AC22" s="6">
        <v>4</v>
      </c>
      <c r="AD22" s="6">
        <v>3</v>
      </c>
      <c r="AE22" s="6">
        <v>5</v>
      </c>
      <c r="AF22" s="6">
        <v>5</v>
      </c>
      <c r="AG22" s="6">
        <v>5</v>
      </c>
      <c r="AH22" s="6">
        <v>5</v>
      </c>
      <c r="AI22" s="6">
        <v>4</v>
      </c>
      <c r="AJ22" s="6">
        <v>2</v>
      </c>
      <c r="AK22" s="6">
        <v>3</v>
      </c>
      <c r="AL22" s="6">
        <v>3</v>
      </c>
      <c r="AM22" s="6">
        <v>1</v>
      </c>
      <c r="AN22" s="6">
        <v>2</v>
      </c>
      <c r="AO22" s="6">
        <v>3</v>
      </c>
      <c r="AP22" s="6">
        <v>3</v>
      </c>
      <c r="AQ22" s="6">
        <v>4</v>
      </c>
      <c r="AR22" s="6">
        <v>3</v>
      </c>
      <c r="AS22" s="14"/>
    </row>
    <row r="23" spans="1:45" x14ac:dyDescent="0.25">
      <c r="R23">
        <f>SUM(R2:R22)</f>
        <v>10</v>
      </c>
      <c r="S23">
        <f>SUM(S2:S22)</f>
        <v>2</v>
      </c>
      <c r="T23">
        <f>SUM(T2:T22)</f>
        <v>7</v>
      </c>
      <c r="U23">
        <f>SUM(U2:U22)</f>
        <v>1</v>
      </c>
      <c r="V23">
        <f>SUM(V2:V22)</f>
        <v>1</v>
      </c>
      <c r="W23">
        <f>SUM(W2:W22)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67EC4-4091-44D7-9C7B-36FEE4F832D2}">
  <dimension ref="A1:L22"/>
  <sheetViews>
    <sheetView tabSelected="1" workbookViewId="0">
      <selection activeCell="I21" sqref="I21"/>
    </sheetView>
  </sheetViews>
  <sheetFormatPr defaultRowHeight="15" x14ac:dyDescent="0.25"/>
  <cols>
    <col min="1" max="1" width="40.5703125" bestFit="1" customWidth="1"/>
    <col min="2" max="2" width="12" bestFit="1" customWidth="1"/>
    <col min="3" max="3" width="18.140625" bestFit="1" customWidth="1"/>
    <col min="7" max="7" width="59.5703125" bestFit="1" customWidth="1"/>
    <col min="8" max="8" width="12" bestFit="1" customWidth="1"/>
    <col min="9" max="9" width="18.140625" bestFit="1" customWidth="1"/>
    <col min="11" max="11" width="34.7109375" bestFit="1" customWidth="1"/>
  </cols>
  <sheetData>
    <row r="1" spans="1:12" x14ac:dyDescent="0.25">
      <c r="A1" s="15" t="s">
        <v>49</v>
      </c>
      <c r="B1" s="4" t="s">
        <v>47</v>
      </c>
      <c r="C1" s="4" t="s">
        <v>48</v>
      </c>
      <c r="G1" s="15" t="s">
        <v>50</v>
      </c>
      <c r="H1" t="s">
        <v>47</v>
      </c>
      <c r="I1" t="s">
        <v>48</v>
      </c>
      <c r="K1" s="15" t="s">
        <v>51</v>
      </c>
      <c r="L1" t="s">
        <v>52</v>
      </c>
    </row>
    <row r="2" spans="1:12" x14ac:dyDescent="0.25">
      <c r="A2" s="4" t="s">
        <v>35</v>
      </c>
      <c r="B2" s="4">
        <v>1.6190476190476191</v>
      </c>
      <c r="C2" s="4">
        <v>0.97345726543030509</v>
      </c>
      <c r="G2" s="16" t="s">
        <v>10</v>
      </c>
      <c r="H2">
        <v>1.2307692307692308</v>
      </c>
      <c r="I2">
        <v>0.43852900965351449</v>
      </c>
      <c r="K2" s="4" t="s">
        <v>1</v>
      </c>
      <c r="L2">
        <v>1</v>
      </c>
    </row>
    <row r="3" spans="1:12" x14ac:dyDescent="0.25">
      <c r="A3" s="4" t="s">
        <v>40</v>
      </c>
      <c r="B3" s="4">
        <v>2.1428571428571428</v>
      </c>
      <c r="C3" s="4">
        <v>1.0141851056742199</v>
      </c>
      <c r="G3" s="16" t="s">
        <v>4</v>
      </c>
      <c r="H3">
        <v>1.323076923076923</v>
      </c>
      <c r="I3">
        <v>0.59743039504454143</v>
      </c>
      <c r="K3" s="4" t="s">
        <v>6</v>
      </c>
      <c r="L3">
        <v>1</v>
      </c>
    </row>
    <row r="4" spans="1:12" x14ac:dyDescent="0.25">
      <c r="A4" s="4" t="s">
        <v>33</v>
      </c>
      <c r="B4" s="4">
        <v>2.5714285714285716</v>
      </c>
      <c r="C4" s="4">
        <v>1.0757057484009542</v>
      </c>
      <c r="G4" s="16" t="s">
        <v>3</v>
      </c>
      <c r="H4">
        <v>1.4285714285714286</v>
      </c>
      <c r="I4">
        <v>1.1411388181101378</v>
      </c>
      <c r="K4" s="4" t="s">
        <v>9</v>
      </c>
      <c r="L4">
        <v>1</v>
      </c>
    </row>
    <row r="5" spans="1:12" x14ac:dyDescent="0.25">
      <c r="A5" s="4" t="s">
        <v>34</v>
      </c>
      <c r="B5" s="4">
        <v>2.5714285714285716</v>
      </c>
      <c r="C5" s="4">
        <v>1.1649647450214349</v>
      </c>
      <c r="G5" s="16" t="s">
        <v>1</v>
      </c>
      <c r="H5">
        <v>1.5</v>
      </c>
      <c r="I5">
        <v>0.5222329678670935</v>
      </c>
      <c r="K5" s="4" t="s">
        <v>3</v>
      </c>
      <c r="L5">
        <v>2</v>
      </c>
    </row>
    <row r="6" spans="1:12" x14ac:dyDescent="0.25">
      <c r="A6" s="4" t="s">
        <v>37</v>
      </c>
      <c r="B6" s="4">
        <v>3.0476190476190474</v>
      </c>
      <c r="C6" s="4">
        <v>1.0235326314383182</v>
      </c>
      <c r="G6" s="16" t="s">
        <v>12</v>
      </c>
      <c r="H6">
        <v>1.5384615384615385</v>
      </c>
      <c r="I6">
        <v>0.5188745216627707</v>
      </c>
      <c r="K6" s="4" t="s">
        <v>10</v>
      </c>
      <c r="L6">
        <v>2</v>
      </c>
    </row>
    <row r="7" spans="1:12" x14ac:dyDescent="0.25">
      <c r="A7" s="4" t="s">
        <v>39</v>
      </c>
      <c r="B7" s="4">
        <v>3.1904761904761907</v>
      </c>
      <c r="C7" s="4">
        <v>1.2891488517253398</v>
      </c>
      <c r="G7" s="16" t="s">
        <v>9</v>
      </c>
      <c r="H7">
        <v>1.5714285714285714</v>
      </c>
      <c r="I7">
        <v>1.0894095588038444</v>
      </c>
      <c r="K7" s="4" t="s">
        <v>11</v>
      </c>
      <c r="L7">
        <v>2</v>
      </c>
    </row>
    <row r="8" spans="1:12" x14ac:dyDescent="0.25">
      <c r="A8" s="4" t="s">
        <v>22</v>
      </c>
      <c r="B8" s="4">
        <v>3.3809523809523809</v>
      </c>
      <c r="C8" s="4">
        <v>1.0712698295103098</v>
      </c>
      <c r="G8" s="16" t="s">
        <v>5</v>
      </c>
      <c r="H8">
        <v>1.5722222222222222</v>
      </c>
      <c r="I8">
        <v>1.0173816193922143</v>
      </c>
      <c r="K8" s="4" t="s">
        <v>13</v>
      </c>
      <c r="L8">
        <v>3</v>
      </c>
    </row>
    <row r="9" spans="1:12" x14ac:dyDescent="0.25">
      <c r="A9" s="4" t="s">
        <v>27</v>
      </c>
      <c r="B9" s="4">
        <v>3.3809523809523809</v>
      </c>
      <c r="C9" s="4">
        <v>1.1608699529314419</v>
      </c>
      <c r="G9" s="16" t="s">
        <v>6</v>
      </c>
      <c r="H9">
        <v>1.6153846153846154</v>
      </c>
      <c r="I9">
        <v>1.1208970766356101</v>
      </c>
      <c r="K9" s="4" t="s">
        <v>7</v>
      </c>
      <c r="L9">
        <v>4</v>
      </c>
    </row>
    <row r="10" spans="1:12" x14ac:dyDescent="0.25">
      <c r="A10" s="4" t="s">
        <v>36</v>
      </c>
      <c r="B10" s="4">
        <v>3.4285714285714284</v>
      </c>
      <c r="C10" s="4">
        <v>0.92582009977255142</v>
      </c>
      <c r="G10" s="16" t="s">
        <v>0</v>
      </c>
      <c r="H10">
        <v>1.6199999999999999</v>
      </c>
      <c r="I10">
        <v>1.3248060654718905</v>
      </c>
      <c r="K10" s="4" t="s">
        <v>4</v>
      </c>
      <c r="L10">
        <v>5</v>
      </c>
    </row>
    <row r="11" spans="1:12" x14ac:dyDescent="0.25">
      <c r="A11" s="4" t="s">
        <v>3</v>
      </c>
      <c r="B11" s="4">
        <v>3.4761904761904763</v>
      </c>
      <c r="C11" s="4">
        <v>1.0304876330673562</v>
      </c>
      <c r="G11" s="16" t="s">
        <v>7</v>
      </c>
      <c r="H11">
        <v>1.8</v>
      </c>
      <c r="I11">
        <v>1.3732131246511903</v>
      </c>
      <c r="K11" s="4" t="s">
        <v>14</v>
      </c>
      <c r="L11">
        <v>5</v>
      </c>
    </row>
    <row r="12" spans="1:12" x14ac:dyDescent="0.25">
      <c r="A12" s="4" t="s">
        <v>25</v>
      </c>
      <c r="B12" s="4">
        <v>3.5238095238095237</v>
      </c>
      <c r="C12" s="4">
        <v>1.123345344008138</v>
      </c>
      <c r="G12" s="16" t="s">
        <v>14</v>
      </c>
      <c r="H12">
        <v>2.1</v>
      </c>
      <c r="I12">
        <v>1.3337718577107003</v>
      </c>
      <c r="K12" s="4" t="s">
        <v>0</v>
      </c>
      <c r="L12">
        <v>6</v>
      </c>
    </row>
    <row r="13" spans="1:12" x14ac:dyDescent="0.25">
      <c r="A13" s="4" t="s">
        <v>23</v>
      </c>
      <c r="B13" s="4">
        <v>3.7142857142857144</v>
      </c>
      <c r="C13" s="4">
        <v>0.95618288746751467</v>
      </c>
      <c r="G13" s="16" t="s">
        <v>8</v>
      </c>
      <c r="H13">
        <v>2.6875</v>
      </c>
      <c r="I13">
        <v>1.6620770138594663</v>
      </c>
      <c r="K13" s="4" t="s">
        <v>8</v>
      </c>
      <c r="L13">
        <v>6</v>
      </c>
    </row>
    <row r="14" spans="1:12" x14ac:dyDescent="0.25">
      <c r="A14" s="4" t="s">
        <v>26</v>
      </c>
      <c r="B14" s="4">
        <v>3.7619047619047619</v>
      </c>
      <c r="C14" s="4">
        <v>1.0910894511799616</v>
      </c>
      <c r="G14" s="16" t="s">
        <v>11</v>
      </c>
      <c r="H14">
        <v>3</v>
      </c>
      <c r="I14">
        <v>1.61245154965971</v>
      </c>
      <c r="K14" s="4" t="s">
        <v>12</v>
      </c>
      <c r="L14">
        <v>6</v>
      </c>
    </row>
    <row r="15" spans="1:12" x14ac:dyDescent="0.25">
      <c r="A15" s="4" t="s">
        <v>28</v>
      </c>
      <c r="B15" s="4">
        <v>4</v>
      </c>
      <c r="C15" s="4">
        <v>1.2247448713915889</v>
      </c>
      <c r="G15" s="16" t="s">
        <v>13</v>
      </c>
      <c r="H15">
        <v>3.7176470588235295</v>
      </c>
      <c r="I15">
        <v>2.9377362232928701</v>
      </c>
      <c r="K15" s="4" t="s">
        <v>5</v>
      </c>
      <c r="L15">
        <v>9</v>
      </c>
    </row>
    <row r="16" spans="1:12" x14ac:dyDescent="0.25">
      <c r="A16" s="4" t="s">
        <v>21</v>
      </c>
      <c r="B16" s="4">
        <v>4</v>
      </c>
      <c r="C16" s="4">
        <v>1.0954451150103321</v>
      </c>
      <c r="G16" s="16" t="s">
        <v>2</v>
      </c>
      <c r="H16">
        <v>4.2631578947368425</v>
      </c>
      <c r="I16">
        <v>3.7541400148984838</v>
      </c>
      <c r="K16" s="4" t="s">
        <v>2</v>
      </c>
      <c r="L16">
        <v>10</v>
      </c>
    </row>
    <row r="17" spans="1:3" x14ac:dyDescent="0.25">
      <c r="A17" s="4" t="s">
        <v>38</v>
      </c>
      <c r="B17" s="4">
        <v>4.0476190476190474</v>
      </c>
      <c r="C17" s="4">
        <v>0.80474781616295687</v>
      </c>
    </row>
    <row r="18" spans="1:3" x14ac:dyDescent="0.25">
      <c r="A18" s="4" t="s">
        <v>29</v>
      </c>
      <c r="B18" s="4">
        <v>4.2380952380952381</v>
      </c>
      <c r="C18" s="4">
        <v>0.83094896983881616</v>
      </c>
    </row>
    <row r="19" spans="1:3" x14ac:dyDescent="0.25">
      <c r="A19" s="4" t="s">
        <v>32</v>
      </c>
      <c r="B19" s="4">
        <v>4.3809523809523814</v>
      </c>
      <c r="C19" s="4">
        <v>0.92066228749691281</v>
      </c>
    </row>
    <row r="20" spans="1:3" x14ac:dyDescent="0.25">
      <c r="A20" s="4" t="s">
        <v>24</v>
      </c>
      <c r="B20" s="4">
        <v>4.4285714285714288</v>
      </c>
      <c r="C20" s="4">
        <v>0.97833678104365396</v>
      </c>
    </row>
    <row r="21" spans="1:3" x14ac:dyDescent="0.25">
      <c r="A21" s="4" t="s">
        <v>30</v>
      </c>
      <c r="B21" s="4">
        <v>4.5238095238095237</v>
      </c>
      <c r="C21" s="4">
        <v>0.87287156094396967</v>
      </c>
    </row>
    <row r="22" spans="1:3" x14ac:dyDescent="0.25">
      <c r="A22" s="4" t="s">
        <v>31</v>
      </c>
      <c r="B22" s="4">
        <v>4.7142857142857144</v>
      </c>
      <c r="C22" s="4">
        <v>0.56061191058138771</v>
      </c>
    </row>
  </sheetData>
  <sortState xmlns:xlrd2="http://schemas.microsoft.com/office/spreadsheetml/2017/richdata2" ref="K2:L16">
    <sortCondition ref="L2:L16"/>
  </sortState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Boon Yao's Laptop</dc:creator>
  <cp:lastModifiedBy>Boon Yao's Laptop</cp:lastModifiedBy>
  <dcterms:created xsi:type="dcterms:W3CDTF">2021-02-17T12:46:33Z</dcterms:created>
  <dcterms:modified xsi:type="dcterms:W3CDTF">2021-02-20T17:30:39Z</dcterms:modified>
</cp:coreProperties>
</file>