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nydi\Documents\DAT-129_Play_Code\Final_Project\"/>
    </mc:Choice>
  </mc:AlternateContent>
  <xr:revisionPtr revIDLastSave="0" documentId="13_ncr:1_{543B3E11-4260-4C07-8540-21161B592DE2}" xr6:coauthVersionLast="41" xr6:coauthVersionMax="41" xr10:uidLastSave="{00000000-0000-0000-0000-000000000000}"/>
  <bookViews>
    <workbookView xWindow="-108" yWindow="-108" windowWidth="23256" windowHeight="12576" firstSheet="3" activeTab="6" xr2:uid="{B48F25F2-4F30-4261-A90D-0539CEE71927}"/>
  </bookViews>
  <sheets>
    <sheet name="Summary Page" sheetId="8" r:id="rId1"/>
    <sheet name="All_Reqs_Group_by_Req_Cat" sheetId="1" r:id="rId2"/>
    <sheet name="All_Reqs_Group_by_Dept" sheetId="6" r:id="rId3"/>
    <sheet name="All_Reqs_Group_by_Both" sheetId="7" r:id="rId4"/>
    <sheet name="Open_Reqs_Sort_by_Req_Cat" sheetId="21" r:id="rId5"/>
    <sheet name="Open_Reqs_Sort_by_Dept" sheetId="22" r:id="rId6"/>
    <sheet name="Open_Reqs_Sort_by_Both" sheetId="23" r:id="rId7"/>
    <sheet name="Open_Reqs_Group_by_Req_Cat" sheetId="2" r:id="rId8"/>
    <sheet name="Open_Reqs_Group_by_Dept" sheetId="9" r:id="rId9"/>
    <sheet name="Open_Reqs_Group_by_Both" sheetId="10" r:id="rId10"/>
    <sheet name="Open_Reqs_MD_Group_by_Req_Cat" sheetId="5" r:id="rId11"/>
    <sheet name="Open_Reqs_MD_Group_by_Dept" sheetId="11" r:id="rId12"/>
    <sheet name="Open_Reqs_MD_Group_by_Both" sheetId="12" r:id="rId13"/>
    <sheet name="Closed_Reqs_Group_by_Req_Cat" sheetId="3" r:id="rId14"/>
    <sheet name="Closed_Reqs_Group_by_Dept" sheetId="14" r:id="rId15"/>
    <sheet name="Closed_Reqs_Group_by_Both" sheetId="15" r:id="rId16"/>
    <sheet name="New_Reqs_Group_by_Req_Cat" sheetId="4" r:id="rId17"/>
    <sheet name="New_Reqs_Group_by_Dept" sheetId="16" r:id="rId18"/>
    <sheet name="New_Reqs_Group_by_Both" sheetId="17" r:id="rId19"/>
    <sheet name="New_Reqs_MD_Group_by_Req_Cat" sheetId="18" r:id="rId20"/>
    <sheet name="New_Reqs_MD_Group_by_Dept" sheetId="19" r:id="rId21"/>
    <sheet name="New_Reqs_MD_Group_by_Both" sheetId="20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8" i="23" l="1"/>
  <c r="D21" i="23"/>
  <c r="D23" i="23"/>
  <c r="D73" i="23"/>
  <c r="D116" i="23"/>
  <c r="D57" i="23"/>
  <c r="D111" i="23"/>
  <c r="D128" i="23"/>
  <c r="D43" i="23"/>
  <c r="D81" i="23"/>
  <c r="D55" i="23"/>
  <c r="D83" i="23"/>
  <c r="D90" i="23"/>
  <c r="D85" i="23"/>
  <c r="D88" i="23"/>
  <c r="D46" i="23"/>
  <c r="D60" i="23"/>
  <c r="D86" i="23"/>
  <c r="D69" i="23"/>
  <c r="D142" i="23"/>
  <c r="D68" i="23"/>
  <c r="D67" i="23"/>
  <c r="D138" i="23"/>
  <c r="D18" i="23"/>
  <c r="D14" i="23"/>
  <c r="D10" i="23"/>
  <c r="D150" i="23"/>
  <c r="D103" i="23"/>
  <c r="D115" i="23"/>
  <c r="D100" i="23"/>
  <c r="D44" i="23"/>
  <c r="D66" i="23"/>
  <c r="D35" i="23"/>
  <c r="D113" i="23"/>
  <c r="D56" i="23"/>
  <c r="D70" i="23"/>
  <c r="D36" i="23"/>
  <c r="D15" i="23"/>
  <c r="D87" i="23"/>
  <c r="D26" i="23"/>
  <c r="D121" i="23"/>
  <c r="D130" i="23"/>
  <c r="D133" i="23"/>
  <c r="D58" i="23"/>
  <c r="D75" i="23"/>
  <c r="D77" i="23"/>
  <c r="D76" i="23"/>
  <c r="D80" i="23"/>
  <c r="D127" i="23"/>
  <c r="D65" i="23"/>
  <c r="D122" i="23"/>
  <c r="D24" i="23"/>
  <c r="D54" i="23"/>
  <c r="D39" i="23"/>
  <c r="D27" i="23"/>
  <c r="D7" i="23"/>
  <c r="D131" i="23"/>
  <c r="D97" i="23"/>
  <c r="D53" i="23"/>
  <c r="D11" i="23"/>
  <c r="D95" i="23"/>
  <c r="D123" i="23"/>
  <c r="D4" i="23"/>
  <c r="D91" i="23"/>
  <c r="D135" i="23"/>
  <c r="D132" i="23"/>
  <c r="D119" i="23"/>
  <c r="D63" i="23"/>
  <c r="D93" i="23"/>
  <c r="D89" i="23"/>
  <c r="D102" i="23"/>
  <c r="D134" i="23"/>
  <c r="D84" i="23"/>
  <c r="D129" i="23"/>
  <c r="D148" i="23"/>
  <c r="D51" i="23"/>
  <c r="D12" i="23"/>
  <c r="D143" i="23"/>
  <c r="D16" i="23"/>
  <c r="D38" i="23"/>
  <c r="D37" i="23"/>
  <c r="D99" i="23"/>
  <c r="D147" i="23"/>
  <c r="D64" i="23"/>
  <c r="D118" i="23"/>
  <c r="D92" i="23"/>
  <c r="D32" i="23"/>
  <c r="D140" i="23"/>
  <c r="D107" i="23"/>
  <c r="D9" i="23"/>
  <c r="D3" i="23"/>
  <c r="D120" i="23"/>
  <c r="D42" i="23"/>
  <c r="D59" i="23"/>
  <c r="D126" i="23"/>
  <c r="D82" i="23"/>
  <c r="D41" i="23"/>
  <c r="D108" i="23"/>
  <c r="D5" i="23"/>
  <c r="D29" i="23"/>
  <c r="D31" i="23"/>
  <c r="D146" i="23"/>
  <c r="D30" i="23"/>
  <c r="D105" i="23"/>
  <c r="D79" i="23"/>
  <c r="D48" i="23"/>
  <c r="D8" i="23"/>
  <c r="D13" i="23"/>
  <c r="D112" i="23"/>
  <c r="D151" i="23"/>
  <c r="D6" i="23"/>
  <c r="D104" i="23"/>
  <c r="D141" i="23"/>
  <c r="D33" i="23"/>
  <c r="D47" i="23"/>
  <c r="D101" i="23"/>
  <c r="D17" i="23"/>
  <c r="D49" i="23"/>
  <c r="D28" i="23"/>
  <c r="D94" i="23"/>
  <c r="D125" i="23"/>
  <c r="D152" i="23"/>
  <c r="D149" i="23"/>
  <c r="D62" i="23"/>
  <c r="D136" i="23"/>
  <c r="D124" i="23"/>
  <c r="D144" i="23"/>
  <c r="D34" i="23"/>
  <c r="D19" i="23"/>
  <c r="D25" i="23"/>
  <c r="D109" i="23"/>
  <c r="D139" i="23"/>
  <c r="D117" i="23"/>
  <c r="D106" i="23"/>
  <c r="D74" i="23"/>
  <c r="D52" i="23"/>
  <c r="D137" i="23"/>
  <c r="D45" i="23"/>
  <c r="D98" i="23"/>
  <c r="D50" i="23"/>
  <c r="D110" i="23"/>
  <c r="D22" i="23"/>
  <c r="D72" i="23"/>
  <c r="D145" i="23"/>
  <c r="D96" i="23"/>
  <c r="D71" i="23"/>
  <c r="D114" i="23"/>
  <c r="D40" i="23"/>
  <c r="D20" i="23"/>
  <c r="D61" i="23"/>
  <c r="C4" i="22"/>
  <c r="C10" i="22"/>
  <c r="C31" i="22"/>
  <c r="C41" i="22"/>
  <c r="C21" i="22"/>
  <c r="C26" i="22"/>
  <c r="C29" i="22"/>
  <c r="C30" i="22"/>
  <c r="C8" i="22"/>
  <c r="C39" i="22"/>
  <c r="C34" i="22"/>
  <c r="C37" i="22"/>
  <c r="C47" i="22"/>
  <c r="C9" i="22"/>
  <c r="C40" i="22"/>
  <c r="C35" i="22"/>
  <c r="C6" i="22"/>
  <c r="C48" i="22"/>
  <c r="C7" i="22"/>
  <c r="C45" i="22"/>
  <c r="C38" i="22"/>
  <c r="C33" i="22"/>
  <c r="C32" i="22"/>
  <c r="C19" i="22"/>
  <c r="C5" i="22"/>
  <c r="C12" i="22"/>
  <c r="C13" i="22"/>
  <c r="C20" i="22"/>
  <c r="C16" i="22"/>
  <c r="C23" i="22"/>
  <c r="C3" i="22"/>
  <c r="C36" i="22"/>
  <c r="C27" i="22"/>
  <c r="C11" i="22"/>
  <c r="C15" i="22"/>
  <c r="C25" i="22"/>
  <c r="C43" i="22"/>
  <c r="C22" i="22"/>
  <c r="C49" i="22"/>
  <c r="C14" i="22"/>
  <c r="C17" i="22"/>
  <c r="C24" i="22"/>
  <c r="C18" i="22"/>
  <c r="C44" i="22"/>
  <c r="C46" i="22"/>
  <c r="C28" i="22"/>
  <c r="C42" i="22"/>
  <c r="C34" i="21"/>
  <c r="C31" i="21"/>
  <c r="C9" i="21"/>
  <c r="C29" i="21"/>
  <c r="C25" i="21"/>
  <c r="C22" i="21"/>
  <c r="C57" i="21"/>
  <c r="C32" i="21"/>
  <c r="C38" i="21"/>
  <c r="C30" i="21"/>
  <c r="C48" i="21"/>
  <c r="C23" i="21"/>
  <c r="C53" i="21"/>
  <c r="C59" i="21"/>
  <c r="C14" i="21"/>
  <c r="C41" i="21"/>
  <c r="C37" i="21"/>
  <c r="C56" i="21"/>
  <c r="C17" i="21"/>
  <c r="C54" i="21"/>
  <c r="C12" i="21"/>
  <c r="C28" i="21"/>
  <c r="C5" i="21"/>
  <c r="C62" i="21"/>
  <c r="C45" i="21"/>
  <c r="C50" i="21"/>
  <c r="C58" i="21"/>
  <c r="C61" i="21"/>
  <c r="C60" i="21"/>
  <c r="C44" i="21"/>
  <c r="C66" i="21"/>
  <c r="C7" i="21"/>
  <c r="C18" i="21"/>
  <c r="C68" i="21"/>
  <c r="C47" i="21"/>
  <c r="C36" i="21"/>
  <c r="C64" i="21"/>
  <c r="C3" i="21"/>
  <c r="C52" i="21"/>
  <c r="C21" i="21"/>
  <c r="C33" i="21"/>
  <c r="C20" i="21"/>
  <c r="C43" i="21"/>
  <c r="C70" i="21"/>
  <c r="C42" i="21"/>
  <c r="C6" i="21"/>
  <c r="C65" i="21"/>
  <c r="C49" i="21"/>
  <c r="C8" i="21"/>
  <c r="C71" i="21"/>
  <c r="C4" i="21"/>
  <c r="C69" i="21"/>
  <c r="C16" i="21"/>
  <c r="C13" i="21"/>
  <c r="C40" i="21"/>
  <c r="C15" i="21"/>
  <c r="C24" i="21"/>
  <c r="C27" i="21"/>
  <c r="C55" i="21"/>
  <c r="C11" i="21"/>
  <c r="C26" i="21"/>
  <c r="C63" i="21"/>
  <c r="C67" i="21"/>
  <c r="C46" i="21"/>
  <c r="C39" i="21"/>
  <c r="C19" i="21"/>
  <c r="C51" i="21"/>
  <c r="C10" i="21"/>
  <c r="C35" i="21"/>
  <c r="D172" i="17" l="1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90" i="1" l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172" i="20" l="1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5" i="8"/>
  <c r="C4" i="8"/>
  <c r="C3" i="8"/>
  <c r="C2" i="8"/>
</calcChain>
</file>

<file path=xl/sharedStrings.xml><?xml version="1.0" encoding="utf-8"?>
<sst xmlns="http://schemas.openxmlformats.org/spreadsheetml/2006/main" count="3316" uniqueCount="185">
  <si>
    <t>Count</t>
  </si>
  <si>
    <t>Weeds/Debris</t>
  </si>
  <si>
    <t>Building Maintenance</t>
  </si>
  <si>
    <t>Refuse Violations</t>
  </si>
  <si>
    <t>City Source (CDBG)</t>
  </si>
  <si>
    <t>Referral</t>
  </si>
  <si>
    <t>Catch Basin, Clogged</t>
  </si>
  <si>
    <t>Question</t>
  </si>
  <si>
    <t>Fire Safety System Not Working</t>
  </si>
  <si>
    <t>Tree Issues</t>
  </si>
  <si>
    <t xml:space="preserve">Traffic or Pedestrian Signal, Request </t>
  </si>
  <si>
    <t xml:space="preserve">Root prune </t>
  </si>
  <si>
    <t>Need Potable Water</t>
  </si>
  <si>
    <t>Thank you - DPW</t>
  </si>
  <si>
    <t>Parking Authority</t>
  </si>
  <si>
    <t>Other (please describe)</t>
  </si>
  <si>
    <t>URA property</t>
  </si>
  <si>
    <t>Abandoned Vehicle</t>
  </si>
  <si>
    <t>Brick/Block or Concrete Slab Repair</t>
  </si>
  <si>
    <t>New Request</t>
  </si>
  <si>
    <t>Pedestrian/Bicycle Concerns</t>
  </si>
  <si>
    <t xml:space="preserve">Manhole Cover </t>
  </si>
  <si>
    <t>Permits, Licenses and Inspections</t>
  </si>
  <si>
    <t>Vacant Lot</t>
  </si>
  <si>
    <t>Curb Paint</t>
  </si>
  <si>
    <t>Other</t>
  </si>
  <si>
    <t>Application Request</t>
  </si>
  <si>
    <t>Snow/Ice Removal</t>
  </si>
  <si>
    <t>Concern</t>
  </si>
  <si>
    <t>Early Trash Set Out</t>
  </si>
  <si>
    <t>Claim form (Law)</t>
  </si>
  <si>
    <t>PAT</t>
  </si>
  <si>
    <t>Lead Testing Kit</t>
  </si>
  <si>
    <t>County Maintenance</t>
  </si>
  <si>
    <t>Trail Maintenance</t>
  </si>
  <si>
    <t>Sewage</t>
  </si>
  <si>
    <t>Stagnant Water</t>
  </si>
  <si>
    <t>Grate, Stormwater</t>
  </si>
  <si>
    <t xml:space="preserve">Bollard Repair/Maintenance </t>
  </si>
  <si>
    <t>Neighborhood Issues</t>
  </si>
  <si>
    <t>Christmas Tree</t>
  </si>
  <si>
    <t xml:space="preserve">Retaining Wall </t>
  </si>
  <si>
    <t>Traffic Improvement</t>
  </si>
  <si>
    <t>Discrimination/Unfair Practices</t>
  </si>
  <si>
    <t>Storm Damage</t>
  </si>
  <si>
    <t>Special Events</t>
  </si>
  <si>
    <t>Medical Exemption - Tote</t>
  </si>
  <si>
    <t>PPA Parking Lot</t>
  </si>
  <si>
    <t>Scoobi Scooters</t>
  </si>
  <si>
    <t>Ethics Office</t>
  </si>
  <si>
    <t>Food Safety Complaints</t>
  </si>
  <si>
    <t>911 Perfomance</t>
  </si>
  <si>
    <t>No Dumping Sign</t>
  </si>
  <si>
    <t>Project Info Request, PAW</t>
  </si>
  <si>
    <t>Spay/neuter application</t>
  </si>
  <si>
    <t>Electronic/Hazardous Waste Disposal</t>
  </si>
  <si>
    <t>Paper street</t>
  </si>
  <si>
    <t>Capital Budget Candidate</t>
  </si>
  <si>
    <t>Maintenance Conditions</t>
  </si>
  <si>
    <t>KNOWLEDGE BASE ARTICLES</t>
  </si>
  <si>
    <t>Improvements</t>
  </si>
  <si>
    <t>Thank you - Finance</t>
  </si>
  <si>
    <t>Schenley Ice Rink</t>
  </si>
  <si>
    <t>Greenways</t>
  </si>
  <si>
    <t>Permits</t>
  </si>
  <si>
    <t>Catch Basins</t>
  </si>
  <si>
    <t>Environmental Services - Refuse Accumulation</t>
  </si>
  <si>
    <t>Hold - 311</t>
  </si>
  <si>
    <t>Amenities</t>
  </si>
  <si>
    <t>Commission on Human Relations</t>
  </si>
  <si>
    <t>% Total Requests</t>
  </si>
  <si>
    <t>Total Requests</t>
  </si>
  <si>
    <t>Open Requests</t>
  </si>
  <si>
    <t>Closed Requests</t>
  </si>
  <si>
    <t>New Requests</t>
  </si>
  <si>
    <t>Preprocessed Data</t>
  </si>
  <si>
    <t>DPW - Street Maintenance</t>
  </si>
  <si>
    <t>DPW - Refuse</t>
  </si>
  <si>
    <t>Police - Zones 1-6</t>
  </si>
  <si>
    <t>DOMI - Permits</t>
  </si>
  <si>
    <t>Pittsburgh Water and Sewer Authority</t>
  </si>
  <si>
    <t>DOMI - TrafficShop</t>
  </si>
  <si>
    <t>311</t>
  </si>
  <si>
    <t>Police - AVU</t>
  </si>
  <si>
    <t>DPW - Forestry Division</t>
  </si>
  <si>
    <t>Animal Care &amp; Control</t>
  </si>
  <si>
    <t>DOMI - Traffic</t>
  </si>
  <si>
    <t>DOMI - Asphalt</t>
  </si>
  <si>
    <t>Allegheny City Electric</t>
  </si>
  <si>
    <t>City Source Associates, Inc.</t>
  </si>
  <si>
    <t>DPW - Park Maintenance</t>
  </si>
  <si>
    <t>Unknown</t>
  </si>
  <si>
    <t>DPW - Construction Division</t>
  </si>
  <si>
    <t>DOMI - Streets</t>
  </si>
  <si>
    <t>Fire Bureau</t>
  </si>
  <si>
    <t>DPW - Administration</t>
  </si>
  <si>
    <t>DPW - 2nd Division</t>
  </si>
  <si>
    <t>DPW - Facilities</t>
  </si>
  <si>
    <t>ACHD - Housing</t>
  </si>
  <si>
    <t>DOMI - Structures</t>
  </si>
  <si>
    <t>DOMI - Construction</t>
  </si>
  <si>
    <t>Mayor's Office - Community Affairs</t>
  </si>
  <si>
    <t>School Guards</t>
  </si>
  <si>
    <t>Parks &amp; Recs-Programs</t>
  </si>
  <si>
    <t>Police - Narcotics</t>
  </si>
  <si>
    <t>Finance</t>
  </si>
  <si>
    <t>OMI</t>
  </si>
  <si>
    <t>Lamar Advertising</t>
  </si>
  <si>
    <t>Port Authority Transit</t>
  </si>
  <si>
    <t>City Planning - Disabilities</t>
  </si>
  <si>
    <t>Innovation &amp; Performance</t>
  </si>
  <si>
    <t>PCSC</t>
  </si>
  <si>
    <t>DOMIAdministration</t>
  </si>
  <si>
    <t>EMS - Administration</t>
  </si>
  <si>
    <t>City Planning - Residential Permit Parking Program</t>
  </si>
  <si>
    <t>DPW - Permits</t>
  </si>
  <si>
    <t>DPW - Major Dumping</t>
  </si>
  <si>
    <t>City Planning - Bicycles/Pedestrian traffic</t>
  </si>
  <si>
    <t>ACHD - Food Safety</t>
  </si>
  <si>
    <t>911</t>
  </si>
  <si>
    <t>PA. American Water - Dist.</t>
  </si>
  <si>
    <t>City Planning</t>
  </si>
  <si>
    <t>City Clerks Office</t>
  </si>
  <si>
    <t>DPW - Transportation &amp; Engineering</t>
  </si>
  <si>
    <t>Park Rangers</t>
  </si>
  <si>
    <t>DOMIStructures</t>
  </si>
  <si>
    <t>DPW - Traffic</t>
  </si>
  <si>
    <t>DPW - Asphalt</t>
  </si>
  <si>
    <t>Assigned Department</t>
  </si>
  <si>
    <t>Request Count</t>
  </si>
  <si>
    <t>% of Total</t>
  </si>
  <si>
    <t>% of Open Requests</t>
  </si>
  <si>
    <t>% Open Requests</t>
  </si>
  <si>
    <t>Mean Days Open</t>
  </si>
  <si>
    <t>Mean Years Open</t>
  </si>
  <si>
    <t>% of Closed Requests</t>
  </si>
  <si>
    <t>% New Requests</t>
  </si>
  <si>
    <t>Mean Days New</t>
  </si>
  <si>
    <t>Mean Years New</t>
  </si>
  <si>
    <t>Request Categories</t>
  </si>
  <si>
    <t>Departments</t>
  </si>
  <si>
    <t>N/A</t>
  </si>
  <si>
    <t>Road/Street Issues</t>
  </si>
  <si>
    <t>Garbage and Litter Issues</t>
  </si>
  <si>
    <t>Parking</t>
  </si>
  <si>
    <t>Construction Issues</t>
  </si>
  <si>
    <t>Public Safety</t>
  </si>
  <si>
    <t>Utility Issues</t>
  </si>
  <si>
    <t>Animal Issues</t>
  </si>
  <si>
    <t>Traffic and Street Sign Issues</t>
  </si>
  <si>
    <t>Street Light</t>
  </si>
  <si>
    <t>Business Issues</t>
  </si>
  <si>
    <t>Sidewalk Issues</t>
  </si>
  <si>
    <t>City Facilities and Infrastructure</t>
  </si>
  <si>
    <t>Parks Issues</t>
  </si>
  <si>
    <t>Graffiti Issues</t>
  </si>
  <si>
    <t>Ask Us/General FAQs</t>
  </si>
  <si>
    <t>Accessibility</t>
  </si>
  <si>
    <t>Personnel (City)</t>
  </si>
  <si>
    <t>Vacant Building Issues</t>
  </si>
  <si>
    <t>Taxes</t>
  </si>
  <si>
    <t>Communications (Cable, Website)</t>
  </si>
  <si>
    <t>Building Issues</t>
  </si>
  <si>
    <t>Request Category</t>
  </si>
  <si>
    <t>Highest Volumes of Service Requests, Grouped by Request Category</t>
  </si>
  <si>
    <t>Highest Volumes of Service Requests, Grouped by Department</t>
  </si>
  <si>
    <t>Highest Volumes of Service Requests, Grouped by Request Category and Department</t>
  </si>
  <si>
    <t>Highest Volumes of Open Requests, Grouped by Request Category</t>
  </si>
  <si>
    <t>Highest Volumes of Open Requests, Grouped by Department</t>
  </si>
  <si>
    <t>Highest Volumes of Open Requests, Grouped by Request Category and Department</t>
  </si>
  <si>
    <t>Highest Volumes of Closed Requests, Grouped by Request Category</t>
  </si>
  <si>
    <t>Highest Volumes of Closed Requests, Grouped by Department</t>
  </si>
  <si>
    <t>Highest Volumes of Closed Requests, Grouped by Request Category and Department</t>
  </si>
  <si>
    <t>Highest Volumes of New Requests, Grouped by Request Category</t>
  </si>
  <si>
    <t>Highest Volumes of New Requests, Grouped by Department</t>
  </si>
  <si>
    <t>Highest Volumes of New Requests, Grouped by Request Category and Department</t>
  </si>
  <si>
    <t>Open Requests, Longest Mean Days Open, Grouped by Request Category</t>
  </si>
  <si>
    <t>Open Requests, Longest Mean Days Open, Grouped by Department</t>
  </si>
  <si>
    <t>Open Requests, Longest Mean Days Open, Grouped by Request Category and Department</t>
  </si>
  <si>
    <t>New Requests, Longest Mean Days in New Status, Grouped by Request Category</t>
  </si>
  <si>
    <t>New Requests, Longest Mean Days in New Status, Grouped by Department</t>
  </si>
  <si>
    <t>New Requests, Longest Mean Days in New Status, Grouped by Request Category and Department</t>
  </si>
  <si>
    <t>Counts of Open Requests, Grouped and Sorted by Request Category</t>
  </si>
  <si>
    <t>Counts of Open Requests, Grouped and Sorted by Department</t>
  </si>
  <si>
    <t>Counts of Open Requests, Grouped and Sorted by Request Category and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</si>
</sst>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3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3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3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4" fontId="2" fillId="0" borderId="0" xfId="0" applyNumberFormat="1" applyFont="1"/>
    <xf numFmtId="4" fontId="1" fillId="0" borderId="0" xfId="0" applyNumberFormat="1" applyFont="1"/>
    <xf numFmtId="4" fontId="0" fillId="0" borderId="0" xfId="0" applyNumberFormat="1"/>
    <xf numFmtId="2" fontId="2" fillId="0" borderId="0" xfId="0" applyNumberFormat="1" applyFon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A048-1D71-40F6-B6D3-3A47E2C8D038}">
  <dimension ref="A1:E7"/>
  <sheetViews>
    <sheetView workbookViewId="0">
      <selection activeCell="B7" sqref="B7"/>
    </sheetView>
  </sheetViews>
  <sheetFormatPr defaultRowHeight="14.4" x14ac:dyDescent="0.3"/>
  <cols>
    <col min="1" max="1" width="17.33203125" customWidth="1"/>
    <col min="2" max="2" width="10.77734375" customWidth="1"/>
    <col min="3" max="3" width="12.109375" style="4" customWidth="1"/>
    <col min="4" max="4" width="17.33203125" customWidth="1"/>
  </cols>
  <sheetData>
    <row r="1" spans="1:5" s="1" customFormat="1" x14ac:dyDescent="0.3">
      <c r="A1" s="1" t="s">
        <v>75</v>
      </c>
      <c r="B1" s="1" t="s">
        <v>0</v>
      </c>
      <c r="C1" s="3" t="s">
        <v>130</v>
      </c>
    </row>
    <row r="2" spans="1:5" x14ac:dyDescent="0.3">
      <c r="A2" t="s">
        <v>71</v>
      </c>
      <c r="B2" s="2">
        <v>375196</v>
      </c>
      <c r="C2" s="4">
        <f>ROUND( B2 / $B$2 * 100, 2)</f>
        <v>100</v>
      </c>
      <c r="E2" s="2"/>
    </row>
    <row r="3" spans="1:5" x14ac:dyDescent="0.3">
      <c r="A3" t="s">
        <v>72</v>
      </c>
      <c r="B3" s="2">
        <v>42322</v>
      </c>
      <c r="C3" s="4">
        <f t="shared" ref="C3:C5" si="0">ROUND( B3 / $B$2 * 100, 2)</f>
        <v>11.28</v>
      </c>
    </row>
    <row r="4" spans="1:5" x14ac:dyDescent="0.3">
      <c r="A4" t="s">
        <v>73</v>
      </c>
      <c r="B4" s="2">
        <v>309388</v>
      </c>
      <c r="C4" s="4">
        <f t="shared" si="0"/>
        <v>82.46</v>
      </c>
    </row>
    <row r="5" spans="1:5" x14ac:dyDescent="0.3">
      <c r="A5" t="s">
        <v>74</v>
      </c>
      <c r="B5" s="2">
        <v>23486</v>
      </c>
      <c r="C5" s="4">
        <f t="shared" si="0"/>
        <v>6.26</v>
      </c>
    </row>
    <row r="6" spans="1:5" x14ac:dyDescent="0.3">
      <c r="A6" t="s">
        <v>139</v>
      </c>
      <c r="B6" s="2">
        <v>88</v>
      </c>
      <c r="C6" s="18" t="s">
        <v>141</v>
      </c>
    </row>
    <row r="7" spans="1:5" x14ac:dyDescent="0.3">
      <c r="A7" t="s">
        <v>140</v>
      </c>
      <c r="B7" s="2">
        <v>54</v>
      </c>
      <c r="C7" s="18" t="s">
        <v>141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A9FF-5DF8-4A9E-969C-478487B0D124}">
  <dimension ref="A1:D152"/>
  <sheetViews>
    <sheetView workbookViewId="0"/>
  </sheetViews>
  <sheetFormatPr defaultRowHeight="14.4" x14ac:dyDescent="0.3"/>
  <cols>
    <col min="1" max="1" width="27.5546875" customWidth="1"/>
    <col min="2" max="2" width="29.88671875" customWidth="1"/>
    <col min="3" max="3" width="15.6640625" style="2" customWidth="1"/>
    <col min="4" max="4" width="16.109375" style="6" customWidth="1"/>
  </cols>
  <sheetData>
    <row r="1" spans="1:4" s="9" customFormat="1" ht="18" x14ac:dyDescent="0.35">
      <c r="A1" s="9" t="s">
        <v>169</v>
      </c>
      <c r="C1" s="11"/>
      <c r="D1" s="10"/>
    </row>
    <row r="2" spans="1:4" s="1" customFormat="1" x14ac:dyDescent="0.3">
      <c r="A2" s="1" t="s">
        <v>163</v>
      </c>
      <c r="B2" s="1" t="s">
        <v>128</v>
      </c>
      <c r="C2" s="7" t="s">
        <v>129</v>
      </c>
      <c r="D2" s="5" t="s">
        <v>132</v>
      </c>
    </row>
    <row r="3" spans="1:4" x14ac:dyDescent="0.3">
      <c r="A3" t="s">
        <v>39</v>
      </c>
      <c r="B3" t="s">
        <v>22</v>
      </c>
      <c r="C3" s="2">
        <v>12971</v>
      </c>
      <c r="D3" s="6">
        <f>ROUND(C3/'Summary Page'!$B$3 * 100, 4)</f>
        <v>30.648399999999999</v>
      </c>
    </row>
    <row r="4" spans="1:4" x14ac:dyDescent="0.3">
      <c r="A4" t="s">
        <v>2</v>
      </c>
      <c r="B4" t="s">
        <v>22</v>
      </c>
      <c r="C4" s="2">
        <v>7918</v>
      </c>
      <c r="D4" s="6">
        <f>ROUND(C4/'Summary Page'!$B$3 * 100, 4)</f>
        <v>18.7089</v>
      </c>
    </row>
    <row r="5" spans="1:4" x14ac:dyDescent="0.3">
      <c r="A5" t="s">
        <v>145</v>
      </c>
      <c r="B5" t="s">
        <v>22</v>
      </c>
      <c r="C5" s="2">
        <v>3136</v>
      </c>
      <c r="D5" s="6">
        <f>ROUND(C5/'Summary Page'!$B$3 * 100, 4)</f>
        <v>7.4099000000000004</v>
      </c>
    </row>
    <row r="6" spans="1:4" x14ac:dyDescent="0.3">
      <c r="A6" t="s">
        <v>142</v>
      </c>
      <c r="B6" t="s">
        <v>76</v>
      </c>
      <c r="C6" s="2">
        <v>2939</v>
      </c>
      <c r="D6" s="6">
        <f>ROUND(C6/'Summary Page'!$B$3 * 100, 4)</f>
        <v>6.9443999999999999</v>
      </c>
    </row>
    <row r="7" spans="1:4" x14ac:dyDescent="0.3">
      <c r="A7" t="s">
        <v>144</v>
      </c>
      <c r="B7" t="s">
        <v>83</v>
      </c>
      <c r="C7" s="2">
        <v>1831</v>
      </c>
      <c r="D7" s="6">
        <f>ROUND(C7/'Summary Page'!$B$3 * 100, 4)</f>
        <v>4.3263999999999996</v>
      </c>
    </row>
    <row r="8" spans="1:4" x14ac:dyDescent="0.3">
      <c r="A8" t="s">
        <v>146</v>
      </c>
      <c r="B8" t="s">
        <v>78</v>
      </c>
      <c r="C8" s="2">
        <v>1153</v>
      </c>
      <c r="D8" s="6">
        <f>ROUND(C8/'Summary Page'!$B$3 * 100, 4)</f>
        <v>2.7244000000000002</v>
      </c>
    </row>
    <row r="9" spans="1:4" x14ac:dyDescent="0.3">
      <c r="A9" t="s">
        <v>9</v>
      </c>
      <c r="B9" t="s">
        <v>84</v>
      </c>
      <c r="C9" s="2">
        <v>861</v>
      </c>
      <c r="D9" s="6">
        <f>ROUND(C9/'Summary Page'!$B$3 * 100, 4)</f>
        <v>2.0344000000000002</v>
      </c>
    </row>
    <row r="10" spans="1:4" x14ac:dyDescent="0.3">
      <c r="A10" t="s">
        <v>144</v>
      </c>
      <c r="B10" t="s">
        <v>78</v>
      </c>
      <c r="C10" s="2">
        <v>850</v>
      </c>
      <c r="D10" s="6">
        <f>ROUND(C10/'Summary Page'!$B$3 * 100, 4)</f>
        <v>2.0084</v>
      </c>
    </row>
    <row r="11" spans="1:4" x14ac:dyDescent="0.3">
      <c r="A11" t="s">
        <v>151</v>
      </c>
      <c r="B11" t="s">
        <v>22</v>
      </c>
      <c r="C11" s="2">
        <v>683</v>
      </c>
      <c r="D11" s="6">
        <f>ROUND(C11/'Summary Page'!$B$3 * 100, 4)</f>
        <v>1.6137999999999999</v>
      </c>
    </row>
    <row r="12" spans="1:4" x14ac:dyDescent="0.3">
      <c r="A12" t="s">
        <v>142</v>
      </c>
      <c r="B12" t="s">
        <v>81</v>
      </c>
      <c r="C12" s="2">
        <v>573</v>
      </c>
      <c r="D12" s="6">
        <f>ROUND(C12/'Summary Page'!$B$3 * 100, 4)</f>
        <v>1.3539000000000001</v>
      </c>
    </row>
    <row r="13" spans="1:4" x14ac:dyDescent="0.3">
      <c r="A13" t="s">
        <v>143</v>
      </c>
      <c r="B13" t="s">
        <v>76</v>
      </c>
      <c r="C13" s="2">
        <v>571</v>
      </c>
      <c r="D13" s="6">
        <f>ROUND(C13/'Summary Page'!$B$3 * 100, 4)</f>
        <v>1.3492</v>
      </c>
    </row>
    <row r="14" spans="1:4" x14ac:dyDescent="0.3">
      <c r="A14" t="s">
        <v>146</v>
      </c>
      <c r="B14" t="s">
        <v>91</v>
      </c>
      <c r="C14" s="2">
        <v>529</v>
      </c>
      <c r="D14" s="6">
        <f>ROUND(C14/'Summary Page'!$B$3 * 100, 4)</f>
        <v>1.2499</v>
      </c>
    </row>
    <row r="15" spans="1:4" x14ac:dyDescent="0.3">
      <c r="A15" t="s">
        <v>8</v>
      </c>
      <c r="B15" t="s">
        <v>22</v>
      </c>
      <c r="C15" s="2">
        <v>460</v>
      </c>
      <c r="D15" s="6">
        <f>ROUND(C15/'Summary Page'!$B$3 * 100, 4)</f>
        <v>1.0869</v>
      </c>
    </row>
    <row r="16" spans="1:4" x14ac:dyDescent="0.3">
      <c r="A16" t="s">
        <v>149</v>
      </c>
      <c r="B16" t="s">
        <v>81</v>
      </c>
      <c r="C16" s="2">
        <v>447</v>
      </c>
      <c r="D16" s="6">
        <f>ROUND(C16/'Summary Page'!$B$3 * 100, 4)</f>
        <v>1.0562</v>
      </c>
    </row>
    <row r="17" spans="1:4" x14ac:dyDescent="0.3">
      <c r="A17" t="s">
        <v>155</v>
      </c>
      <c r="B17" t="s">
        <v>78</v>
      </c>
      <c r="C17" s="2">
        <v>445</v>
      </c>
      <c r="D17" s="6">
        <f>ROUND(C17/'Summary Page'!$B$3 * 100, 4)</f>
        <v>1.0515000000000001</v>
      </c>
    </row>
    <row r="18" spans="1:4" x14ac:dyDescent="0.3">
      <c r="A18" t="s">
        <v>154</v>
      </c>
      <c r="B18" t="s">
        <v>90</v>
      </c>
      <c r="C18" s="2">
        <v>396</v>
      </c>
      <c r="D18" s="6">
        <f>ROUND(C18/'Summary Page'!$B$3 * 100, 4)</f>
        <v>0.93569999999999998</v>
      </c>
    </row>
    <row r="19" spans="1:4" x14ac:dyDescent="0.3">
      <c r="A19" t="s">
        <v>142</v>
      </c>
      <c r="B19" t="s">
        <v>79</v>
      </c>
      <c r="C19" s="2">
        <v>369</v>
      </c>
      <c r="D19" s="6">
        <f>ROUND(C19/'Summary Page'!$B$3 * 100, 4)</f>
        <v>0.87190000000000001</v>
      </c>
    </row>
    <row r="20" spans="1:4" x14ac:dyDescent="0.3">
      <c r="A20" t="s">
        <v>142</v>
      </c>
      <c r="B20" t="s">
        <v>22</v>
      </c>
      <c r="C20" s="2">
        <v>351</v>
      </c>
      <c r="D20" s="6">
        <f>ROUND(C20/'Summary Page'!$B$3 * 100, 4)</f>
        <v>0.82940000000000003</v>
      </c>
    </row>
    <row r="21" spans="1:4" x14ac:dyDescent="0.3">
      <c r="A21" t="s">
        <v>149</v>
      </c>
      <c r="B21" t="s">
        <v>78</v>
      </c>
      <c r="C21" s="2">
        <v>342</v>
      </c>
      <c r="D21" s="6">
        <f>ROUND(C21/'Summary Page'!$B$3 * 100, 4)</f>
        <v>0.80810000000000004</v>
      </c>
    </row>
    <row r="22" spans="1:4" x14ac:dyDescent="0.3">
      <c r="A22" t="s">
        <v>142</v>
      </c>
      <c r="B22" t="s">
        <v>86</v>
      </c>
      <c r="C22" s="2">
        <v>337</v>
      </c>
      <c r="D22" s="6">
        <f>ROUND(C22/'Summary Page'!$B$3 * 100, 4)</f>
        <v>0.79630000000000001</v>
      </c>
    </row>
    <row r="23" spans="1:4" x14ac:dyDescent="0.3">
      <c r="A23" t="s">
        <v>6</v>
      </c>
      <c r="B23" t="s">
        <v>80</v>
      </c>
      <c r="C23" s="2">
        <v>322</v>
      </c>
      <c r="D23" s="6">
        <f>ROUND(C23/'Summary Page'!$B$3 * 100, 4)</f>
        <v>0.76080000000000003</v>
      </c>
    </row>
    <row r="24" spans="1:4" x14ac:dyDescent="0.3">
      <c r="A24" t="s">
        <v>2</v>
      </c>
      <c r="B24" t="s">
        <v>81</v>
      </c>
      <c r="C24" s="2">
        <v>305</v>
      </c>
      <c r="D24" s="6">
        <f>ROUND(C24/'Summary Page'!$B$3 * 100, 4)</f>
        <v>0.72070000000000001</v>
      </c>
    </row>
    <row r="25" spans="1:4" x14ac:dyDescent="0.3">
      <c r="A25" t="s">
        <v>4</v>
      </c>
      <c r="B25" t="s">
        <v>89</v>
      </c>
      <c r="C25" s="2">
        <v>291</v>
      </c>
      <c r="D25" s="6">
        <f>ROUND(C25/'Summary Page'!$B$3 * 100, 4)</f>
        <v>0.68759999999999999</v>
      </c>
    </row>
    <row r="26" spans="1:4" x14ac:dyDescent="0.3">
      <c r="A26" t="s">
        <v>9</v>
      </c>
      <c r="B26" t="s">
        <v>92</v>
      </c>
      <c r="C26" s="2">
        <v>270</v>
      </c>
      <c r="D26" s="6">
        <f>ROUND(C26/'Summary Page'!$B$3 * 100, 4)</f>
        <v>0.63800000000000001</v>
      </c>
    </row>
    <row r="27" spans="1:4" x14ac:dyDescent="0.3">
      <c r="A27" t="s">
        <v>152</v>
      </c>
      <c r="B27" t="s">
        <v>79</v>
      </c>
      <c r="C27" s="2">
        <v>262</v>
      </c>
      <c r="D27" s="6">
        <f>ROUND(C27/'Summary Page'!$B$3 * 100, 4)</f>
        <v>0.61909999999999998</v>
      </c>
    </row>
    <row r="28" spans="1:4" x14ac:dyDescent="0.3">
      <c r="A28" t="s">
        <v>149</v>
      </c>
      <c r="B28" t="s">
        <v>86</v>
      </c>
      <c r="C28" s="2">
        <v>259</v>
      </c>
      <c r="D28" s="6">
        <f>ROUND(C28/'Summary Page'!$B$3 * 100, 4)</f>
        <v>0.61199999999999999</v>
      </c>
    </row>
    <row r="29" spans="1:4" x14ac:dyDescent="0.3">
      <c r="A29" t="s">
        <v>39</v>
      </c>
      <c r="B29" t="s">
        <v>78</v>
      </c>
      <c r="C29" s="2">
        <v>257</v>
      </c>
      <c r="D29" s="6">
        <f>ROUND(C29/'Summary Page'!$B$3 * 100, 4)</f>
        <v>0.60719999999999996</v>
      </c>
    </row>
    <row r="30" spans="1:4" x14ac:dyDescent="0.3">
      <c r="A30" t="s">
        <v>147</v>
      </c>
      <c r="B30" t="s">
        <v>80</v>
      </c>
      <c r="C30" s="2">
        <v>212</v>
      </c>
      <c r="D30" s="6">
        <f>ROUND(C30/'Summary Page'!$B$3 * 100, 4)</f>
        <v>0.50090000000000001</v>
      </c>
    </row>
    <row r="31" spans="1:4" x14ac:dyDescent="0.3">
      <c r="A31" t="s">
        <v>1</v>
      </c>
      <c r="B31" t="s">
        <v>76</v>
      </c>
      <c r="C31" s="2">
        <v>173</v>
      </c>
      <c r="D31" s="6">
        <f>ROUND(C31/'Summary Page'!$B$3 * 100, 4)</f>
        <v>0.4088</v>
      </c>
    </row>
    <row r="32" spans="1:4" x14ac:dyDescent="0.3">
      <c r="A32" t="s">
        <v>152</v>
      </c>
      <c r="B32" t="s">
        <v>93</v>
      </c>
      <c r="C32" s="2">
        <v>170</v>
      </c>
      <c r="D32" s="6">
        <f>ROUND(C32/'Summary Page'!$B$3 * 100, 4)</f>
        <v>0.4017</v>
      </c>
    </row>
    <row r="33" spans="1:4" x14ac:dyDescent="0.3">
      <c r="A33" t="s">
        <v>146</v>
      </c>
      <c r="B33" t="s">
        <v>101</v>
      </c>
      <c r="C33" s="2">
        <v>147</v>
      </c>
      <c r="D33" s="6">
        <f>ROUND(C33/'Summary Page'!$B$3 * 100, 4)</f>
        <v>0.3473</v>
      </c>
    </row>
    <row r="34" spans="1:4" x14ac:dyDescent="0.3">
      <c r="A34" t="s">
        <v>153</v>
      </c>
      <c r="B34" t="s">
        <v>93</v>
      </c>
      <c r="C34" s="2">
        <v>121</v>
      </c>
      <c r="D34" s="6">
        <f>ROUND(C34/'Summary Page'!$B$3 * 100, 4)</f>
        <v>0.28589999999999999</v>
      </c>
    </row>
    <row r="35" spans="1:4" x14ac:dyDescent="0.3">
      <c r="A35" t="s">
        <v>143</v>
      </c>
      <c r="B35" t="s">
        <v>77</v>
      </c>
      <c r="C35" s="2">
        <v>119</v>
      </c>
      <c r="D35" s="6">
        <f>ROUND(C35/'Summary Page'!$B$3 * 100, 4)</f>
        <v>0.28120000000000001</v>
      </c>
    </row>
    <row r="36" spans="1:4" x14ac:dyDescent="0.3">
      <c r="A36" t="s">
        <v>18</v>
      </c>
      <c r="B36" t="s">
        <v>92</v>
      </c>
      <c r="C36" s="2">
        <v>118</v>
      </c>
      <c r="D36" s="6">
        <f>ROUND(C36/'Summary Page'!$B$3 * 100, 4)</f>
        <v>0.27879999999999999</v>
      </c>
    </row>
    <row r="37" spans="1:4" x14ac:dyDescent="0.3">
      <c r="A37" t="s">
        <v>3</v>
      </c>
      <c r="B37" t="s">
        <v>77</v>
      </c>
      <c r="C37" s="2">
        <v>115</v>
      </c>
      <c r="D37" s="6">
        <f>ROUND(C37/'Summary Page'!$B$3 * 100, 4)</f>
        <v>0.2717</v>
      </c>
    </row>
    <row r="38" spans="1:4" x14ac:dyDescent="0.3">
      <c r="A38" t="s">
        <v>143</v>
      </c>
      <c r="B38" t="s">
        <v>79</v>
      </c>
      <c r="C38" s="2">
        <v>111</v>
      </c>
      <c r="D38" s="6">
        <f>ROUND(C38/'Summary Page'!$B$3 * 100, 4)</f>
        <v>0.26229999999999998</v>
      </c>
    </row>
    <row r="39" spans="1:4" x14ac:dyDescent="0.3">
      <c r="A39" t="s">
        <v>153</v>
      </c>
      <c r="B39" t="s">
        <v>76</v>
      </c>
      <c r="C39" s="2">
        <v>106</v>
      </c>
      <c r="D39" s="6">
        <f>ROUND(C39/'Summary Page'!$B$3 * 100, 4)</f>
        <v>0.2505</v>
      </c>
    </row>
    <row r="40" spans="1:4" x14ac:dyDescent="0.3">
      <c r="A40" t="s">
        <v>10</v>
      </c>
      <c r="B40" t="s">
        <v>86</v>
      </c>
      <c r="C40" s="2">
        <v>85</v>
      </c>
      <c r="D40" s="6">
        <f>ROUND(C40/'Summary Page'!$B$3 * 100, 4)</f>
        <v>0.20080000000000001</v>
      </c>
    </row>
    <row r="41" spans="1:4" x14ac:dyDescent="0.3">
      <c r="A41" t="s">
        <v>142</v>
      </c>
      <c r="B41" t="s">
        <v>87</v>
      </c>
      <c r="C41" s="2">
        <v>63</v>
      </c>
      <c r="D41" s="6">
        <f>ROUND(C41/'Summary Page'!$B$3 * 100, 4)</f>
        <v>0.1489</v>
      </c>
    </row>
    <row r="42" spans="1:4" x14ac:dyDescent="0.3">
      <c r="A42" t="s">
        <v>157</v>
      </c>
      <c r="B42" t="s">
        <v>86</v>
      </c>
      <c r="C42" s="2">
        <v>63</v>
      </c>
      <c r="D42" s="6">
        <f>ROUND(C42/'Summary Page'!$B$3 * 100, 4)</f>
        <v>0.1489</v>
      </c>
    </row>
    <row r="43" spans="1:4" x14ac:dyDescent="0.3">
      <c r="A43" t="s">
        <v>23</v>
      </c>
      <c r="B43" t="s">
        <v>82</v>
      </c>
      <c r="C43" s="2">
        <v>62</v>
      </c>
      <c r="D43" s="6">
        <f>ROUND(C43/'Summary Page'!$B$3 * 100, 4)</f>
        <v>0.14649999999999999</v>
      </c>
    </row>
    <row r="44" spans="1:4" x14ac:dyDescent="0.3">
      <c r="A44" t="s">
        <v>142</v>
      </c>
      <c r="B44" t="s">
        <v>92</v>
      </c>
      <c r="C44" s="2">
        <v>62</v>
      </c>
      <c r="D44" s="6">
        <f>ROUND(C44/'Summary Page'!$B$3 * 100, 4)</f>
        <v>0.14649999999999999</v>
      </c>
    </row>
    <row r="45" spans="1:4" x14ac:dyDescent="0.3">
      <c r="A45" t="s">
        <v>156</v>
      </c>
      <c r="B45" t="s">
        <v>95</v>
      </c>
      <c r="C45" s="2">
        <v>61</v>
      </c>
      <c r="D45" s="6">
        <f>ROUND(C45/'Summary Page'!$B$3 * 100, 4)</f>
        <v>0.14410000000000001</v>
      </c>
    </row>
    <row r="46" spans="1:4" x14ac:dyDescent="0.3">
      <c r="A46" t="s">
        <v>157</v>
      </c>
      <c r="B46" t="s">
        <v>97</v>
      </c>
      <c r="C46" s="2">
        <v>61</v>
      </c>
      <c r="D46" s="6">
        <f>ROUND(C46/'Summary Page'!$B$3 * 100, 4)</f>
        <v>0.14410000000000001</v>
      </c>
    </row>
    <row r="47" spans="1:4" x14ac:dyDescent="0.3">
      <c r="A47" t="s">
        <v>143</v>
      </c>
      <c r="B47" t="s">
        <v>90</v>
      </c>
      <c r="C47" s="2">
        <v>59</v>
      </c>
      <c r="D47" s="6">
        <f>ROUND(C47/'Summary Page'!$B$3 * 100, 4)</f>
        <v>0.1394</v>
      </c>
    </row>
    <row r="48" spans="1:4" x14ac:dyDescent="0.3">
      <c r="A48" t="s">
        <v>20</v>
      </c>
      <c r="B48" t="s">
        <v>86</v>
      </c>
      <c r="C48" s="2">
        <v>59</v>
      </c>
      <c r="D48" s="6">
        <f>ROUND(C48/'Summary Page'!$B$3 * 100, 4)</f>
        <v>0.1394</v>
      </c>
    </row>
    <row r="49" spans="1:4" x14ac:dyDescent="0.3">
      <c r="A49" t="s">
        <v>142</v>
      </c>
      <c r="B49" t="s">
        <v>100</v>
      </c>
      <c r="C49" s="2">
        <v>57</v>
      </c>
      <c r="D49" s="6">
        <f>ROUND(C49/'Summary Page'!$B$3 * 100, 4)</f>
        <v>0.13469999999999999</v>
      </c>
    </row>
    <row r="50" spans="1:4" x14ac:dyDescent="0.3">
      <c r="A50" t="s">
        <v>153</v>
      </c>
      <c r="B50" t="s">
        <v>92</v>
      </c>
      <c r="C50" s="2">
        <v>53</v>
      </c>
      <c r="D50" s="6">
        <f>ROUND(C50/'Summary Page'!$B$3 * 100, 4)</f>
        <v>0.12520000000000001</v>
      </c>
    </row>
    <row r="51" spans="1:4" x14ac:dyDescent="0.3">
      <c r="A51" t="s">
        <v>9</v>
      </c>
      <c r="B51" t="s">
        <v>76</v>
      </c>
      <c r="C51" s="2">
        <v>49</v>
      </c>
      <c r="D51" s="6">
        <f>ROUND(C51/'Summary Page'!$B$3 * 100, 4)</f>
        <v>0.1158</v>
      </c>
    </row>
    <row r="52" spans="1:4" x14ac:dyDescent="0.3">
      <c r="A52" t="s">
        <v>153</v>
      </c>
      <c r="B52" t="s">
        <v>97</v>
      </c>
      <c r="C52" s="2">
        <v>47</v>
      </c>
      <c r="D52" s="6">
        <f>ROUND(C52/'Summary Page'!$B$3 * 100, 4)</f>
        <v>0.1111</v>
      </c>
    </row>
    <row r="53" spans="1:4" x14ac:dyDescent="0.3">
      <c r="A53" t="s">
        <v>153</v>
      </c>
      <c r="B53" t="s">
        <v>99</v>
      </c>
      <c r="C53" s="2">
        <v>46</v>
      </c>
      <c r="D53" s="6">
        <f>ROUND(C53/'Summary Page'!$B$3 * 100, 4)</f>
        <v>0.1087</v>
      </c>
    </row>
    <row r="54" spans="1:4" x14ac:dyDescent="0.3">
      <c r="A54" t="s">
        <v>157</v>
      </c>
      <c r="B54" t="s">
        <v>93</v>
      </c>
      <c r="C54" s="2">
        <v>43</v>
      </c>
      <c r="D54" s="6">
        <f>ROUND(C54/'Summary Page'!$B$3 * 100, 4)</f>
        <v>0.1016</v>
      </c>
    </row>
    <row r="55" spans="1:4" x14ac:dyDescent="0.3">
      <c r="A55" t="s">
        <v>142</v>
      </c>
      <c r="B55" t="s">
        <v>99</v>
      </c>
      <c r="C55" s="2">
        <v>41</v>
      </c>
      <c r="D55" s="6">
        <f>ROUND(C55/'Summary Page'!$B$3 * 100, 4)</f>
        <v>9.69E-2</v>
      </c>
    </row>
    <row r="56" spans="1:4" x14ac:dyDescent="0.3">
      <c r="A56" t="s">
        <v>33</v>
      </c>
      <c r="B56" t="s">
        <v>91</v>
      </c>
      <c r="C56" s="2">
        <v>41</v>
      </c>
      <c r="D56" s="6">
        <f>ROUND(C56/'Summary Page'!$B$3 * 100, 4)</f>
        <v>9.69E-2</v>
      </c>
    </row>
    <row r="57" spans="1:4" x14ac:dyDescent="0.3">
      <c r="A57" t="s">
        <v>64</v>
      </c>
      <c r="B57" t="s">
        <v>79</v>
      </c>
      <c r="C57" s="2">
        <v>39</v>
      </c>
      <c r="D57" s="6">
        <f>ROUND(C57/'Summary Page'!$B$3 * 100, 4)</f>
        <v>9.2200000000000004E-2</v>
      </c>
    </row>
    <row r="58" spans="1:4" x14ac:dyDescent="0.3">
      <c r="A58" t="s">
        <v>152</v>
      </c>
      <c r="B58" t="s">
        <v>92</v>
      </c>
      <c r="C58" s="2">
        <v>36</v>
      </c>
      <c r="D58" s="6">
        <f>ROUND(C58/'Summary Page'!$B$3 * 100, 4)</f>
        <v>8.5099999999999995E-2</v>
      </c>
    </row>
    <row r="59" spans="1:4" x14ac:dyDescent="0.3">
      <c r="A59" t="s">
        <v>21</v>
      </c>
      <c r="B59" t="s">
        <v>79</v>
      </c>
      <c r="C59" s="2">
        <v>36</v>
      </c>
      <c r="D59" s="6">
        <f>ROUND(C59/'Summary Page'!$B$3 * 100, 4)</f>
        <v>8.5099999999999995E-2</v>
      </c>
    </row>
    <row r="60" spans="1:4" x14ac:dyDescent="0.3">
      <c r="A60" t="s">
        <v>24</v>
      </c>
      <c r="B60" t="s">
        <v>86</v>
      </c>
      <c r="C60" s="2">
        <v>35</v>
      </c>
      <c r="D60" s="6">
        <f>ROUND(C60/'Summary Page'!$B$3 * 100, 4)</f>
        <v>8.2699999999999996E-2</v>
      </c>
    </row>
    <row r="61" spans="1:4" x14ac:dyDescent="0.3">
      <c r="A61" t="s">
        <v>11</v>
      </c>
      <c r="B61" t="s">
        <v>84</v>
      </c>
      <c r="C61" s="2">
        <v>33</v>
      </c>
      <c r="D61" s="6">
        <f>ROUND(C61/'Summary Page'!$B$3 * 100, 4)</f>
        <v>7.8E-2</v>
      </c>
    </row>
    <row r="62" spans="1:4" x14ac:dyDescent="0.3">
      <c r="A62" t="s">
        <v>17</v>
      </c>
      <c r="B62" t="s">
        <v>83</v>
      </c>
      <c r="C62" s="2">
        <v>31</v>
      </c>
      <c r="D62" s="6">
        <f>ROUND(C62/'Summary Page'!$B$3 * 100, 4)</f>
        <v>7.3200000000000001E-2</v>
      </c>
    </row>
    <row r="63" spans="1:4" x14ac:dyDescent="0.3">
      <c r="A63" t="s">
        <v>157</v>
      </c>
      <c r="B63" t="s">
        <v>76</v>
      </c>
      <c r="C63" s="2">
        <v>28</v>
      </c>
      <c r="D63" s="6">
        <f>ROUND(C63/'Summary Page'!$B$3 * 100, 4)</f>
        <v>6.6199999999999995E-2</v>
      </c>
    </row>
    <row r="64" spans="1:4" x14ac:dyDescent="0.3">
      <c r="A64" t="s">
        <v>142</v>
      </c>
      <c r="B64" t="s">
        <v>93</v>
      </c>
      <c r="C64" s="2">
        <v>28</v>
      </c>
      <c r="D64" s="6">
        <f>ROUND(C64/'Summary Page'!$B$3 * 100, 4)</f>
        <v>6.6199999999999995E-2</v>
      </c>
    </row>
    <row r="65" spans="1:4" x14ac:dyDescent="0.3">
      <c r="A65" t="s">
        <v>42</v>
      </c>
      <c r="B65" t="s">
        <v>86</v>
      </c>
      <c r="C65" s="2">
        <v>28</v>
      </c>
      <c r="D65" s="6">
        <f>ROUND(C65/'Summary Page'!$B$3 * 100, 4)</f>
        <v>6.6199999999999995E-2</v>
      </c>
    </row>
    <row r="66" spans="1:4" x14ac:dyDescent="0.3">
      <c r="A66" t="s">
        <v>153</v>
      </c>
      <c r="B66" t="s">
        <v>90</v>
      </c>
      <c r="C66" s="2">
        <v>27</v>
      </c>
      <c r="D66" s="6">
        <f>ROUND(C66/'Summary Page'!$B$3 * 100, 4)</f>
        <v>6.3799999999999996E-2</v>
      </c>
    </row>
    <row r="67" spans="1:4" x14ac:dyDescent="0.3">
      <c r="A67" t="s">
        <v>146</v>
      </c>
      <c r="B67" t="s">
        <v>98</v>
      </c>
      <c r="C67" s="2">
        <v>27</v>
      </c>
      <c r="D67" s="6">
        <f>ROUND(C67/'Summary Page'!$B$3 * 100, 4)</f>
        <v>6.3799999999999996E-2</v>
      </c>
    </row>
    <row r="68" spans="1:4" x14ac:dyDescent="0.3">
      <c r="A68" t="s">
        <v>142</v>
      </c>
      <c r="B68" t="s">
        <v>80</v>
      </c>
      <c r="C68" s="2">
        <v>26</v>
      </c>
      <c r="D68" s="6">
        <f>ROUND(C68/'Summary Page'!$B$3 * 100, 4)</f>
        <v>6.1400000000000003E-2</v>
      </c>
    </row>
    <row r="69" spans="1:4" x14ac:dyDescent="0.3">
      <c r="A69" t="s">
        <v>19</v>
      </c>
      <c r="B69" t="s">
        <v>86</v>
      </c>
      <c r="C69" s="2">
        <v>25</v>
      </c>
      <c r="D69" s="6">
        <f>ROUND(C69/'Summary Page'!$B$3 * 100, 4)</f>
        <v>5.91E-2</v>
      </c>
    </row>
    <row r="70" spans="1:4" x14ac:dyDescent="0.3">
      <c r="A70" t="s">
        <v>16</v>
      </c>
      <c r="B70" t="s">
        <v>91</v>
      </c>
      <c r="C70" s="2">
        <v>23</v>
      </c>
      <c r="D70" s="6">
        <f>ROUND(C70/'Summary Page'!$B$3 * 100, 4)</f>
        <v>5.4300000000000001E-2</v>
      </c>
    </row>
    <row r="71" spans="1:4" x14ac:dyDescent="0.3">
      <c r="A71" t="s">
        <v>7</v>
      </c>
      <c r="B71" t="s">
        <v>82</v>
      </c>
      <c r="C71" s="2">
        <v>23</v>
      </c>
      <c r="D71" s="6">
        <f>ROUND(C71/'Summary Page'!$B$3 * 100, 4)</f>
        <v>5.4300000000000001E-2</v>
      </c>
    </row>
    <row r="72" spans="1:4" x14ac:dyDescent="0.3">
      <c r="A72" t="s">
        <v>28</v>
      </c>
      <c r="B72" t="s">
        <v>82</v>
      </c>
      <c r="C72" s="2">
        <v>22</v>
      </c>
      <c r="D72" s="6">
        <f>ROUND(C72/'Summary Page'!$B$3 * 100, 4)</f>
        <v>5.1999999999999998E-2</v>
      </c>
    </row>
    <row r="73" spans="1:4" x14ac:dyDescent="0.3">
      <c r="A73" t="s">
        <v>145</v>
      </c>
      <c r="B73" t="s">
        <v>92</v>
      </c>
      <c r="C73" s="2">
        <v>22</v>
      </c>
      <c r="D73" s="6">
        <f>ROUND(C73/'Summary Page'!$B$3 * 100, 4)</f>
        <v>5.1999999999999998E-2</v>
      </c>
    </row>
    <row r="74" spans="1:4" x14ac:dyDescent="0.3">
      <c r="A74" t="s">
        <v>38</v>
      </c>
      <c r="B74" t="s">
        <v>92</v>
      </c>
      <c r="C74" s="2">
        <v>20</v>
      </c>
      <c r="D74" s="6">
        <f>ROUND(C74/'Summary Page'!$B$3 * 100, 4)</f>
        <v>4.7300000000000002E-2</v>
      </c>
    </row>
    <row r="75" spans="1:4" x14ac:dyDescent="0.3">
      <c r="A75" t="s">
        <v>34</v>
      </c>
      <c r="B75" t="s">
        <v>76</v>
      </c>
      <c r="C75" s="2">
        <v>19</v>
      </c>
      <c r="D75" s="6">
        <f>ROUND(C75/'Summary Page'!$B$3 * 100, 4)</f>
        <v>4.4900000000000002E-2</v>
      </c>
    </row>
    <row r="76" spans="1:4" x14ac:dyDescent="0.3">
      <c r="A76" t="s">
        <v>156</v>
      </c>
      <c r="B76" t="s">
        <v>82</v>
      </c>
      <c r="C76" s="2">
        <v>17</v>
      </c>
      <c r="D76" s="6">
        <f>ROUND(C76/'Summary Page'!$B$3 * 100, 4)</f>
        <v>4.02E-2</v>
      </c>
    </row>
    <row r="77" spans="1:4" x14ac:dyDescent="0.3">
      <c r="A77" t="s">
        <v>155</v>
      </c>
      <c r="B77" t="s">
        <v>96</v>
      </c>
      <c r="C77" s="2">
        <v>15</v>
      </c>
      <c r="D77" s="6">
        <f>ROUND(C77/'Summary Page'!$B$3 * 100, 4)</f>
        <v>3.5400000000000001E-2</v>
      </c>
    </row>
    <row r="78" spans="1:4" x14ac:dyDescent="0.3">
      <c r="A78" t="s">
        <v>147</v>
      </c>
      <c r="B78" t="s">
        <v>79</v>
      </c>
      <c r="C78" s="2">
        <v>15</v>
      </c>
      <c r="D78" s="6">
        <f>ROUND(C78/'Summary Page'!$B$3 * 100, 4)</f>
        <v>3.5400000000000001E-2</v>
      </c>
    </row>
    <row r="79" spans="1:4" x14ac:dyDescent="0.3">
      <c r="A79" t="s">
        <v>36</v>
      </c>
      <c r="B79" t="s">
        <v>98</v>
      </c>
      <c r="C79" s="2">
        <v>14</v>
      </c>
      <c r="D79" s="6">
        <f>ROUND(C79/'Summary Page'!$B$3 * 100, 4)</f>
        <v>3.3099999999999997E-2</v>
      </c>
    </row>
    <row r="80" spans="1:4" x14ac:dyDescent="0.3">
      <c r="A80" t="s">
        <v>64</v>
      </c>
      <c r="B80" t="s">
        <v>22</v>
      </c>
      <c r="C80" s="2">
        <v>14</v>
      </c>
      <c r="D80" s="6">
        <f>ROUND(C80/'Summary Page'!$B$3 * 100, 4)</f>
        <v>3.3099999999999997E-2</v>
      </c>
    </row>
    <row r="81" spans="1:4" x14ac:dyDescent="0.3">
      <c r="A81" t="s">
        <v>160</v>
      </c>
      <c r="B81" t="s">
        <v>105</v>
      </c>
      <c r="C81" s="2">
        <v>12</v>
      </c>
      <c r="D81" s="6">
        <f>ROUND(C81/'Summary Page'!$B$3 * 100, 4)</f>
        <v>2.8400000000000002E-2</v>
      </c>
    </row>
    <row r="82" spans="1:4" x14ac:dyDescent="0.3">
      <c r="A82" t="s">
        <v>41</v>
      </c>
      <c r="B82" t="s">
        <v>99</v>
      </c>
      <c r="C82" s="2">
        <v>12</v>
      </c>
      <c r="D82" s="6">
        <f>ROUND(C82/'Summary Page'!$B$3 * 100, 4)</f>
        <v>2.8400000000000002E-2</v>
      </c>
    </row>
    <row r="83" spans="1:4" x14ac:dyDescent="0.3">
      <c r="A83" t="s">
        <v>158</v>
      </c>
      <c r="B83" t="s">
        <v>78</v>
      </c>
      <c r="C83" s="2">
        <v>11</v>
      </c>
      <c r="D83" s="6">
        <f>ROUND(C83/'Summary Page'!$B$3 * 100, 4)</f>
        <v>2.5999999999999999E-2</v>
      </c>
    </row>
    <row r="84" spans="1:4" x14ac:dyDescent="0.3">
      <c r="A84" t="s">
        <v>146</v>
      </c>
      <c r="B84" t="s">
        <v>94</v>
      </c>
      <c r="C84" s="2">
        <v>11</v>
      </c>
      <c r="D84" s="6">
        <f>ROUND(C84/'Summary Page'!$B$3 * 100, 4)</f>
        <v>2.5999999999999999E-2</v>
      </c>
    </row>
    <row r="85" spans="1:4" x14ac:dyDescent="0.3">
      <c r="A85" t="s">
        <v>39</v>
      </c>
      <c r="B85" t="s">
        <v>91</v>
      </c>
      <c r="C85" s="2">
        <v>9</v>
      </c>
      <c r="D85" s="6">
        <f>ROUND(C85/'Summary Page'!$B$3 * 100, 4)</f>
        <v>2.1299999999999999E-2</v>
      </c>
    </row>
    <row r="86" spans="1:4" x14ac:dyDescent="0.3">
      <c r="A86" t="s">
        <v>142</v>
      </c>
      <c r="B86" t="s">
        <v>91</v>
      </c>
      <c r="C86" s="2">
        <v>8</v>
      </c>
      <c r="D86" s="6">
        <f>ROUND(C86/'Summary Page'!$B$3 * 100, 4)</f>
        <v>1.89E-2</v>
      </c>
    </row>
    <row r="87" spans="1:4" x14ac:dyDescent="0.3">
      <c r="A87" t="s">
        <v>150</v>
      </c>
      <c r="B87" t="s">
        <v>79</v>
      </c>
      <c r="C87" s="2">
        <v>8</v>
      </c>
      <c r="D87" s="6">
        <f>ROUND(C87/'Summary Page'!$B$3 * 100, 4)</f>
        <v>1.89E-2</v>
      </c>
    </row>
    <row r="88" spans="1:4" x14ac:dyDescent="0.3">
      <c r="A88" t="s">
        <v>13</v>
      </c>
      <c r="B88" t="s">
        <v>95</v>
      </c>
      <c r="C88" s="2">
        <v>8</v>
      </c>
      <c r="D88" s="6">
        <f>ROUND(C88/'Summary Page'!$B$3 * 100, 4)</f>
        <v>1.89E-2</v>
      </c>
    </row>
    <row r="89" spans="1:4" x14ac:dyDescent="0.3">
      <c r="A89" t="s">
        <v>53</v>
      </c>
      <c r="B89" t="s">
        <v>120</v>
      </c>
      <c r="C89" s="2">
        <v>8</v>
      </c>
      <c r="D89" s="6">
        <f>ROUND(C89/'Summary Page'!$B$3 * 100, 4)</f>
        <v>1.89E-2</v>
      </c>
    </row>
    <row r="90" spans="1:4" x14ac:dyDescent="0.3">
      <c r="A90" t="s">
        <v>157</v>
      </c>
      <c r="B90" t="s">
        <v>79</v>
      </c>
      <c r="C90" s="2">
        <v>7</v>
      </c>
      <c r="D90" s="6">
        <f>ROUND(C90/'Summary Page'!$B$3 * 100, 4)</f>
        <v>1.6500000000000001E-2</v>
      </c>
    </row>
    <row r="91" spans="1:4" x14ac:dyDescent="0.3">
      <c r="A91" t="s">
        <v>152</v>
      </c>
      <c r="B91" t="s">
        <v>82</v>
      </c>
      <c r="C91" s="2">
        <v>7</v>
      </c>
      <c r="D91" s="6">
        <f>ROUND(C91/'Summary Page'!$B$3 * 100, 4)</f>
        <v>1.6500000000000001E-2</v>
      </c>
    </row>
    <row r="92" spans="1:4" x14ac:dyDescent="0.3">
      <c r="A92" t="s">
        <v>146</v>
      </c>
      <c r="B92" t="s">
        <v>104</v>
      </c>
      <c r="C92" s="2">
        <v>7</v>
      </c>
      <c r="D92" s="6">
        <f>ROUND(C92/'Summary Page'!$B$3 * 100, 4)</f>
        <v>1.6500000000000001E-2</v>
      </c>
    </row>
    <row r="93" spans="1:4" x14ac:dyDescent="0.3">
      <c r="A93" t="s">
        <v>148</v>
      </c>
      <c r="B93" t="s">
        <v>85</v>
      </c>
      <c r="C93" s="2">
        <v>7</v>
      </c>
      <c r="D93" s="6">
        <f>ROUND(C93/'Summary Page'!$B$3 * 100, 4)</f>
        <v>1.6500000000000001E-2</v>
      </c>
    </row>
    <row r="94" spans="1:4" x14ac:dyDescent="0.3">
      <c r="A94" t="s">
        <v>155</v>
      </c>
      <c r="B94" t="s">
        <v>91</v>
      </c>
      <c r="C94" s="2">
        <v>6</v>
      </c>
      <c r="D94" s="6">
        <f>ROUND(C94/'Summary Page'!$B$3 * 100, 4)</f>
        <v>1.4200000000000001E-2</v>
      </c>
    </row>
    <row r="95" spans="1:4" x14ac:dyDescent="0.3">
      <c r="A95" t="s">
        <v>146</v>
      </c>
      <c r="B95" t="s">
        <v>102</v>
      </c>
      <c r="C95" s="2">
        <v>6</v>
      </c>
      <c r="D95" s="6">
        <f>ROUND(C95/'Summary Page'!$B$3 * 100, 4)</f>
        <v>1.4200000000000001E-2</v>
      </c>
    </row>
    <row r="96" spans="1:4" x14ac:dyDescent="0.3">
      <c r="A96" t="s">
        <v>150</v>
      </c>
      <c r="B96" t="s">
        <v>88</v>
      </c>
      <c r="C96" s="2">
        <v>6</v>
      </c>
      <c r="D96" s="6">
        <f>ROUND(C96/'Summary Page'!$B$3 * 100, 4)</f>
        <v>1.4200000000000001E-2</v>
      </c>
    </row>
    <row r="97" spans="1:4" x14ac:dyDescent="0.3">
      <c r="A97" t="s">
        <v>157</v>
      </c>
      <c r="B97" t="s">
        <v>92</v>
      </c>
      <c r="C97" s="2">
        <v>6</v>
      </c>
      <c r="D97" s="6">
        <f>ROUND(C97/'Summary Page'!$B$3 * 100, 4)</f>
        <v>1.4200000000000001E-2</v>
      </c>
    </row>
    <row r="98" spans="1:4" x14ac:dyDescent="0.3">
      <c r="A98" t="s">
        <v>153</v>
      </c>
      <c r="B98" t="s">
        <v>100</v>
      </c>
      <c r="C98" s="2">
        <v>6</v>
      </c>
      <c r="D98" s="6">
        <f>ROUND(C98/'Summary Page'!$B$3 * 100, 4)</f>
        <v>1.4200000000000001E-2</v>
      </c>
    </row>
    <row r="99" spans="1:4" x14ac:dyDescent="0.3">
      <c r="A99" t="s">
        <v>145</v>
      </c>
      <c r="B99" t="s">
        <v>107</v>
      </c>
      <c r="C99" s="2">
        <v>6</v>
      </c>
      <c r="D99" s="6">
        <f>ROUND(C99/'Summary Page'!$B$3 * 100, 4)</f>
        <v>1.4200000000000001E-2</v>
      </c>
    </row>
    <row r="100" spans="1:4" x14ac:dyDescent="0.3">
      <c r="A100" t="s">
        <v>37</v>
      </c>
      <c r="B100" t="s">
        <v>80</v>
      </c>
      <c r="C100" s="2">
        <v>5</v>
      </c>
      <c r="D100" s="6">
        <f>ROUND(C100/'Summary Page'!$B$3 * 100, 4)</f>
        <v>1.18E-2</v>
      </c>
    </row>
    <row r="101" spans="1:4" x14ac:dyDescent="0.3">
      <c r="A101" t="s">
        <v>57</v>
      </c>
      <c r="B101" t="s">
        <v>91</v>
      </c>
      <c r="C101" s="2">
        <v>5</v>
      </c>
      <c r="D101" s="6">
        <f>ROUND(C101/'Summary Page'!$B$3 * 100, 4)</f>
        <v>1.18E-2</v>
      </c>
    </row>
    <row r="102" spans="1:4" x14ac:dyDescent="0.3">
      <c r="A102" t="s">
        <v>35</v>
      </c>
      <c r="B102" t="s">
        <v>82</v>
      </c>
      <c r="C102" s="2">
        <v>4</v>
      </c>
      <c r="D102" s="6">
        <f>ROUND(C102/'Summary Page'!$B$3 * 100, 4)</f>
        <v>9.4999999999999998E-3</v>
      </c>
    </row>
    <row r="103" spans="1:4" x14ac:dyDescent="0.3">
      <c r="A103" t="s">
        <v>52</v>
      </c>
      <c r="B103" t="s">
        <v>91</v>
      </c>
      <c r="C103" s="2">
        <v>4</v>
      </c>
      <c r="D103" s="6">
        <f>ROUND(C103/'Summary Page'!$B$3 * 100, 4)</f>
        <v>9.4999999999999998E-3</v>
      </c>
    </row>
    <row r="104" spans="1:4" x14ac:dyDescent="0.3">
      <c r="A104" t="s">
        <v>27</v>
      </c>
      <c r="B104" t="s">
        <v>93</v>
      </c>
      <c r="C104" s="2">
        <v>4</v>
      </c>
      <c r="D104" s="6">
        <f>ROUND(C104/'Summary Page'!$B$3 * 100, 4)</f>
        <v>9.4999999999999998E-3</v>
      </c>
    </row>
    <row r="105" spans="1:4" x14ac:dyDescent="0.3">
      <c r="A105" t="s">
        <v>20</v>
      </c>
      <c r="B105" t="s">
        <v>92</v>
      </c>
      <c r="C105" s="2">
        <v>4</v>
      </c>
      <c r="D105" s="6">
        <f>ROUND(C105/'Summary Page'!$B$3 * 100, 4)</f>
        <v>9.4999999999999998E-3</v>
      </c>
    </row>
    <row r="106" spans="1:4" x14ac:dyDescent="0.3">
      <c r="A106" t="s">
        <v>31</v>
      </c>
      <c r="B106" t="s">
        <v>108</v>
      </c>
      <c r="C106" s="2">
        <v>3</v>
      </c>
      <c r="D106" s="6">
        <f>ROUND(C106/'Summary Page'!$B$3 * 100, 4)</f>
        <v>7.1000000000000004E-3</v>
      </c>
    </row>
    <row r="107" spans="1:4" x14ac:dyDescent="0.3">
      <c r="A107" t="s">
        <v>20</v>
      </c>
      <c r="B107" t="s">
        <v>117</v>
      </c>
      <c r="C107" s="2">
        <v>3</v>
      </c>
      <c r="D107" s="6">
        <f>ROUND(C107/'Summary Page'!$B$3 * 100, 4)</f>
        <v>7.1000000000000004E-3</v>
      </c>
    </row>
    <row r="108" spans="1:4" x14ac:dyDescent="0.3">
      <c r="A108" t="s">
        <v>154</v>
      </c>
      <c r="B108" t="s">
        <v>103</v>
      </c>
      <c r="C108" s="2">
        <v>3</v>
      </c>
      <c r="D108" s="6">
        <f>ROUND(C108/'Summary Page'!$B$3 * 100, 4)</f>
        <v>7.1000000000000004E-3</v>
      </c>
    </row>
    <row r="109" spans="1:4" x14ac:dyDescent="0.3">
      <c r="A109" t="s">
        <v>58</v>
      </c>
      <c r="B109" t="s">
        <v>91</v>
      </c>
      <c r="C109" s="2">
        <v>2</v>
      </c>
      <c r="D109" s="6">
        <f>ROUND(C109/'Summary Page'!$B$3 * 100, 4)</f>
        <v>4.7000000000000002E-3</v>
      </c>
    </row>
    <row r="110" spans="1:4" x14ac:dyDescent="0.3">
      <c r="A110" t="s">
        <v>160</v>
      </c>
      <c r="B110" t="s">
        <v>82</v>
      </c>
      <c r="C110" s="2">
        <v>2</v>
      </c>
      <c r="D110" s="6">
        <f>ROUND(C110/'Summary Page'!$B$3 * 100, 4)</f>
        <v>4.7000000000000002E-3</v>
      </c>
    </row>
    <row r="111" spans="1:4" x14ac:dyDescent="0.3">
      <c r="A111" t="s">
        <v>44</v>
      </c>
      <c r="B111" t="s">
        <v>84</v>
      </c>
      <c r="C111" s="2">
        <v>2</v>
      </c>
      <c r="D111" s="6">
        <f>ROUND(C111/'Summary Page'!$B$3 * 100, 4)</f>
        <v>4.7000000000000002E-3</v>
      </c>
    </row>
    <row r="112" spans="1:4" x14ac:dyDescent="0.3">
      <c r="A112" t="s">
        <v>62</v>
      </c>
      <c r="B112" t="s">
        <v>90</v>
      </c>
      <c r="C112" s="2">
        <v>2</v>
      </c>
      <c r="D112" s="6">
        <f>ROUND(C112/'Summary Page'!$B$3 * 100, 4)</f>
        <v>4.7000000000000002E-3</v>
      </c>
    </row>
    <row r="113" spans="1:4" x14ac:dyDescent="0.3">
      <c r="A113" t="s">
        <v>40</v>
      </c>
      <c r="B113" t="s">
        <v>84</v>
      </c>
      <c r="C113" s="2">
        <v>2</v>
      </c>
      <c r="D113" s="6">
        <f>ROUND(C113/'Summary Page'!$B$3 * 100, 4)</f>
        <v>4.7000000000000002E-3</v>
      </c>
    </row>
    <row r="114" spans="1:4" x14ac:dyDescent="0.3">
      <c r="A114" t="s">
        <v>158</v>
      </c>
      <c r="B114" t="s">
        <v>106</v>
      </c>
      <c r="C114" s="2">
        <v>2</v>
      </c>
      <c r="D114" s="6">
        <f>ROUND(C114/'Summary Page'!$B$3 * 100, 4)</f>
        <v>4.7000000000000002E-3</v>
      </c>
    </row>
    <row r="115" spans="1:4" x14ac:dyDescent="0.3">
      <c r="A115" t="s">
        <v>156</v>
      </c>
      <c r="B115" t="s">
        <v>103</v>
      </c>
      <c r="C115" s="2">
        <v>2</v>
      </c>
      <c r="D115" s="6">
        <f>ROUND(C115/'Summary Page'!$B$3 * 100, 4)</f>
        <v>4.7000000000000002E-3</v>
      </c>
    </row>
    <row r="116" spans="1:4" x14ac:dyDescent="0.3">
      <c r="A116" t="s">
        <v>161</v>
      </c>
      <c r="B116" t="s">
        <v>110</v>
      </c>
      <c r="C116" s="2">
        <v>2</v>
      </c>
      <c r="D116" s="6">
        <f>ROUND(C116/'Summary Page'!$B$3 * 100, 4)</f>
        <v>4.7000000000000002E-3</v>
      </c>
    </row>
    <row r="117" spans="1:4" x14ac:dyDescent="0.3">
      <c r="A117" t="s">
        <v>144</v>
      </c>
      <c r="B117" t="s">
        <v>14</v>
      </c>
      <c r="C117" s="2">
        <v>2</v>
      </c>
      <c r="D117" s="6">
        <f>ROUND(C117/'Summary Page'!$B$3 * 100, 4)</f>
        <v>4.7000000000000002E-3</v>
      </c>
    </row>
    <row r="118" spans="1:4" x14ac:dyDescent="0.3">
      <c r="A118" t="s">
        <v>60</v>
      </c>
      <c r="B118" t="s">
        <v>91</v>
      </c>
      <c r="C118" s="2">
        <v>2</v>
      </c>
      <c r="D118" s="6">
        <f>ROUND(C118/'Summary Page'!$B$3 * 100, 4)</f>
        <v>4.7000000000000002E-3</v>
      </c>
    </row>
    <row r="119" spans="1:4" x14ac:dyDescent="0.3">
      <c r="A119" t="s">
        <v>142</v>
      </c>
      <c r="B119" t="s">
        <v>115</v>
      </c>
      <c r="C119" s="2">
        <v>2</v>
      </c>
      <c r="D119" s="6">
        <f>ROUND(C119/'Summary Page'!$B$3 * 100, 4)</f>
        <v>4.7000000000000002E-3</v>
      </c>
    </row>
    <row r="120" spans="1:4" x14ac:dyDescent="0.3">
      <c r="A120" t="s">
        <v>161</v>
      </c>
      <c r="B120" t="s">
        <v>82</v>
      </c>
      <c r="C120" s="2">
        <v>2</v>
      </c>
      <c r="D120" s="6">
        <f>ROUND(C120/'Summary Page'!$B$3 * 100, 4)</f>
        <v>4.7000000000000002E-3</v>
      </c>
    </row>
    <row r="121" spans="1:4" x14ac:dyDescent="0.3">
      <c r="A121" t="s">
        <v>56</v>
      </c>
      <c r="B121" t="s">
        <v>79</v>
      </c>
      <c r="C121" s="2">
        <v>2</v>
      </c>
      <c r="D121" s="6">
        <f>ROUND(C121/'Summary Page'!$B$3 * 100, 4)</f>
        <v>4.7000000000000002E-3</v>
      </c>
    </row>
    <row r="122" spans="1:4" x14ac:dyDescent="0.3">
      <c r="A122" t="s">
        <v>55</v>
      </c>
      <c r="B122" t="s">
        <v>77</v>
      </c>
      <c r="C122" s="2">
        <v>2</v>
      </c>
      <c r="D122" s="6">
        <f>ROUND(C122/'Summary Page'!$B$3 * 100, 4)</f>
        <v>4.7000000000000002E-3</v>
      </c>
    </row>
    <row r="123" spans="1:4" x14ac:dyDescent="0.3">
      <c r="A123" t="s">
        <v>5</v>
      </c>
      <c r="B123" t="s">
        <v>82</v>
      </c>
      <c r="C123" s="2">
        <v>2</v>
      </c>
      <c r="D123" s="6">
        <f>ROUND(C123/'Summary Page'!$B$3 * 100, 4)</f>
        <v>4.7000000000000002E-3</v>
      </c>
    </row>
    <row r="124" spans="1:4" x14ac:dyDescent="0.3">
      <c r="A124" t="s">
        <v>142</v>
      </c>
      <c r="B124" t="s">
        <v>126</v>
      </c>
      <c r="C124" s="2">
        <v>2</v>
      </c>
      <c r="D124" s="6">
        <f>ROUND(C124/'Summary Page'!$B$3 * 100, 4)</f>
        <v>4.7000000000000002E-3</v>
      </c>
    </row>
    <row r="125" spans="1:4" x14ac:dyDescent="0.3">
      <c r="A125" t="s">
        <v>142</v>
      </c>
      <c r="B125" t="s">
        <v>82</v>
      </c>
      <c r="C125" s="2">
        <v>2</v>
      </c>
      <c r="D125" s="6">
        <f>ROUND(C125/'Summary Page'!$B$3 * 100, 4)</f>
        <v>4.7000000000000002E-3</v>
      </c>
    </row>
    <row r="126" spans="1:4" x14ac:dyDescent="0.3">
      <c r="A126" t="s">
        <v>147</v>
      </c>
      <c r="B126" t="s">
        <v>91</v>
      </c>
      <c r="C126" s="2">
        <v>1</v>
      </c>
      <c r="D126" s="6">
        <f>ROUND(C126/'Summary Page'!$B$3 * 100, 4)</f>
        <v>2.3999999999999998E-3</v>
      </c>
    </row>
    <row r="127" spans="1:4" x14ac:dyDescent="0.3">
      <c r="A127" t="s">
        <v>157</v>
      </c>
      <c r="B127" t="s">
        <v>91</v>
      </c>
      <c r="C127" s="2">
        <v>1</v>
      </c>
      <c r="D127" s="6">
        <f>ROUND(C127/'Summary Page'!$B$3 * 100, 4)</f>
        <v>2.3999999999999998E-3</v>
      </c>
    </row>
    <row r="128" spans="1:4" x14ac:dyDescent="0.3">
      <c r="A128" t="s">
        <v>156</v>
      </c>
      <c r="B128" t="s">
        <v>105</v>
      </c>
      <c r="C128" s="2">
        <v>1</v>
      </c>
      <c r="D128" s="6">
        <f>ROUND(C128/'Summary Page'!$B$3 * 100, 4)</f>
        <v>2.3999999999999998E-3</v>
      </c>
    </row>
    <row r="129" spans="1:4" x14ac:dyDescent="0.3">
      <c r="A129" t="s">
        <v>162</v>
      </c>
      <c r="B129" t="s">
        <v>121</v>
      </c>
      <c r="C129" s="2">
        <v>1</v>
      </c>
      <c r="D129" s="6">
        <f>ROUND(C129/'Summary Page'!$B$3 * 100, 4)</f>
        <v>2.3999999999999998E-3</v>
      </c>
    </row>
    <row r="130" spans="1:4" x14ac:dyDescent="0.3">
      <c r="A130" t="s">
        <v>149</v>
      </c>
      <c r="B130" t="s">
        <v>123</v>
      </c>
      <c r="C130" s="2">
        <v>1</v>
      </c>
      <c r="D130" s="6">
        <f>ROUND(C130/'Summary Page'!$B$3 * 100, 4)</f>
        <v>2.3999999999999998E-3</v>
      </c>
    </row>
    <row r="131" spans="1:4" x14ac:dyDescent="0.3">
      <c r="A131" t="s">
        <v>144</v>
      </c>
      <c r="B131" t="s">
        <v>79</v>
      </c>
      <c r="C131" s="2">
        <v>1</v>
      </c>
      <c r="D131" s="6">
        <f>ROUND(C131/'Summary Page'!$B$3 * 100, 4)</f>
        <v>2.3999999999999998E-3</v>
      </c>
    </row>
    <row r="132" spans="1:4" x14ac:dyDescent="0.3">
      <c r="A132" t="s">
        <v>144</v>
      </c>
      <c r="B132" t="s">
        <v>86</v>
      </c>
      <c r="C132" s="2">
        <v>1</v>
      </c>
      <c r="D132" s="6">
        <f>ROUND(C132/'Summary Page'!$B$3 * 100, 4)</f>
        <v>2.3999999999999998E-3</v>
      </c>
    </row>
    <row r="133" spans="1:4" x14ac:dyDescent="0.3">
      <c r="A133" t="s">
        <v>10</v>
      </c>
      <c r="B133" t="s">
        <v>123</v>
      </c>
      <c r="C133" s="2">
        <v>1</v>
      </c>
      <c r="D133" s="6">
        <f>ROUND(C133/'Summary Page'!$B$3 * 100, 4)</f>
        <v>2.3999999999999998E-3</v>
      </c>
    </row>
    <row r="134" spans="1:4" x14ac:dyDescent="0.3">
      <c r="A134" t="s">
        <v>144</v>
      </c>
      <c r="B134" t="s">
        <v>105</v>
      </c>
      <c r="C134" s="2">
        <v>1</v>
      </c>
      <c r="D134" s="6">
        <f>ROUND(C134/'Summary Page'!$B$3 * 100, 4)</f>
        <v>2.3999999999999998E-3</v>
      </c>
    </row>
    <row r="135" spans="1:4" x14ac:dyDescent="0.3">
      <c r="A135" t="s">
        <v>158</v>
      </c>
      <c r="B135" t="s">
        <v>113</v>
      </c>
      <c r="C135" s="2">
        <v>1</v>
      </c>
      <c r="D135" s="6">
        <f>ROUND(C135/'Summary Page'!$B$3 * 100, 4)</f>
        <v>2.3999999999999998E-3</v>
      </c>
    </row>
    <row r="136" spans="1:4" x14ac:dyDescent="0.3">
      <c r="A136" t="s">
        <v>46</v>
      </c>
      <c r="B136" t="s">
        <v>77</v>
      </c>
      <c r="C136" s="2">
        <v>1</v>
      </c>
      <c r="D136" s="6">
        <f>ROUND(C136/'Summary Page'!$B$3 * 100, 4)</f>
        <v>2.3999999999999998E-3</v>
      </c>
    </row>
    <row r="137" spans="1:4" x14ac:dyDescent="0.3">
      <c r="A137" t="s">
        <v>50</v>
      </c>
      <c r="B137" t="s">
        <v>118</v>
      </c>
      <c r="C137" s="2">
        <v>1</v>
      </c>
      <c r="D137" s="6">
        <f>ROUND(C137/'Summary Page'!$B$3 * 100, 4)</f>
        <v>2.3999999999999998E-3</v>
      </c>
    </row>
    <row r="138" spans="1:4" x14ac:dyDescent="0.3">
      <c r="A138" t="s">
        <v>158</v>
      </c>
      <c r="B138" t="s">
        <v>111</v>
      </c>
      <c r="C138" s="2">
        <v>1</v>
      </c>
      <c r="D138" s="6">
        <f>ROUND(C138/'Summary Page'!$B$3 * 100, 4)</f>
        <v>2.3999999999999998E-3</v>
      </c>
    </row>
    <row r="139" spans="1:4" x14ac:dyDescent="0.3">
      <c r="A139" t="s">
        <v>158</v>
      </c>
      <c r="B139" t="s">
        <v>82</v>
      </c>
      <c r="C139" s="2">
        <v>1</v>
      </c>
      <c r="D139" s="6">
        <f>ROUND(C139/'Summary Page'!$B$3 * 100, 4)</f>
        <v>2.3999999999999998E-3</v>
      </c>
    </row>
    <row r="140" spans="1:4" x14ac:dyDescent="0.3">
      <c r="A140" t="s">
        <v>158</v>
      </c>
      <c r="B140" t="s">
        <v>91</v>
      </c>
      <c r="C140" s="2">
        <v>1</v>
      </c>
      <c r="D140" s="6">
        <f>ROUND(C140/'Summary Page'!$B$3 * 100, 4)</f>
        <v>2.3999999999999998E-3</v>
      </c>
    </row>
    <row r="141" spans="1:4" x14ac:dyDescent="0.3">
      <c r="A141" t="s">
        <v>64</v>
      </c>
      <c r="B141" t="s">
        <v>105</v>
      </c>
      <c r="C141" s="2">
        <v>1</v>
      </c>
      <c r="D141" s="6">
        <f>ROUND(C141/'Summary Page'!$B$3 * 100, 4)</f>
        <v>2.3999999999999998E-3</v>
      </c>
    </row>
    <row r="142" spans="1:4" x14ac:dyDescent="0.3">
      <c r="A142" t="s">
        <v>63</v>
      </c>
      <c r="B142" t="s">
        <v>121</v>
      </c>
      <c r="C142" s="2">
        <v>1</v>
      </c>
      <c r="D142" s="6">
        <f>ROUND(C142/'Summary Page'!$B$3 * 100, 4)</f>
        <v>2.3999999999999998E-3</v>
      </c>
    </row>
    <row r="143" spans="1:4" x14ac:dyDescent="0.3">
      <c r="A143" t="s">
        <v>64</v>
      </c>
      <c r="B143" t="s">
        <v>114</v>
      </c>
      <c r="C143" s="2">
        <v>1</v>
      </c>
      <c r="D143" s="6">
        <f>ROUND(C143/'Summary Page'!$B$3 * 100, 4)</f>
        <v>2.3999999999999998E-3</v>
      </c>
    </row>
    <row r="144" spans="1:4" x14ac:dyDescent="0.3">
      <c r="A144" t="s">
        <v>29</v>
      </c>
      <c r="B144" t="s">
        <v>77</v>
      </c>
      <c r="C144" s="2">
        <v>1</v>
      </c>
      <c r="D144" s="6">
        <f>ROUND(C144/'Summary Page'!$B$3 * 100, 4)</f>
        <v>2.3999999999999998E-3</v>
      </c>
    </row>
    <row r="145" spans="1:4" x14ac:dyDescent="0.3">
      <c r="A145" t="s">
        <v>45</v>
      </c>
      <c r="B145" t="s">
        <v>91</v>
      </c>
      <c r="C145" s="2">
        <v>1</v>
      </c>
      <c r="D145" s="6">
        <f>ROUND(C145/'Summary Page'!$B$3 * 100, 4)</f>
        <v>2.3999999999999998E-3</v>
      </c>
    </row>
    <row r="146" spans="1:4" x14ac:dyDescent="0.3">
      <c r="A146" t="s">
        <v>142</v>
      </c>
      <c r="B146" t="s">
        <v>127</v>
      </c>
      <c r="C146" s="2">
        <v>1</v>
      </c>
      <c r="D146" s="6">
        <f>ROUND(C146/'Summary Page'!$B$3 * 100, 4)</f>
        <v>2.3999999999999998E-3</v>
      </c>
    </row>
    <row r="147" spans="1:4" x14ac:dyDescent="0.3">
      <c r="A147" t="s">
        <v>59</v>
      </c>
      <c r="B147" t="s">
        <v>91</v>
      </c>
      <c r="C147" s="2">
        <v>1</v>
      </c>
      <c r="D147" s="6">
        <f>ROUND(C147/'Summary Page'!$B$3 * 100, 4)</f>
        <v>2.3999999999999998E-3</v>
      </c>
    </row>
    <row r="148" spans="1:4" x14ac:dyDescent="0.3">
      <c r="A148" t="s">
        <v>142</v>
      </c>
      <c r="B148" t="s">
        <v>94</v>
      </c>
      <c r="C148" s="2">
        <v>1</v>
      </c>
      <c r="D148" s="6">
        <f>ROUND(C148/'Summary Page'!$B$3 * 100, 4)</f>
        <v>2.3999999999999998E-3</v>
      </c>
    </row>
    <row r="149" spans="1:4" x14ac:dyDescent="0.3">
      <c r="A149" t="s">
        <v>154</v>
      </c>
      <c r="B149" t="s">
        <v>79</v>
      </c>
      <c r="C149" s="2">
        <v>1</v>
      </c>
      <c r="D149" s="6">
        <f>ROUND(C149/'Summary Page'!$B$3 * 100, 4)</f>
        <v>2.3999999999999998E-3</v>
      </c>
    </row>
    <row r="150" spans="1:4" x14ac:dyDescent="0.3">
      <c r="A150" t="s">
        <v>151</v>
      </c>
      <c r="B150" t="s">
        <v>91</v>
      </c>
      <c r="C150" s="2">
        <v>1</v>
      </c>
      <c r="D150" s="6">
        <f>ROUND(C150/'Summary Page'!$B$3 * 100, 4)</f>
        <v>2.3999999999999998E-3</v>
      </c>
    </row>
    <row r="151" spans="1:4" x14ac:dyDescent="0.3">
      <c r="A151" t="s">
        <v>2</v>
      </c>
      <c r="B151" t="s">
        <v>91</v>
      </c>
      <c r="C151" s="2">
        <v>1</v>
      </c>
      <c r="D151" s="6">
        <f>ROUND(C151/'Summary Page'!$B$3 * 100, 4)</f>
        <v>2.3999999999999998E-3</v>
      </c>
    </row>
    <row r="152" spans="1:4" x14ac:dyDescent="0.3">
      <c r="A152" t="s">
        <v>20</v>
      </c>
      <c r="B152" t="s">
        <v>79</v>
      </c>
      <c r="C152" s="2">
        <v>1</v>
      </c>
      <c r="D152" s="6">
        <f>ROUND(C152/'Summary Page'!$B$3 * 100, 4)</f>
        <v>2.3999999999999998E-3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C234-055B-4157-AF69-345896E47157}">
  <dimension ref="A1:C71"/>
  <sheetViews>
    <sheetView workbookViewId="0"/>
  </sheetViews>
  <sheetFormatPr defaultRowHeight="14.4" x14ac:dyDescent="0.3"/>
  <cols>
    <col min="1" max="1" width="20.77734375" customWidth="1"/>
    <col min="2" max="2" width="15" style="16" customWidth="1"/>
    <col min="3" max="3" width="15.21875" style="4" customWidth="1"/>
  </cols>
  <sheetData>
    <row r="1" spans="1:3" s="9" customFormat="1" ht="18" x14ac:dyDescent="0.35">
      <c r="A1" s="9" t="s">
        <v>176</v>
      </c>
      <c r="B1" s="14"/>
      <c r="C1" s="17"/>
    </row>
    <row r="2" spans="1:3" s="1" customFormat="1" x14ac:dyDescent="0.3">
      <c r="A2" s="1" t="s">
        <v>163</v>
      </c>
      <c r="B2" s="15" t="s">
        <v>133</v>
      </c>
      <c r="C2" s="3" t="s">
        <v>134</v>
      </c>
    </row>
    <row r="3" spans="1:3" x14ac:dyDescent="0.3">
      <c r="A3" t="s">
        <v>59</v>
      </c>
      <c r="B3" s="16">
        <v>1544</v>
      </c>
      <c r="C3" s="4">
        <f>ROUND(B3 / 365, 2)</f>
        <v>4.2300000000000004</v>
      </c>
    </row>
    <row r="4" spans="1:3" x14ac:dyDescent="0.3">
      <c r="A4" t="s">
        <v>18</v>
      </c>
      <c r="B4" s="16">
        <v>1013.559322033898</v>
      </c>
      <c r="C4" s="4">
        <f t="shared" ref="C4:C67" si="0">ROUND(B4 / 365, 2)</f>
        <v>2.78</v>
      </c>
    </row>
    <row r="5" spans="1:3" x14ac:dyDescent="0.3">
      <c r="A5" t="s">
        <v>38</v>
      </c>
      <c r="B5" s="16">
        <v>1013.4</v>
      </c>
      <c r="C5" s="4">
        <f t="shared" si="0"/>
        <v>2.78</v>
      </c>
    </row>
    <row r="6" spans="1:3" x14ac:dyDescent="0.3">
      <c r="A6" t="s">
        <v>8</v>
      </c>
      <c r="B6" s="16">
        <v>899.5826086956522</v>
      </c>
      <c r="C6" s="4">
        <f t="shared" si="0"/>
        <v>2.46</v>
      </c>
    </row>
    <row r="7" spans="1:3" x14ac:dyDescent="0.3">
      <c r="A7" t="s">
        <v>144</v>
      </c>
      <c r="B7" s="16">
        <v>849.45197319434101</v>
      </c>
      <c r="C7" s="4">
        <f t="shared" si="0"/>
        <v>2.33</v>
      </c>
    </row>
    <row r="8" spans="1:3" x14ac:dyDescent="0.3">
      <c r="A8" t="s">
        <v>156</v>
      </c>
      <c r="B8" s="16">
        <v>826.19753086419757</v>
      </c>
      <c r="C8" s="4">
        <f t="shared" si="0"/>
        <v>2.2599999999999998</v>
      </c>
    </row>
    <row r="9" spans="1:3" x14ac:dyDescent="0.3">
      <c r="A9" t="s">
        <v>56</v>
      </c>
      <c r="B9" s="16">
        <v>821.5</v>
      </c>
      <c r="C9" s="4">
        <f t="shared" si="0"/>
        <v>2.25</v>
      </c>
    </row>
    <row r="10" spans="1:3" x14ac:dyDescent="0.3">
      <c r="A10" t="s">
        <v>2</v>
      </c>
      <c r="B10" s="16">
        <v>740.72203307392999</v>
      </c>
      <c r="C10" s="4">
        <f t="shared" si="0"/>
        <v>2.0299999999999998</v>
      </c>
    </row>
    <row r="11" spans="1:3" x14ac:dyDescent="0.3">
      <c r="A11" t="s">
        <v>153</v>
      </c>
      <c r="B11" s="16">
        <v>737.66009852216746</v>
      </c>
      <c r="C11" s="4">
        <f t="shared" si="0"/>
        <v>2.02</v>
      </c>
    </row>
    <row r="12" spans="1:3" x14ac:dyDescent="0.3">
      <c r="A12" t="s">
        <v>145</v>
      </c>
      <c r="B12" s="16">
        <v>726.7866624525916</v>
      </c>
      <c r="C12" s="4">
        <f t="shared" si="0"/>
        <v>1.99</v>
      </c>
    </row>
    <row r="13" spans="1:3" x14ac:dyDescent="0.3">
      <c r="A13" t="s">
        <v>151</v>
      </c>
      <c r="B13" s="16">
        <v>688.9239766081871</v>
      </c>
      <c r="C13" s="4">
        <f t="shared" si="0"/>
        <v>1.89</v>
      </c>
    </row>
    <row r="14" spans="1:3" x14ac:dyDescent="0.3">
      <c r="A14" t="s">
        <v>148</v>
      </c>
      <c r="B14" s="16">
        <v>677.85714285714289</v>
      </c>
      <c r="C14" s="4">
        <f t="shared" si="0"/>
        <v>1.86</v>
      </c>
    </row>
    <row r="15" spans="1:3" x14ac:dyDescent="0.3">
      <c r="A15" t="s">
        <v>152</v>
      </c>
      <c r="B15" s="16">
        <v>665.37052631578945</v>
      </c>
      <c r="C15" s="4">
        <f t="shared" si="0"/>
        <v>1.82</v>
      </c>
    </row>
    <row r="16" spans="1:3" x14ac:dyDescent="0.3">
      <c r="A16" t="s">
        <v>146</v>
      </c>
      <c r="B16" s="16">
        <v>650.47553191489362</v>
      </c>
      <c r="C16" s="4">
        <f t="shared" si="0"/>
        <v>1.78</v>
      </c>
    </row>
    <row r="17" spans="1:3" x14ac:dyDescent="0.3">
      <c r="A17" t="s">
        <v>155</v>
      </c>
      <c r="B17" s="16">
        <v>643.88412017167377</v>
      </c>
      <c r="C17" s="4">
        <f t="shared" si="0"/>
        <v>1.76</v>
      </c>
    </row>
    <row r="18" spans="1:3" x14ac:dyDescent="0.3">
      <c r="A18" t="s">
        <v>39</v>
      </c>
      <c r="B18" s="16">
        <v>633.71096169827001</v>
      </c>
      <c r="C18" s="4">
        <f t="shared" si="0"/>
        <v>1.74</v>
      </c>
    </row>
    <row r="19" spans="1:3" x14ac:dyDescent="0.3">
      <c r="A19" t="s">
        <v>27</v>
      </c>
      <c r="B19" s="16">
        <v>626.25</v>
      </c>
      <c r="C19" s="4">
        <f t="shared" si="0"/>
        <v>1.72</v>
      </c>
    </row>
    <row r="20" spans="1:3" x14ac:dyDescent="0.3">
      <c r="A20" t="s">
        <v>154</v>
      </c>
      <c r="B20" s="16">
        <v>591.78250000000003</v>
      </c>
      <c r="C20" s="4">
        <f t="shared" si="0"/>
        <v>1.62</v>
      </c>
    </row>
    <row r="21" spans="1:3" x14ac:dyDescent="0.3">
      <c r="A21" t="s">
        <v>158</v>
      </c>
      <c r="B21" s="16">
        <v>587</v>
      </c>
      <c r="C21" s="4">
        <f t="shared" si="0"/>
        <v>1.61</v>
      </c>
    </row>
    <row r="22" spans="1:3" x14ac:dyDescent="0.3">
      <c r="A22" t="s">
        <v>41</v>
      </c>
      <c r="B22" s="16">
        <v>566.41666666666663</v>
      </c>
      <c r="C22" s="4">
        <f t="shared" si="0"/>
        <v>1.55</v>
      </c>
    </row>
    <row r="23" spans="1:3" x14ac:dyDescent="0.3">
      <c r="A23" t="s">
        <v>23</v>
      </c>
      <c r="B23" s="16">
        <v>560.82258064516134</v>
      </c>
      <c r="C23" s="4">
        <f t="shared" si="0"/>
        <v>1.54</v>
      </c>
    </row>
    <row r="24" spans="1:3" x14ac:dyDescent="0.3">
      <c r="A24" t="s">
        <v>13</v>
      </c>
      <c r="B24" s="16">
        <v>547</v>
      </c>
      <c r="C24" s="4">
        <f t="shared" si="0"/>
        <v>1.5</v>
      </c>
    </row>
    <row r="25" spans="1:3" x14ac:dyDescent="0.3">
      <c r="A25" t="s">
        <v>34</v>
      </c>
      <c r="B25" s="16">
        <v>539.57894736842104</v>
      </c>
      <c r="C25" s="4">
        <f t="shared" si="0"/>
        <v>1.48</v>
      </c>
    </row>
    <row r="26" spans="1:3" x14ac:dyDescent="0.3">
      <c r="A26" t="s">
        <v>21</v>
      </c>
      <c r="B26" s="16">
        <v>529.25</v>
      </c>
      <c r="C26" s="4">
        <f t="shared" si="0"/>
        <v>1.45</v>
      </c>
    </row>
    <row r="27" spans="1:3" x14ac:dyDescent="0.3">
      <c r="A27" t="s">
        <v>35</v>
      </c>
      <c r="B27" s="16">
        <v>526.75</v>
      </c>
      <c r="C27" s="4">
        <f t="shared" si="0"/>
        <v>1.44</v>
      </c>
    </row>
    <row r="28" spans="1:3" x14ac:dyDescent="0.3">
      <c r="A28" t="s">
        <v>1</v>
      </c>
      <c r="B28" s="16">
        <v>523.60115606936415</v>
      </c>
      <c r="C28" s="4">
        <f t="shared" si="0"/>
        <v>1.43</v>
      </c>
    </row>
    <row r="29" spans="1:3" x14ac:dyDescent="0.3">
      <c r="A29" t="s">
        <v>162</v>
      </c>
      <c r="B29" s="16">
        <v>523</v>
      </c>
      <c r="C29" s="4">
        <f t="shared" si="0"/>
        <v>1.43</v>
      </c>
    </row>
    <row r="30" spans="1:3" x14ac:dyDescent="0.3">
      <c r="A30" t="s">
        <v>150</v>
      </c>
      <c r="B30" s="16">
        <v>506.07142857142861</v>
      </c>
      <c r="C30" s="4">
        <f t="shared" si="0"/>
        <v>1.39</v>
      </c>
    </row>
    <row r="31" spans="1:3" x14ac:dyDescent="0.3">
      <c r="A31" t="s">
        <v>64</v>
      </c>
      <c r="B31" s="16">
        <v>490.69090909090909</v>
      </c>
      <c r="C31" s="4">
        <f t="shared" si="0"/>
        <v>1.34</v>
      </c>
    </row>
    <row r="32" spans="1:3" x14ac:dyDescent="0.3">
      <c r="A32" t="s">
        <v>143</v>
      </c>
      <c r="B32" s="16">
        <v>464.27558139534892</v>
      </c>
      <c r="C32" s="4">
        <f t="shared" si="0"/>
        <v>1.27</v>
      </c>
    </row>
    <row r="33" spans="1:3" x14ac:dyDescent="0.3">
      <c r="A33" t="s">
        <v>157</v>
      </c>
      <c r="B33" s="16">
        <v>457.53110047846889</v>
      </c>
      <c r="C33" s="4">
        <f t="shared" si="0"/>
        <v>1.25</v>
      </c>
    </row>
    <row r="34" spans="1:3" x14ac:dyDescent="0.3">
      <c r="A34" t="s">
        <v>149</v>
      </c>
      <c r="B34" s="16">
        <v>433.68064823641561</v>
      </c>
      <c r="C34" s="4">
        <f t="shared" si="0"/>
        <v>1.19</v>
      </c>
    </row>
    <row r="35" spans="1:3" x14ac:dyDescent="0.3">
      <c r="A35" t="s">
        <v>33</v>
      </c>
      <c r="B35" s="16">
        <v>413.7560975609756</v>
      </c>
      <c r="C35" s="4">
        <f t="shared" si="0"/>
        <v>1.1299999999999999</v>
      </c>
    </row>
    <row r="36" spans="1:3" x14ac:dyDescent="0.3">
      <c r="A36" t="s">
        <v>17</v>
      </c>
      <c r="B36" s="16">
        <v>403.29032258064518</v>
      </c>
      <c r="C36" s="4">
        <f t="shared" si="0"/>
        <v>1.1000000000000001</v>
      </c>
    </row>
    <row r="37" spans="1:3" x14ac:dyDescent="0.3">
      <c r="A37" t="s">
        <v>50</v>
      </c>
      <c r="B37" s="16">
        <v>397</v>
      </c>
      <c r="C37" s="4">
        <f t="shared" si="0"/>
        <v>1.0900000000000001</v>
      </c>
    </row>
    <row r="38" spans="1:3" x14ac:dyDescent="0.3">
      <c r="A38" t="s">
        <v>57</v>
      </c>
      <c r="B38" s="16">
        <v>389</v>
      </c>
      <c r="C38" s="4">
        <f t="shared" si="0"/>
        <v>1.07</v>
      </c>
    </row>
    <row r="39" spans="1:3" x14ac:dyDescent="0.3">
      <c r="A39" t="s">
        <v>142</v>
      </c>
      <c r="B39" s="16">
        <v>374.25195392842448</v>
      </c>
      <c r="C39" s="4">
        <f t="shared" si="0"/>
        <v>1.03</v>
      </c>
    </row>
    <row r="40" spans="1:3" x14ac:dyDescent="0.3">
      <c r="A40" t="s">
        <v>16</v>
      </c>
      <c r="B40" s="16">
        <v>372.04347826086962</v>
      </c>
      <c r="C40" s="4">
        <f t="shared" si="0"/>
        <v>1.02</v>
      </c>
    </row>
    <row r="41" spans="1:3" x14ac:dyDescent="0.3">
      <c r="A41" t="s">
        <v>4</v>
      </c>
      <c r="B41" s="16">
        <v>364.86941580756007</v>
      </c>
      <c r="C41" s="4">
        <f t="shared" si="0"/>
        <v>1</v>
      </c>
    </row>
    <row r="42" spans="1:3" x14ac:dyDescent="0.3">
      <c r="A42" t="s">
        <v>52</v>
      </c>
      <c r="B42" s="16">
        <v>356.75</v>
      </c>
      <c r="C42" s="4">
        <f t="shared" si="0"/>
        <v>0.98</v>
      </c>
    </row>
    <row r="43" spans="1:3" x14ac:dyDescent="0.3">
      <c r="A43" t="s">
        <v>3</v>
      </c>
      <c r="B43" s="16">
        <v>333.77391304347827</v>
      </c>
      <c r="C43" s="4">
        <f t="shared" si="0"/>
        <v>0.91</v>
      </c>
    </row>
    <row r="44" spans="1:3" x14ac:dyDescent="0.3">
      <c r="A44" t="s">
        <v>147</v>
      </c>
      <c r="B44" s="16">
        <v>313.88596491228071</v>
      </c>
      <c r="C44" s="4">
        <f t="shared" si="0"/>
        <v>0.86</v>
      </c>
    </row>
    <row r="45" spans="1:3" x14ac:dyDescent="0.3">
      <c r="A45" t="s">
        <v>9</v>
      </c>
      <c r="B45" s="16">
        <v>313.51186440677958</v>
      </c>
      <c r="C45" s="4">
        <f t="shared" si="0"/>
        <v>0.86</v>
      </c>
    </row>
    <row r="46" spans="1:3" x14ac:dyDescent="0.3">
      <c r="A46" t="s">
        <v>20</v>
      </c>
      <c r="B46" s="16">
        <v>290.1194029850746</v>
      </c>
      <c r="C46" s="4">
        <f t="shared" si="0"/>
        <v>0.79</v>
      </c>
    </row>
    <row r="47" spans="1:3" x14ac:dyDescent="0.3">
      <c r="A47" t="s">
        <v>160</v>
      </c>
      <c r="B47" s="16">
        <v>287.21428571428572</v>
      </c>
      <c r="C47" s="4">
        <f t="shared" si="0"/>
        <v>0.79</v>
      </c>
    </row>
    <row r="48" spans="1:3" x14ac:dyDescent="0.3">
      <c r="A48" t="s">
        <v>161</v>
      </c>
      <c r="B48" s="16">
        <v>268.75</v>
      </c>
      <c r="C48" s="4">
        <f t="shared" si="0"/>
        <v>0.74</v>
      </c>
    </row>
    <row r="49" spans="1:3" x14ac:dyDescent="0.3">
      <c r="A49" t="s">
        <v>19</v>
      </c>
      <c r="B49" s="16">
        <v>265.08</v>
      </c>
      <c r="C49" s="4">
        <f t="shared" si="0"/>
        <v>0.73</v>
      </c>
    </row>
    <row r="50" spans="1:3" x14ac:dyDescent="0.3">
      <c r="A50" t="s">
        <v>36</v>
      </c>
      <c r="B50" s="16">
        <v>253.5</v>
      </c>
      <c r="C50" s="4">
        <f t="shared" si="0"/>
        <v>0.69</v>
      </c>
    </row>
    <row r="51" spans="1:3" x14ac:dyDescent="0.3">
      <c r="A51" t="s">
        <v>10</v>
      </c>
      <c r="B51" s="16">
        <v>236.22093023255809</v>
      </c>
      <c r="C51" s="4">
        <f t="shared" si="0"/>
        <v>0.65</v>
      </c>
    </row>
    <row r="52" spans="1:3" x14ac:dyDescent="0.3">
      <c r="A52" t="s">
        <v>53</v>
      </c>
      <c r="B52" s="16">
        <v>180</v>
      </c>
      <c r="C52" s="4">
        <f t="shared" si="0"/>
        <v>0.49</v>
      </c>
    </row>
    <row r="53" spans="1:3" x14ac:dyDescent="0.3">
      <c r="A53" t="s">
        <v>6</v>
      </c>
      <c r="B53" s="16">
        <v>166.40993788819881</v>
      </c>
      <c r="C53" s="4">
        <f t="shared" si="0"/>
        <v>0.46</v>
      </c>
    </row>
    <row r="54" spans="1:3" x14ac:dyDescent="0.3">
      <c r="A54" t="s">
        <v>37</v>
      </c>
      <c r="B54" s="16">
        <v>157.4</v>
      </c>
      <c r="C54" s="4">
        <f t="shared" si="0"/>
        <v>0.43</v>
      </c>
    </row>
    <row r="55" spans="1:3" x14ac:dyDescent="0.3">
      <c r="A55" t="s">
        <v>62</v>
      </c>
      <c r="B55" s="16">
        <v>150</v>
      </c>
      <c r="C55" s="4">
        <f t="shared" si="0"/>
        <v>0.41</v>
      </c>
    </row>
    <row r="56" spans="1:3" x14ac:dyDescent="0.3">
      <c r="A56" t="s">
        <v>11</v>
      </c>
      <c r="B56" s="16">
        <v>147.6363636363636</v>
      </c>
      <c r="C56" s="4">
        <f t="shared" si="0"/>
        <v>0.4</v>
      </c>
    </row>
    <row r="57" spans="1:3" x14ac:dyDescent="0.3">
      <c r="A57" t="s">
        <v>58</v>
      </c>
      <c r="B57" s="16">
        <v>145</v>
      </c>
      <c r="C57" s="4">
        <f t="shared" si="0"/>
        <v>0.4</v>
      </c>
    </row>
    <row r="58" spans="1:3" x14ac:dyDescent="0.3">
      <c r="A58" t="s">
        <v>28</v>
      </c>
      <c r="B58" s="16">
        <v>143.77272727272731</v>
      </c>
      <c r="C58" s="4">
        <f t="shared" si="0"/>
        <v>0.39</v>
      </c>
    </row>
    <row r="59" spans="1:3" x14ac:dyDescent="0.3">
      <c r="A59" t="s">
        <v>24</v>
      </c>
      <c r="B59" s="16">
        <v>132.1142857142857</v>
      </c>
      <c r="C59" s="4">
        <f t="shared" si="0"/>
        <v>0.36</v>
      </c>
    </row>
    <row r="60" spans="1:3" x14ac:dyDescent="0.3">
      <c r="A60" t="s">
        <v>7</v>
      </c>
      <c r="B60" s="16">
        <v>126.4782608695652</v>
      </c>
      <c r="C60" s="4">
        <f t="shared" si="0"/>
        <v>0.35</v>
      </c>
    </row>
    <row r="61" spans="1:3" x14ac:dyDescent="0.3">
      <c r="A61" t="s">
        <v>63</v>
      </c>
      <c r="B61" s="16">
        <v>114</v>
      </c>
      <c r="C61" s="4">
        <f t="shared" si="0"/>
        <v>0.31</v>
      </c>
    </row>
    <row r="62" spans="1:3" x14ac:dyDescent="0.3">
      <c r="A62" t="s">
        <v>42</v>
      </c>
      <c r="B62" s="16">
        <v>91.107142857142861</v>
      </c>
      <c r="C62" s="4">
        <f t="shared" si="0"/>
        <v>0.25</v>
      </c>
    </row>
    <row r="63" spans="1:3" x14ac:dyDescent="0.3">
      <c r="A63" t="s">
        <v>60</v>
      </c>
      <c r="B63" s="16">
        <v>76.5</v>
      </c>
      <c r="C63" s="4">
        <f t="shared" si="0"/>
        <v>0.21</v>
      </c>
    </row>
    <row r="64" spans="1:3" x14ac:dyDescent="0.3">
      <c r="A64" t="s">
        <v>31</v>
      </c>
      <c r="B64" s="16">
        <v>56</v>
      </c>
      <c r="C64" s="4">
        <f t="shared" si="0"/>
        <v>0.15</v>
      </c>
    </row>
    <row r="65" spans="1:3" x14ac:dyDescent="0.3">
      <c r="A65" t="s">
        <v>45</v>
      </c>
      <c r="B65" s="16">
        <v>54</v>
      </c>
      <c r="C65" s="4">
        <f t="shared" si="0"/>
        <v>0.15</v>
      </c>
    </row>
    <row r="66" spans="1:3" x14ac:dyDescent="0.3">
      <c r="A66" t="s">
        <v>40</v>
      </c>
      <c r="B66" s="16">
        <v>50.5</v>
      </c>
      <c r="C66" s="4">
        <f t="shared" si="0"/>
        <v>0.14000000000000001</v>
      </c>
    </row>
    <row r="67" spans="1:3" x14ac:dyDescent="0.3">
      <c r="A67" t="s">
        <v>5</v>
      </c>
      <c r="B67" s="16">
        <v>40.5</v>
      </c>
      <c r="C67" s="4">
        <f t="shared" si="0"/>
        <v>0.11</v>
      </c>
    </row>
    <row r="68" spans="1:3" x14ac:dyDescent="0.3">
      <c r="A68" t="s">
        <v>44</v>
      </c>
      <c r="B68" s="16">
        <v>34.5</v>
      </c>
      <c r="C68" s="4">
        <f t="shared" ref="C68:C131" si="1">ROUND(B68 / 365, 2)</f>
        <v>0.09</v>
      </c>
    </row>
    <row r="69" spans="1:3" x14ac:dyDescent="0.3">
      <c r="A69" t="s">
        <v>46</v>
      </c>
      <c r="B69" s="16">
        <v>21</v>
      </c>
      <c r="C69" s="4">
        <f t="shared" si="1"/>
        <v>0.06</v>
      </c>
    </row>
    <row r="70" spans="1:3" x14ac:dyDescent="0.3">
      <c r="A70" t="s">
        <v>55</v>
      </c>
      <c r="B70" s="16">
        <v>12</v>
      </c>
      <c r="C70" s="4">
        <f t="shared" si="1"/>
        <v>0.03</v>
      </c>
    </row>
    <row r="71" spans="1:3" x14ac:dyDescent="0.3">
      <c r="A71" t="s">
        <v>29</v>
      </c>
      <c r="B71" s="16">
        <v>11</v>
      </c>
      <c r="C71" s="4">
        <f t="shared" si="1"/>
        <v>0.03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C113-68C0-4FC7-9F59-B23942DEA6DE}">
  <dimension ref="A1:C49"/>
  <sheetViews>
    <sheetView workbookViewId="0"/>
  </sheetViews>
  <sheetFormatPr defaultRowHeight="14.4" x14ac:dyDescent="0.3"/>
  <cols>
    <col min="1" max="1" width="23.77734375" customWidth="1"/>
    <col min="2" max="2" width="16.21875" style="16" customWidth="1"/>
    <col min="3" max="3" width="16" style="4" customWidth="1"/>
  </cols>
  <sheetData>
    <row r="1" spans="1:3" s="9" customFormat="1" ht="18" x14ac:dyDescent="0.35">
      <c r="A1" s="9" t="s">
        <v>177</v>
      </c>
      <c r="B1" s="14"/>
      <c r="C1" s="17"/>
    </row>
    <row r="2" spans="1:3" s="1" customFormat="1" x14ac:dyDescent="0.3">
      <c r="A2" s="1" t="s">
        <v>128</v>
      </c>
      <c r="B2" s="15" t="s">
        <v>133</v>
      </c>
      <c r="C2" s="3" t="s">
        <v>134</v>
      </c>
    </row>
    <row r="3" spans="1:3" x14ac:dyDescent="0.3">
      <c r="A3" t="s">
        <v>126</v>
      </c>
      <c r="B3" s="16">
        <v>1263</v>
      </c>
      <c r="C3" s="4">
        <f>ROUND(B3/365, 2)</f>
        <v>3.46</v>
      </c>
    </row>
    <row r="4" spans="1:3" x14ac:dyDescent="0.3">
      <c r="A4" t="s">
        <v>111</v>
      </c>
      <c r="B4" s="16">
        <v>1088</v>
      </c>
      <c r="C4" s="4">
        <f t="shared" ref="C4:C49" si="0">ROUND(B4/365, 2)</f>
        <v>2.98</v>
      </c>
    </row>
    <row r="5" spans="1:3" x14ac:dyDescent="0.3">
      <c r="A5" t="s">
        <v>123</v>
      </c>
      <c r="B5" s="16">
        <v>1023.5</v>
      </c>
      <c r="C5" s="4">
        <f t="shared" si="0"/>
        <v>2.8</v>
      </c>
    </row>
    <row r="6" spans="1:3" x14ac:dyDescent="0.3">
      <c r="A6" t="s">
        <v>83</v>
      </c>
      <c r="B6" s="16">
        <v>984.74113856068743</v>
      </c>
      <c r="C6" s="4">
        <f t="shared" si="0"/>
        <v>2.7</v>
      </c>
    </row>
    <row r="7" spans="1:3" x14ac:dyDescent="0.3">
      <c r="A7" t="s">
        <v>93</v>
      </c>
      <c r="B7" s="16">
        <v>948.58743169398906</v>
      </c>
      <c r="C7" s="4">
        <f t="shared" si="0"/>
        <v>2.6</v>
      </c>
    </row>
    <row r="8" spans="1:3" x14ac:dyDescent="0.3">
      <c r="A8" t="s">
        <v>99</v>
      </c>
      <c r="B8" s="16">
        <v>901.12121212121212</v>
      </c>
      <c r="C8" s="4">
        <f t="shared" si="0"/>
        <v>2.4700000000000002</v>
      </c>
    </row>
    <row r="9" spans="1:3" x14ac:dyDescent="0.3">
      <c r="A9" t="s">
        <v>115</v>
      </c>
      <c r="B9" s="16">
        <v>871.5</v>
      </c>
      <c r="C9" s="4">
        <f t="shared" si="0"/>
        <v>2.39</v>
      </c>
    </row>
    <row r="10" spans="1:3" x14ac:dyDescent="0.3">
      <c r="A10" t="s">
        <v>117</v>
      </c>
      <c r="B10" s="16">
        <v>850.66666666666663</v>
      </c>
      <c r="C10" s="4">
        <f t="shared" si="0"/>
        <v>2.33</v>
      </c>
    </row>
    <row r="11" spans="1:3" x14ac:dyDescent="0.3">
      <c r="A11" t="s">
        <v>95</v>
      </c>
      <c r="B11" s="16">
        <v>812.536231884058</v>
      </c>
      <c r="C11" s="4">
        <f t="shared" si="0"/>
        <v>2.23</v>
      </c>
    </row>
    <row r="12" spans="1:3" x14ac:dyDescent="0.3">
      <c r="A12" t="s">
        <v>113</v>
      </c>
      <c r="B12" s="16">
        <v>802</v>
      </c>
      <c r="C12" s="4">
        <f t="shared" si="0"/>
        <v>2.2000000000000002</v>
      </c>
    </row>
    <row r="13" spans="1:3" x14ac:dyDescent="0.3">
      <c r="A13" t="s">
        <v>78</v>
      </c>
      <c r="B13" s="16">
        <v>744.19555264879011</v>
      </c>
      <c r="C13" s="4">
        <f t="shared" si="0"/>
        <v>2.04</v>
      </c>
    </row>
    <row r="14" spans="1:3" x14ac:dyDescent="0.3">
      <c r="A14" t="s">
        <v>127</v>
      </c>
      <c r="B14" s="16">
        <v>742</v>
      </c>
      <c r="C14" s="4">
        <f t="shared" si="0"/>
        <v>2.0299999999999998</v>
      </c>
    </row>
    <row r="15" spans="1:3" x14ac:dyDescent="0.3">
      <c r="A15" t="s">
        <v>22</v>
      </c>
      <c r="B15" s="16">
        <v>689.50021540751186</v>
      </c>
      <c r="C15" s="4">
        <f t="shared" si="0"/>
        <v>1.89</v>
      </c>
    </row>
    <row r="16" spans="1:3" x14ac:dyDescent="0.3">
      <c r="A16" t="s">
        <v>85</v>
      </c>
      <c r="B16" s="16">
        <v>677.85714285714289</v>
      </c>
      <c r="C16" s="4">
        <f t="shared" si="0"/>
        <v>1.86</v>
      </c>
    </row>
    <row r="17" spans="1:3" x14ac:dyDescent="0.3">
      <c r="A17" t="s">
        <v>94</v>
      </c>
      <c r="B17" s="16">
        <v>670.25</v>
      </c>
      <c r="C17" s="4">
        <f t="shared" si="0"/>
        <v>1.84</v>
      </c>
    </row>
    <row r="18" spans="1:3" x14ac:dyDescent="0.3">
      <c r="A18" t="s">
        <v>92</v>
      </c>
      <c r="B18" s="16">
        <v>618.02368866328254</v>
      </c>
      <c r="C18" s="4">
        <f t="shared" si="0"/>
        <v>1.69</v>
      </c>
    </row>
    <row r="19" spans="1:3" x14ac:dyDescent="0.3">
      <c r="A19" t="s">
        <v>90</v>
      </c>
      <c r="B19" s="16">
        <v>585.09917355371897</v>
      </c>
      <c r="C19" s="4">
        <f t="shared" si="0"/>
        <v>1.6</v>
      </c>
    </row>
    <row r="20" spans="1:3" x14ac:dyDescent="0.3">
      <c r="A20" t="s">
        <v>104</v>
      </c>
      <c r="B20" s="16">
        <v>537.42857142857144</v>
      </c>
      <c r="C20" s="4">
        <f t="shared" si="0"/>
        <v>1.47</v>
      </c>
    </row>
    <row r="21" spans="1:3" x14ac:dyDescent="0.3">
      <c r="A21" t="s">
        <v>103</v>
      </c>
      <c r="B21" s="16">
        <v>529.79999999999995</v>
      </c>
      <c r="C21" s="4">
        <f t="shared" si="0"/>
        <v>1.45</v>
      </c>
    </row>
    <row r="22" spans="1:3" x14ac:dyDescent="0.3">
      <c r="A22" t="s">
        <v>87</v>
      </c>
      <c r="B22" s="16">
        <v>527.61904761904759</v>
      </c>
      <c r="C22" s="4">
        <f t="shared" si="0"/>
        <v>1.45</v>
      </c>
    </row>
    <row r="23" spans="1:3" x14ac:dyDescent="0.3">
      <c r="A23" t="s">
        <v>106</v>
      </c>
      <c r="B23" s="16">
        <v>499</v>
      </c>
      <c r="C23" s="4">
        <f t="shared" si="0"/>
        <v>1.37</v>
      </c>
    </row>
    <row r="24" spans="1:3" x14ac:dyDescent="0.3">
      <c r="A24" t="s">
        <v>88</v>
      </c>
      <c r="B24" s="16">
        <v>489</v>
      </c>
      <c r="C24" s="4">
        <f t="shared" si="0"/>
        <v>1.34</v>
      </c>
    </row>
    <row r="25" spans="1:3" x14ac:dyDescent="0.3">
      <c r="A25" t="s">
        <v>82</v>
      </c>
      <c r="B25" s="16">
        <v>483.22916666666669</v>
      </c>
      <c r="C25" s="4">
        <f t="shared" si="0"/>
        <v>1.32</v>
      </c>
    </row>
    <row r="26" spans="1:3" x14ac:dyDescent="0.3">
      <c r="A26" t="s">
        <v>101</v>
      </c>
      <c r="B26" s="16">
        <v>477.38095238095241</v>
      </c>
      <c r="C26" s="4">
        <f t="shared" si="0"/>
        <v>1.31</v>
      </c>
    </row>
    <row r="27" spans="1:3" x14ac:dyDescent="0.3">
      <c r="A27" t="s">
        <v>79</v>
      </c>
      <c r="B27" s="16">
        <v>467.8755868544601</v>
      </c>
      <c r="C27" s="4">
        <f t="shared" si="0"/>
        <v>1.28</v>
      </c>
    </row>
    <row r="28" spans="1:3" x14ac:dyDescent="0.3">
      <c r="A28" t="s">
        <v>97</v>
      </c>
      <c r="B28" s="16">
        <v>460.58333333333331</v>
      </c>
      <c r="C28" s="4">
        <f t="shared" si="0"/>
        <v>1.26</v>
      </c>
    </row>
    <row r="29" spans="1:3" x14ac:dyDescent="0.3">
      <c r="A29" t="s">
        <v>118</v>
      </c>
      <c r="B29" s="16">
        <v>397</v>
      </c>
      <c r="C29" s="4">
        <f t="shared" si="0"/>
        <v>1.0900000000000001</v>
      </c>
    </row>
    <row r="30" spans="1:3" x14ac:dyDescent="0.3">
      <c r="A30" t="s">
        <v>76</v>
      </c>
      <c r="B30" s="16">
        <v>376.53410553410549</v>
      </c>
      <c r="C30" s="4">
        <f t="shared" si="0"/>
        <v>1.03</v>
      </c>
    </row>
    <row r="31" spans="1:3" x14ac:dyDescent="0.3">
      <c r="A31" t="s">
        <v>89</v>
      </c>
      <c r="B31" s="16">
        <v>364.86941580756007</v>
      </c>
      <c r="C31" s="4">
        <f t="shared" si="0"/>
        <v>1</v>
      </c>
    </row>
    <row r="32" spans="1:3" x14ac:dyDescent="0.3">
      <c r="A32" t="s">
        <v>105</v>
      </c>
      <c r="B32" s="16">
        <v>337.66666666666669</v>
      </c>
      <c r="C32" s="4">
        <f t="shared" si="0"/>
        <v>0.93</v>
      </c>
    </row>
    <row r="33" spans="1:3" x14ac:dyDescent="0.3">
      <c r="A33" t="s">
        <v>98</v>
      </c>
      <c r="B33" s="16">
        <v>335.63414634146341</v>
      </c>
      <c r="C33" s="4">
        <f t="shared" si="0"/>
        <v>0.92</v>
      </c>
    </row>
    <row r="34" spans="1:3" x14ac:dyDescent="0.3">
      <c r="A34" t="s">
        <v>121</v>
      </c>
      <c r="B34" s="16">
        <v>318.5</v>
      </c>
      <c r="C34" s="4">
        <f t="shared" si="0"/>
        <v>0.87</v>
      </c>
    </row>
    <row r="35" spans="1:3" x14ac:dyDescent="0.3">
      <c r="A35" t="s">
        <v>110</v>
      </c>
      <c r="B35" s="16">
        <v>306</v>
      </c>
      <c r="C35" s="4">
        <f t="shared" si="0"/>
        <v>0.84</v>
      </c>
    </row>
    <row r="36" spans="1:3" x14ac:dyDescent="0.3">
      <c r="A36" t="s">
        <v>96</v>
      </c>
      <c r="B36" s="16">
        <v>303.06666666666672</v>
      </c>
      <c r="C36" s="4">
        <f t="shared" si="0"/>
        <v>0.83</v>
      </c>
    </row>
    <row r="37" spans="1:3" x14ac:dyDescent="0.3">
      <c r="A37" t="s">
        <v>81</v>
      </c>
      <c r="B37" s="16">
        <v>293.47245283018867</v>
      </c>
      <c r="C37" s="4">
        <f t="shared" si="0"/>
        <v>0.8</v>
      </c>
    </row>
    <row r="38" spans="1:3" x14ac:dyDescent="0.3">
      <c r="A38" t="s">
        <v>84</v>
      </c>
      <c r="B38" s="16">
        <v>276.90645879732739</v>
      </c>
      <c r="C38" s="4">
        <f t="shared" si="0"/>
        <v>0.76</v>
      </c>
    </row>
    <row r="39" spans="1:3" x14ac:dyDescent="0.3">
      <c r="A39" t="s">
        <v>77</v>
      </c>
      <c r="B39" s="16">
        <v>272.05042016806721</v>
      </c>
      <c r="C39" s="4">
        <f t="shared" si="0"/>
        <v>0.75</v>
      </c>
    </row>
    <row r="40" spans="1:3" x14ac:dyDescent="0.3">
      <c r="A40" t="s">
        <v>100</v>
      </c>
      <c r="B40" s="16">
        <v>266.44444444444451</v>
      </c>
      <c r="C40" s="4">
        <f t="shared" si="0"/>
        <v>0.73</v>
      </c>
    </row>
    <row r="41" spans="1:3" x14ac:dyDescent="0.3">
      <c r="A41" t="s">
        <v>91</v>
      </c>
      <c r="B41" s="16">
        <v>238.22327044025161</v>
      </c>
      <c r="C41" s="4">
        <f t="shared" si="0"/>
        <v>0.65</v>
      </c>
    </row>
    <row r="42" spans="1:3" x14ac:dyDescent="0.3">
      <c r="A42" t="s">
        <v>80</v>
      </c>
      <c r="B42" s="16">
        <v>221.15221238938051</v>
      </c>
      <c r="C42" s="4">
        <f t="shared" si="0"/>
        <v>0.61</v>
      </c>
    </row>
    <row r="43" spans="1:3" x14ac:dyDescent="0.3">
      <c r="A43" t="s">
        <v>86</v>
      </c>
      <c r="B43" s="16">
        <v>197.01345291479819</v>
      </c>
      <c r="C43" s="4">
        <f t="shared" si="0"/>
        <v>0.54</v>
      </c>
    </row>
    <row r="44" spans="1:3" x14ac:dyDescent="0.3">
      <c r="A44" t="s">
        <v>120</v>
      </c>
      <c r="B44" s="16">
        <v>180</v>
      </c>
      <c r="C44" s="4">
        <f t="shared" si="0"/>
        <v>0.49</v>
      </c>
    </row>
    <row r="45" spans="1:3" x14ac:dyDescent="0.3">
      <c r="A45" t="s">
        <v>114</v>
      </c>
      <c r="B45" s="16">
        <v>133</v>
      </c>
      <c r="C45" s="4">
        <f t="shared" si="0"/>
        <v>0.36</v>
      </c>
    </row>
    <row r="46" spans="1:3" x14ac:dyDescent="0.3">
      <c r="A46" t="s">
        <v>14</v>
      </c>
      <c r="B46" s="16">
        <v>82</v>
      </c>
      <c r="C46" s="4">
        <f t="shared" si="0"/>
        <v>0.22</v>
      </c>
    </row>
    <row r="47" spans="1:3" x14ac:dyDescent="0.3">
      <c r="A47" t="s">
        <v>108</v>
      </c>
      <c r="B47" s="16">
        <v>56</v>
      </c>
      <c r="C47" s="4">
        <f t="shared" si="0"/>
        <v>0.15</v>
      </c>
    </row>
    <row r="48" spans="1:3" x14ac:dyDescent="0.3">
      <c r="A48" t="s">
        <v>102</v>
      </c>
      <c r="B48" s="16">
        <v>48.333333333333343</v>
      </c>
      <c r="C48" s="4">
        <f t="shared" si="0"/>
        <v>0.13</v>
      </c>
    </row>
    <row r="49" spans="1:3" x14ac:dyDescent="0.3">
      <c r="A49" t="s">
        <v>107</v>
      </c>
      <c r="B49" s="16">
        <v>35.333333333333343</v>
      </c>
      <c r="C49" s="4">
        <f t="shared" si="0"/>
        <v>0.1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427B-0F05-4385-84F3-87111B382CF3}">
  <dimension ref="A1:D152"/>
  <sheetViews>
    <sheetView workbookViewId="0">
      <selection activeCell="A75" sqref="A75"/>
    </sheetView>
  </sheetViews>
  <sheetFormatPr defaultRowHeight="14.4" x14ac:dyDescent="0.3"/>
  <cols>
    <col min="1" max="1" width="25" customWidth="1"/>
    <col min="2" max="2" width="31.77734375" customWidth="1"/>
    <col min="3" max="3" width="15.6640625" style="16" customWidth="1"/>
    <col min="4" max="4" width="15.109375" style="4" customWidth="1"/>
  </cols>
  <sheetData>
    <row r="1" spans="1:4" ht="18" x14ac:dyDescent="0.35">
      <c r="A1" s="9" t="s">
        <v>178</v>
      </c>
    </row>
    <row r="2" spans="1:4" s="1" customFormat="1" x14ac:dyDescent="0.3">
      <c r="A2" s="1" t="s">
        <v>163</v>
      </c>
      <c r="B2" s="1" t="s">
        <v>128</v>
      </c>
      <c r="C2" s="15" t="s">
        <v>133</v>
      </c>
      <c r="D2" s="3" t="s">
        <v>134</v>
      </c>
    </row>
    <row r="3" spans="1:4" x14ac:dyDescent="0.3">
      <c r="A3" t="s">
        <v>59</v>
      </c>
      <c r="B3" t="s">
        <v>91</v>
      </c>
      <c r="C3" s="16">
        <v>1544</v>
      </c>
      <c r="D3" s="4">
        <f>ROUND(C3/365, 2)</f>
        <v>4.2300000000000004</v>
      </c>
    </row>
    <row r="4" spans="1:4" x14ac:dyDescent="0.3">
      <c r="A4" t="s">
        <v>152</v>
      </c>
      <c r="B4" t="s">
        <v>82</v>
      </c>
      <c r="C4" s="16">
        <v>1461.8571428571429</v>
      </c>
      <c r="D4" s="4">
        <f t="shared" ref="D4:D67" si="0">ROUND(C4/365, 2)</f>
        <v>4.01</v>
      </c>
    </row>
    <row r="5" spans="1:4" x14ac:dyDescent="0.3">
      <c r="A5" t="s">
        <v>142</v>
      </c>
      <c r="B5" t="s">
        <v>94</v>
      </c>
      <c r="C5" s="16">
        <v>1355</v>
      </c>
      <c r="D5" s="4">
        <f t="shared" si="0"/>
        <v>3.71</v>
      </c>
    </row>
    <row r="6" spans="1:4" x14ac:dyDescent="0.3">
      <c r="A6" t="s">
        <v>10</v>
      </c>
      <c r="B6" t="s">
        <v>123</v>
      </c>
      <c r="C6" s="16">
        <v>1348</v>
      </c>
      <c r="D6" s="4">
        <f t="shared" si="0"/>
        <v>3.69</v>
      </c>
    </row>
    <row r="7" spans="1:4" x14ac:dyDescent="0.3">
      <c r="A7" t="s">
        <v>142</v>
      </c>
      <c r="B7" t="s">
        <v>126</v>
      </c>
      <c r="C7" s="16">
        <v>1263</v>
      </c>
      <c r="D7" s="4">
        <f t="shared" si="0"/>
        <v>3.46</v>
      </c>
    </row>
    <row r="8" spans="1:4" x14ac:dyDescent="0.3">
      <c r="A8" t="s">
        <v>153</v>
      </c>
      <c r="B8" t="s">
        <v>99</v>
      </c>
      <c r="C8" s="16">
        <v>1125.673913043478</v>
      </c>
      <c r="D8" s="4">
        <f t="shared" si="0"/>
        <v>3.08</v>
      </c>
    </row>
    <row r="9" spans="1:4" x14ac:dyDescent="0.3">
      <c r="A9" t="s">
        <v>153</v>
      </c>
      <c r="B9" t="s">
        <v>93</v>
      </c>
      <c r="C9" s="16">
        <v>1094.0165289256199</v>
      </c>
      <c r="D9" s="4">
        <f t="shared" si="0"/>
        <v>3</v>
      </c>
    </row>
    <row r="10" spans="1:4" x14ac:dyDescent="0.3">
      <c r="A10" t="s">
        <v>158</v>
      </c>
      <c r="B10" t="s">
        <v>111</v>
      </c>
      <c r="C10" s="16">
        <v>1088</v>
      </c>
      <c r="D10" s="4">
        <f t="shared" si="0"/>
        <v>2.98</v>
      </c>
    </row>
    <row r="11" spans="1:4" x14ac:dyDescent="0.3">
      <c r="A11" t="s">
        <v>142</v>
      </c>
      <c r="B11" t="s">
        <v>92</v>
      </c>
      <c r="C11" s="16">
        <v>1018.064516129032</v>
      </c>
      <c r="D11" s="4">
        <f t="shared" si="0"/>
        <v>2.79</v>
      </c>
    </row>
    <row r="12" spans="1:4" x14ac:dyDescent="0.3">
      <c r="A12" t="s">
        <v>18</v>
      </c>
      <c r="B12" t="s">
        <v>92</v>
      </c>
      <c r="C12" s="16">
        <v>1013.559322033898</v>
      </c>
      <c r="D12" s="4">
        <f t="shared" si="0"/>
        <v>2.78</v>
      </c>
    </row>
    <row r="13" spans="1:4" x14ac:dyDescent="0.3">
      <c r="A13" t="s">
        <v>38</v>
      </c>
      <c r="B13" t="s">
        <v>92</v>
      </c>
      <c r="C13" s="16">
        <v>1013.4</v>
      </c>
      <c r="D13" s="4">
        <f t="shared" si="0"/>
        <v>2.78</v>
      </c>
    </row>
    <row r="14" spans="1:4" x14ac:dyDescent="0.3">
      <c r="A14" t="s">
        <v>144</v>
      </c>
      <c r="B14" t="s">
        <v>83</v>
      </c>
      <c r="C14" s="16">
        <v>994.58547241944291</v>
      </c>
      <c r="D14" s="4">
        <f t="shared" si="0"/>
        <v>2.72</v>
      </c>
    </row>
    <row r="15" spans="1:4" x14ac:dyDescent="0.3">
      <c r="A15" t="s">
        <v>152</v>
      </c>
      <c r="B15" t="s">
        <v>93</v>
      </c>
      <c r="C15" s="16">
        <v>966.23529411764707</v>
      </c>
      <c r="D15" s="4">
        <f t="shared" si="0"/>
        <v>2.65</v>
      </c>
    </row>
    <row r="16" spans="1:4" x14ac:dyDescent="0.3">
      <c r="A16" t="s">
        <v>8</v>
      </c>
      <c r="B16" t="s">
        <v>22</v>
      </c>
      <c r="C16" s="16">
        <v>899.5826086956522</v>
      </c>
      <c r="D16" s="4">
        <f t="shared" si="0"/>
        <v>2.46</v>
      </c>
    </row>
    <row r="17" spans="1:4" x14ac:dyDescent="0.3">
      <c r="A17" t="s">
        <v>146</v>
      </c>
      <c r="B17" t="s">
        <v>78</v>
      </c>
      <c r="C17" s="16">
        <v>890.14397224631398</v>
      </c>
      <c r="D17" s="4">
        <f t="shared" si="0"/>
        <v>2.44</v>
      </c>
    </row>
    <row r="18" spans="1:4" x14ac:dyDescent="0.3">
      <c r="A18" t="s">
        <v>142</v>
      </c>
      <c r="B18" t="s">
        <v>115</v>
      </c>
      <c r="C18" s="16">
        <v>871.5</v>
      </c>
      <c r="D18" s="4">
        <f t="shared" si="0"/>
        <v>2.39</v>
      </c>
    </row>
    <row r="19" spans="1:4" x14ac:dyDescent="0.3">
      <c r="A19" t="s">
        <v>20</v>
      </c>
      <c r="B19" t="s">
        <v>117</v>
      </c>
      <c r="C19" s="16">
        <v>850.66666666666663</v>
      </c>
      <c r="D19" s="4">
        <f t="shared" si="0"/>
        <v>2.33</v>
      </c>
    </row>
    <row r="20" spans="1:4" x14ac:dyDescent="0.3">
      <c r="A20" t="s">
        <v>39</v>
      </c>
      <c r="B20" t="s">
        <v>78</v>
      </c>
      <c r="C20" s="16">
        <v>847.51361867704281</v>
      </c>
      <c r="D20" s="4">
        <f t="shared" si="0"/>
        <v>2.3199999999999998</v>
      </c>
    </row>
    <row r="21" spans="1:4" x14ac:dyDescent="0.3">
      <c r="A21" t="s">
        <v>156</v>
      </c>
      <c r="B21" t="s">
        <v>95</v>
      </c>
      <c r="C21" s="16">
        <v>847.36065573770497</v>
      </c>
      <c r="D21" s="4">
        <f t="shared" si="0"/>
        <v>2.3199999999999998</v>
      </c>
    </row>
    <row r="22" spans="1:4" x14ac:dyDescent="0.3">
      <c r="A22" t="s">
        <v>156</v>
      </c>
      <c r="B22" t="s">
        <v>105</v>
      </c>
      <c r="C22" s="16">
        <v>833</v>
      </c>
      <c r="D22" s="4">
        <f t="shared" si="0"/>
        <v>2.2799999999999998</v>
      </c>
    </row>
    <row r="23" spans="1:4" x14ac:dyDescent="0.3">
      <c r="A23" t="s">
        <v>56</v>
      </c>
      <c r="B23" t="s">
        <v>79</v>
      </c>
      <c r="C23" s="16">
        <v>821.5</v>
      </c>
      <c r="D23" s="4">
        <f t="shared" si="0"/>
        <v>2.25</v>
      </c>
    </row>
    <row r="24" spans="1:4" x14ac:dyDescent="0.3">
      <c r="A24" t="s">
        <v>155</v>
      </c>
      <c r="B24" t="s">
        <v>91</v>
      </c>
      <c r="C24" s="16">
        <v>819.83333333333337</v>
      </c>
      <c r="D24" s="4">
        <f t="shared" si="0"/>
        <v>2.25</v>
      </c>
    </row>
    <row r="25" spans="1:4" x14ac:dyDescent="0.3">
      <c r="A25" t="s">
        <v>156</v>
      </c>
      <c r="B25" t="s">
        <v>82</v>
      </c>
      <c r="C25" s="16">
        <v>805.76470588235293</v>
      </c>
      <c r="D25" s="4">
        <f t="shared" si="0"/>
        <v>2.21</v>
      </c>
    </row>
    <row r="26" spans="1:4" x14ac:dyDescent="0.3">
      <c r="A26" t="s">
        <v>157</v>
      </c>
      <c r="B26" t="s">
        <v>93</v>
      </c>
      <c r="C26" s="16">
        <v>805.41860465116281</v>
      </c>
      <c r="D26" s="4">
        <f t="shared" si="0"/>
        <v>2.21</v>
      </c>
    </row>
    <row r="27" spans="1:4" x14ac:dyDescent="0.3">
      <c r="A27" t="s">
        <v>149</v>
      </c>
      <c r="B27" t="s">
        <v>78</v>
      </c>
      <c r="C27" s="16">
        <v>803.17836257309943</v>
      </c>
      <c r="D27" s="4">
        <f t="shared" si="0"/>
        <v>2.2000000000000002</v>
      </c>
    </row>
    <row r="28" spans="1:4" x14ac:dyDescent="0.3">
      <c r="A28" t="s">
        <v>158</v>
      </c>
      <c r="B28" t="s">
        <v>113</v>
      </c>
      <c r="C28" s="16">
        <v>802</v>
      </c>
      <c r="D28" s="4">
        <f t="shared" si="0"/>
        <v>2.2000000000000002</v>
      </c>
    </row>
    <row r="29" spans="1:4" x14ac:dyDescent="0.3">
      <c r="A29" t="s">
        <v>2</v>
      </c>
      <c r="B29" t="s">
        <v>22</v>
      </c>
      <c r="C29" s="16">
        <v>757.23023490780497</v>
      </c>
      <c r="D29" s="4">
        <f t="shared" si="0"/>
        <v>2.0699999999999998</v>
      </c>
    </row>
    <row r="30" spans="1:4" x14ac:dyDescent="0.3">
      <c r="A30" t="s">
        <v>142</v>
      </c>
      <c r="B30" t="s">
        <v>99</v>
      </c>
      <c r="C30" s="16">
        <v>747.14634146341461</v>
      </c>
      <c r="D30" s="4">
        <f t="shared" si="0"/>
        <v>2.0499999999999998</v>
      </c>
    </row>
    <row r="31" spans="1:4" x14ac:dyDescent="0.3">
      <c r="A31" t="s">
        <v>153</v>
      </c>
      <c r="B31" t="s">
        <v>90</v>
      </c>
      <c r="C31" s="16">
        <v>743.44444444444446</v>
      </c>
      <c r="D31" s="4">
        <f t="shared" si="0"/>
        <v>2.04</v>
      </c>
    </row>
    <row r="32" spans="1:4" x14ac:dyDescent="0.3">
      <c r="A32" t="s">
        <v>142</v>
      </c>
      <c r="B32" t="s">
        <v>127</v>
      </c>
      <c r="C32" s="16">
        <v>742</v>
      </c>
      <c r="D32" s="4">
        <f t="shared" si="0"/>
        <v>2.0299999999999998</v>
      </c>
    </row>
    <row r="33" spans="1:4" x14ac:dyDescent="0.3">
      <c r="A33" t="s">
        <v>142</v>
      </c>
      <c r="B33" t="s">
        <v>22</v>
      </c>
      <c r="C33" s="16">
        <v>738.61538461538464</v>
      </c>
      <c r="D33" s="4">
        <f t="shared" si="0"/>
        <v>2.02</v>
      </c>
    </row>
    <row r="34" spans="1:4" x14ac:dyDescent="0.3">
      <c r="A34" t="s">
        <v>145</v>
      </c>
      <c r="B34" t="s">
        <v>22</v>
      </c>
      <c r="C34" s="16">
        <v>732.04145408163265</v>
      </c>
      <c r="D34" s="4">
        <f t="shared" si="0"/>
        <v>2.0099999999999998</v>
      </c>
    </row>
    <row r="35" spans="1:4" x14ac:dyDescent="0.3">
      <c r="A35" t="s">
        <v>157</v>
      </c>
      <c r="B35" t="s">
        <v>91</v>
      </c>
      <c r="C35" s="16">
        <v>702</v>
      </c>
      <c r="D35" s="4">
        <f t="shared" si="0"/>
        <v>1.92</v>
      </c>
    </row>
    <row r="36" spans="1:4" x14ac:dyDescent="0.3">
      <c r="A36" t="s">
        <v>149</v>
      </c>
      <c r="B36" t="s">
        <v>123</v>
      </c>
      <c r="C36" s="16">
        <v>699</v>
      </c>
      <c r="D36" s="4">
        <f t="shared" si="0"/>
        <v>1.92</v>
      </c>
    </row>
    <row r="37" spans="1:4" x14ac:dyDescent="0.3">
      <c r="A37" t="s">
        <v>151</v>
      </c>
      <c r="B37" t="s">
        <v>22</v>
      </c>
      <c r="C37" s="16">
        <v>689.85651537335286</v>
      </c>
      <c r="D37" s="4">
        <f t="shared" si="0"/>
        <v>1.89</v>
      </c>
    </row>
    <row r="38" spans="1:4" x14ac:dyDescent="0.3">
      <c r="A38" t="s">
        <v>157</v>
      </c>
      <c r="B38" t="s">
        <v>76</v>
      </c>
      <c r="C38" s="16">
        <v>688.75</v>
      </c>
      <c r="D38" s="4">
        <f t="shared" si="0"/>
        <v>1.89</v>
      </c>
    </row>
    <row r="39" spans="1:4" x14ac:dyDescent="0.3">
      <c r="A39" t="s">
        <v>148</v>
      </c>
      <c r="B39" t="s">
        <v>85</v>
      </c>
      <c r="C39" s="16">
        <v>677.85714285714289</v>
      </c>
      <c r="D39" s="4">
        <f t="shared" si="0"/>
        <v>1.86</v>
      </c>
    </row>
    <row r="40" spans="1:4" x14ac:dyDescent="0.3">
      <c r="A40" t="s">
        <v>155</v>
      </c>
      <c r="B40" t="s">
        <v>78</v>
      </c>
      <c r="C40" s="16">
        <v>653</v>
      </c>
      <c r="D40" s="4">
        <f t="shared" si="0"/>
        <v>1.79</v>
      </c>
    </row>
    <row r="41" spans="1:4" x14ac:dyDescent="0.3">
      <c r="A41" t="s">
        <v>154</v>
      </c>
      <c r="B41" t="s">
        <v>103</v>
      </c>
      <c r="C41" s="16">
        <v>649</v>
      </c>
      <c r="D41" s="4">
        <f t="shared" si="0"/>
        <v>1.78</v>
      </c>
    </row>
    <row r="42" spans="1:4" x14ac:dyDescent="0.3">
      <c r="A42" t="s">
        <v>158</v>
      </c>
      <c r="B42" t="s">
        <v>82</v>
      </c>
      <c r="C42" s="16">
        <v>647</v>
      </c>
      <c r="D42" s="4">
        <f t="shared" si="0"/>
        <v>1.77</v>
      </c>
    </row>
    <row r="43" spans="1:4" x14ac:dyDescent="0.3">
      <c r="A43" t="s">
        <v>39</v>
      </c>
      <c r="B43" t="s">
        <v>22</v>
      </c>
      <c r="C43" s="16">
        <v>629.52046873795393</v>
      </c>
      <c r="D43" s="4">
        <f t="shared" si="0"/>
        <v>1.72</v>
      </c>
    </row>
    <row r="44" spans="1:4" x14ac:dyDescent="0.3">
      <c r="A44" t="s">
        <v>27</v>
      </c>
      <c r="B44" t="s">
        <v>93</v>
      </c>
      <c r="C44" s="16">
        <v>626.25</v>
      </c>
      <c r="D44" s="4">
        <f t="shared" si="0"/>
        <v>1.72</v>
      </c>
    </row>
    <row r="45" spans="1:4" x14ac:dyDescent="0.3">
      <c r="A45" t="s">
        <v>146</v>
      </c>
      <c r="B45" t="s">
        <v>94</v>
      </c>
      <c r="C45" s="16">
        <v>608</v>
      </c>
      <c r="D45" s="4">
        <f t="shared" si="0"/>
        <v>1.67</v>
      </c>
    </row>
    <row r="46" spans="1:4" x14ac:dyDescent="0.3">
      <c r="A46" t="s">
        <v>154</v>
      </c>
      <c r="B46" t="s">
        <v>90</v>
      </c>
      <c r="C46" s="16">
        <v>591.70707070707067</v>
      </c>
      <c r="D46" s="4">
        <f t="shared" si="0"/>
        <v>1.62</v>
      </c>
    </row>
    <row r="47" spans="1:4" x14ac:dyDescent="0.3">
      <c r="A47" t="s">
        <v>64</v>
      </c>
      <c r="B47" t="s">
        <v>79</v>
      </c>
      <c r="C47" s="16">
        <v>579.07692307692309</v>
      </c>
      <c r="D47" s="4">
        <f t="shared" si="0"/>
        <v>1.59</v>
      </c>
    </row>
    <row r="48" spans="1:4" x14ac:dyDescent="0.3">
      <c r="A48" t="s">
        <v>158</v>
      </c>
      <c r="B48" t="s">
        <v>78</v>
      </c>
      <c r="C48" s="16">
        <v>574.4545454545455</v>
      </c>
      <c r="D48" s="4">
        <f t="shared" si="0"/>
        <v>1.57</v>
      </c>
    </row>
    <row r="49" spans="1:4" x14ac:dyDescent="0.3">
      <c r="A49" t="s">
        <v>153</v>
      </c>
      <c r="B49" t="s">
        <v>92</v>
      </c>
      <c r="C49" s="16">
        <v>572.24528301886789</v>
      </c>
      <c r="D49" s="4">
        <f t="shared" si="0"/>
        <v>1.57</v>
      </c>
    </row>
    <row r="50" spans="1:4" x14ac:dyDescent="0.3">
      <c r="A50" t="s">
        <v>142</v>
      </c>
      <c r="B50" t="s">
        <v>82</v>
      </c>
      <c r="C50" s="16">
        <v>572</v>
      </c>
      <c r="D50" s="4">
        <f t="shared" si="0"/>
        <v>1.57</v>
      </c>
    </row>
    <row r="51" spans="1:4" x14ac:dyDescent="0.3">
      <c r="A51" t="s">
        <v>39</v>
      </c>
      <c r="B51" t="s">
        <v>91</v>
      </c>
      <c r="C51" s="16">
        <v>567.88888888888891</v>
      </c>
      <c r="D51" s="4">
        <f t="shared" si="0"/>
        <v>1.56</v>
      </c>
    </row>
    <row r="52" spans="1:4" x14ac:dyDescent="0.3">
      <c r="A52" t="s">
        <v>41</v>
      </c>
      <c r="B52" t="s">
        <v>99</v>
      </c>
      <c r="C52" s="16">
        <v>566.41666666666663</v>
      </c>
      <c r="D52" s="4">
        <f t="shared" si="0"/>
        <v>1.55</v>
      </c>
    </row>
    <row r="53" spans="1:4" x14ac:dyDescent="0.3">
      <c r="A53" t="s">
        <v>20</v>
      </c>
      <c r="B53" t="s">
        <v>79</v>
      </c>
      <c r="C53" s="16">
        <v>565</v>
      </c>
      <c r="D53" s="4">
        <f t="shared" si="0"/>
        <v>1.55</v>
      </c>
    </row>
    <row r="54" spans="1:4" x14ac:dyDescent="0.3">
      <c r="A54" t="s">
        <v>23</v>
      </c>
      <c r="B54" t="s">
        <v>82</v>
      </c>
      <c r="C54" s="16">
        <v>560.82258064516134</v>
      </c>
      <c r="D54" s="4">
        <f t="shared" si="0"/>
        <v>1.54</v>
      </c>
    </row>
    <row r="55" spans="1:4" x14ac:dyDescent="0.3">
      <c r="A55" t="s">
        <v>13</v>
      </c>
      <c r="B55" t="s">
        <v>95</v>
      </c>
      <c r="C55" s="16">
        <v>547</v>
      </c>
      <c r="D55" s="4">
        <f t="shared" si="0"/>
        <v>1.5</v>
      </c>
    </row>
    <row r="56" spans="1:4" x14ac:dyDescent="0.3">
      <c r="A56" t="s">
        <v>144</v>
      </c>
      <c r="B56" t="s">
        <v>78</v>
      </c>
      <c r="C56" s="16">
        <v>541.19058823529417</v>
      </c>
      <c r="D56" s="4">
        <f t="shared" si="0"/>
        <v>1.48</v>
      </c>
    </row>
    <row r="57" spans="1:4" x14ac:dyDescent="0.3">
      <c r="A57" t="s">
        <v>34</v>
      </c>
      <c r="B57" t="s">
        <v>76</v>
      </c>
      <c r="C57" s="16">
        <v>539.57894736842104</v>
      </c>
      <c r="D57" s="4">
        <f t="shared" si="0"/>
        <v>1.48</v>
      </c>
    </row>
    <row r="58" spans="1:4" x14ac:dyDescent="0.3">
      <c r="A58" t="s">
        <v>146</v>
      </c>
      <c r="B58" t="s">
        <v>104</v>
      </c>
      <c r="C58" s="16">
        <v>537.42857142857144</v>
      </c>
      <c r="D58" s="4">
        <f t="shared" si="0"/>
        <v>1.47</v>
      </c>
    </row>
    <row r="59" spans="1:4" x14ac:dyDescent="0.3">
      <c r="A59" t="s">
        <v>153</v>
      </c>
      <c r="B59" t="s">
        <v>97</v>
      </c>
      <c r="C59" s="16">
        <v>536.61702127659578</v>
      </c>
      <c r="D59" s="4">
        <f t="shared" si="0"/>
        <v>1.47</v>
      </c>
    </row>
    <row r="60" spans="1:4" x14ac:dyDescent="0.3">
      <c r="A60" t="s">
        <v>21</v>
      </c>
      <c r="B60" t="s">
        <v>79</v>
      </c>
      <c r="C60" s="16">
        <v>529.25</v>
      </c>
      <c r="D60" s="4">
        <f t="shared" si="0"/>
        <v>1.45</v>
      </c>
    </row>
    <row r="61" spans="1:4" x14ac:dyDescent="0.3">
      <c r="A61" t="s">
        <v>142</v>
      </c>
      <c r="B61" t="s">
        <v>87</v>
      </c>
      <c r="C61" s="16">
        <v>527.61904761904759</v>
      </c>
      <c r="D61" s="4">
        <f t="shared" si="0"/>
        <v>1.45</v>
      </c>
    </row>
    <row r="62" spans="1:4" x14ac:dyDescent="0.3">
      <c r="A62" t="s">
        <v>35</v>
      </c>
      <c r="B62" t="s">
        <v>82</v>
      </c>
      <c r="C62" s="16">
        <v>526.75</v>
      </c>
      <c r="D62" s="4">
        <f t="shared" si="0"/>
        <v>1.44</v>
      </c>
    </row>
    <row r="63" spans="1:4" x14ac:dyDescent="0.3">
      <c r="A63" t="s">
        <v>1</v>
      </c>
      <c r="B63" t="s">
        <v>76</v>
      </c>
      <c r="C63" s="16">
        <v>523.60115606936415</v>
      </c>
      <c r="D63" s="4">
        <f t="shared" si="0"/>
        <v>1.43</v>
      </c>
    </row>
    <row r="64" spans="1:4" x14ac:dyDescent="0.3">
      <c r="A64" t="s">
        <v>162</v>
      </c>
      <c r="B64" t="s">
        <v>121</v>
      </c>
      <c r="C64" s="16">
        <v>523</v>
      </c>
      <c r="D64" s="4">
        <f t="shared" si="0"/>
        <v>1.43</v>
      </c>
    </row>
    <row r="65" spans="1:4" x14ac:dyDescent="0.3">
      <c r="A65" t="s">
        <v>150</v>
      </c>
      <c r="B65" t="s">
        <v>79</v>
      </c>
      <c r="C65" s="16">
        <v>518.875</v>
      </c>
      <c r="D65" s="4">
        <f t="shared" si="0"/>
        <v>1.42</v>
      </c>
    </row>
    <row r="66" spans="1:4" x14ac:dyDescent="0.3">
      <c r="A66" t="s">
        <v>143</v>
      </c>
      <c r="B66" t="s">
        <v>76</v>
      </c>
      <c r="C66" s="16">
        <v>508.06304728546411</v>
      </c>
      <c r="D66" s="4">
        <f t="shared" si="0"/>
        <v>1.39</v>
      </c>
    </row>
    <row r="67" spans="1:4" x14ac:dyDescent="0.3">
      <c r="A67" t="s">
        <v>153</v>
      </c>
      <c r="B67" t="s">
        <v>100</v>
      </c>
      <c r="C67" s="16">
        <v>506.66666666666669</v>
      </c>
      <c r="D67" s="4">
        <f t="shared" si="0"/>
        <v>1.39</v>
      </c>
    </row>
    <row r="68" spans="1:4" x14ac:dyDescent="0.3">
      <c r="A68" t="s">
        <v>158</v>
      </c>
      <c r="B68" t="s">
        <v>106</v>
      </c>
      <c r="C68" s="16">
        <v>499</v>
      </c>
      <c r="D68" s="4">
        <f t="shared" ref="D68:D131" si="1">ROUND(C68/365, 2)</f>
        <v>1.37</v>
      </c>
    </row>
    <row r="69" spans="1:4" x14ac:dyDescent="0.3">
      <c r="A69" t="s">
        <v>143</v>
      </c>
      <c r="B69" t="s">
        <v>79</v>
      </c>
      <c r="C69" s="16">
        <v>489.7837837837838</v>
      </c>
      <c r="D69" s="4">
        <f t="shared" si="1"/>
        <v>1.34</v>
      </c>
    </row>
    <row r="70" spans="1:4" x14ac:dyDescent="0.3">
      <c r="A70" t="s">
        <v>150</v>
      </c>
      <c r="B70" t="s">
        <v>88</v>
      </c>
      <c r="C70" s="16">
        <v>489</v>
      </c>
      <c r="D70" s="4">
        <f t="shared" si="1"/>
        <v>1.34</v>
      </c>
    </row>
    <row r="71" spans="1:4" x14ac:dyDescent="0.3">
      <c r="A71" t="s">
        <v>143</v>
      </c>
      <c r="B71" t="s">
        <v>90</v>
      </c>
      <c r="C71" s="16">
        <v>483.03389830508468</v>
      </c>
      <c r="D71" s="4">
        <f t="shared" si="1"/>
        <v>1.32</v>
      </c>
    </row>
    <row r="72" spans="1:4" x14ac:dyDescent="0.3">
      <c r="A72" t="s">
        <v>142</v>
      </c>
      <c r="B72" t="s">
        <v>93</v>
      </c>
      <c r="C72" s="16">
        <v>478.89285714285722</v>
      </c>
      <c r="D72" s="4">
        <f t="shared" si="1"/>
        <v>1.31</v>
      </c>
    </row>
    <row r="73" spans="1:4" x14ac:dyDescent="0.3">
      <c r="A73" t="s">
        <v>146</v>
      </c>
      <c r="B73" t="s">
        <v>101</v>
      </c>
      <c r="C73" s="16">
        <v>477.38095238095241</v>
      </c>
      <c r="D73" s="4">
        <f t="shared" si="1"/>
        <v>1.31</v>
      </c>
    </row>
    <row r="74" spans="1:4" x14ac:dyDescent="0.3">
      <c r="A74" t="s">
        <v>152</v>
      </c>
      <c r="B74" t="s">
        <v>79</v>
      </c>
      <c r="C74" s="16">
        <v>476.25954198473278</v>
      </c>
      <c r="D74" s="4">
        <f t="shared" si="1"/>
        <v>1.3</v>
      </c>
    </row>
    <row r="75" spans="1:4" x14ac:dyDescent="0.3">
      <c r="A75" t="s">
        <v>152</v>
      </c>
      <c r="B75" t="s">
        <v>92</v>
      </c>
      <c r="C75" s="16">
        <v>466.05555555555549</v>
      </c>
      <c r="D75" s="4">
        <f t="shared" si="1"/>
        <v>1.28</v>
      </c>
    </row>
    <row r="76" spans="1:4" x14ac:dyDescent="0.3">
      <c r="A76" t="s">
        <v>157</v>
      </c>
      <c r="B76" t="s">
        <v>92</v>
      </c>
      <c r="C76" s="16">
        <v>455.16666666666669</v>
      </c>
      <c r="D76" s="4">
        <f t="shared" si="1"/>
        <v>1.25</v>
      </c>
    </row>
    <row r="77" spans="1:4" x14ac:dyDescent="0.3">
      <c r="A77" t="s">
        <v>147</v>
      </c>
      <c r="B77" t="s">
        <v>91</v>
      </c>
      <c r="C77" s="16">
        <v>454</v>
      </c>
      <c r="D77" s="4">
        <f t="shared" si="1"/>
        <v>1.24</v>
      </c>
    </row>
    <row r="78" spans="1:4" x14ac:dyDescent="0.3">
      <c r="A78" t="s">
        <v>154</v>
      </c>
      <c r="B78" t="s">
        <v>79</v>
      </c>
      <c r="C78" s="16">
        <v>450</v>
      </c>
      <c r="D78" s="4">
        <f t="shared" si="1"/>
        <v>1.23</v>
      </c>
    </row>
    <row r="79" spans="1:4" x14ac:dyDescent="0.3">
      <c r="A79" t="s">
        <v>142</v>
      </c>
      <c r="B79" t="s">
        <v>79</v>
      </c>
      <c r="C79" s="16">
        <v>443.57452574525752</v>
      </c>
      <c r="D79" s="4">
        <f t="shared" si="1"/>
        <v>1.22</v>
      </c>
    </row>
    <row r="80" spans="1:4" x14ac:dyDescent="0.3">
      <c r="A80" t="s">
        <v>64</v>
      </c>
      <c r="B80" t="s">
        <v>105</v>
      </c>
      <c r="C80" s="16">
        <v>437</v>
      </c>
      <c r="D80" s="4">
        <f t="shared" si="1"/>
        <v>1.2</v>
      </c>
    </row>
    <row r="81" spans="1:4" x14ac:dyDescent="0.3">
      <c r="A81" t="s">
        <v>147</v>
      </c>
      <c r="B81" t="s">
        <v>79</v>
      </c>
      <c r="C81" s="16">
        <v>422.53333333333342</v>
      </c>
      <c r="D81" s="4">
        <f t="shared" si="1"/>
        <v>1.1599999999999999</v>
      </c>
    </row>
    <row r="82" spans="1:4" x14ac:dyDescent="0.3">
      <c r="A82" t="s">
        <v>142</v>
      </c>
      <c r="B82" t="s">
        <v>91</v>
      </c>
      <c r="C82" s="16">
        <v>421.625</v>
      </c>
      <c r="D82" s="4">
        <f t="shared" si="1"/>
        <v>1.1599999999999999</v>
      </c>
    </row>
    <row r="83" spans="1:4" x14ac:dyDescent="0.3">
      <c r="A83" t="s">
        <v>33</v>
      </c>
      <c r="B83" t="s">
        <v>91</v>
      </c>
      <c r="C83" s="16">
        <v>413.7560975609756</v>
      </c>
      <c r="D83" s="4">
        <f t="shared" si="1"/>
        <v>1.1299999999999999</v>
      </c>
    </row>
    <row r="84" spans="1:4" x14ac:dyDescent="0.3">
      <c r="A84" t="s">
        <v>2</v>
      </c>
      <c r="B84" t="s">
        <v>91</v>
      </c>
      <c r="C84" s="16">
        <v>409</v>
      </c>
      <c r="D84" s="4">
        <f t="shared" si="1"/>
        <v>1.1200000000000001</v>
      </c>
    </row>
    <row r="85" spans="1:4" x14ac:dyDescent="0.3">
      <c r="A85" t="s">
        <v>17</v>
      </c>
      <c r="B85" t="s">
        <v>83</v>
      </c>
      <c r="C85" s="16">
        <v>403.29032258064518</v>
      </c>
      <c r="D85" s="4">
        <f t="shared" si="1"/>
        <v>1.1000000000000001</v>
      </c>
    </row>
    <row r="86" spans="1:4" x14ac:dyDescent="0.3">
      <c r="A86" t="s">
        <v>157</v>
      </c>
      <c r="B86" t="s">
        <v>97</v>
      </c>
      <c r="C86" s="16">
        <v>402</v>
      </c>
      <c r="D86" s="4">
        <f t="shared" si="1"/>
        <v>1.1000000000000001</v>
      </c>
    </row>
    <row r="87" spans="1:4" x14ac:dyDescent="0.3">
      <c r="A87" t="s">
        <v>9</v>
      </c>
      <c r="B87" t="s">
        <v>92</v>
      </c>
      <c r="C87" s="16">
        <v>397.72222222222217</v>
      </c>
      <c r="D87" s="4">
        <f t="shared" si="1"/>
        <v>1.0900000000000001</v>
      </c>
    </row>
    <row r="88" spans="1:4" x14ac:dyDescent="0.3">
      <c r="A88" t="s">
        <v>50</v>
      </c>
      <c r="B88" t="s">
        <v>118</v>
      </c>
      <c r="C88" s="16">
        <v>397</v>
      </c>
      <c r="D88" s="4">
        <f t="shared" si="1"/>
        <v>1.0900000000000001</v>
      </c>
    </row>
    <row r="89" spans="1:4" x14ac:dyDescent="0.3">
      <c r="A89" t="s">
        <v>57</v>
      </c>
      <c r="B89" t="s">
        <v>91</v>
      </c>
      <c r="C89" s="16">
        <v>389</v>
      </c>
      <c r="D89" s="4">
        <f t="shared" si="1"/>
        <v>1.07</v>
      </c>
    </row>
    <row r="90" spans="1:4" x14ac:dyDescent="0.3">
      <c r="A90" t="s">
        <v>9</v>
      </c>
      <c r="B90" t="s">
        <v>76</v>
      </c>
      <c r="C90" s="16">
        <v>386.51020408163271</v>
      </c>
      <c r="D90" s="4">
        <f t="shared" si="1"/>
        <v>1.06</v>
      </c>
    </row>
    <row r="91" spans="1:4" x14ac:dyDescent="0.3">
      <c r="A91" t="s">
        <v>146</v>
      </c>
      <c r="B91" t="s">
        <v>98</v>
      </c>
      <c r="C91" s="16">
        <v>378.22222222222217</v>
      </c>
      <c r="D91" s="4">
        <f t="shared" si="1"/>
        <v>1.04</v>
      </c>
    </row>
    <row r="92" spans="1:4" x14ac:dyDescent="0.3">
      <c r="A92" t="s">
        <v>16</v>
      </c>
      <c r="B92" t="s">
        <v>91</v>
      </c>
      <c r="C92" s="16">
        <v>372.04347826086962</v>
      </c>
      <c r="D92" s="4">
        <f t="shared" si="1"/>
        <v>1.02</v>
      </c>
    </row>
    <row r="93" spans="1:4" x14ac:dyDescent="0.3">
      <c r="A93" t="s">
        <v>4</v>
      </c>
      <c r="B93" t="s">
        <v>89</v>
      </c>
      <c r="C93" s="16">
        <v>364.86941580756007</v>
      </c>
      <c r="D93" s="4">
        <f t="shared" si="1"/>
        <v>1</v>
      </c>
    </row>
    <row r="94" spans="1:4" x14ac:dyDescent="0.3">
      <c r="A94" t="s">
        <v>52</v>
      </c>
      <c r="B94" t="s">
        <v>91</v>
      </c>
      <c r="C94" s="16">
        <v>356.75</v>
      </c>
      <c r="D94" s="4">
        <f t="shared" si="1"/>
        <v>0.98</v>
      </c>
    </row>
    <row r="95" spans="1:4" x14ac:dyDescent="0.3">
      <c r="A95" t="s">
        <v>156</v>
      </c>
      <c r="B95" t="s">
        <v>103</v>
      </c>
      <c r="C95" s="16">
        <v>351</v>
      </c>
      <c r="D95" s="4">
        <f t="shared" si="1"/>
        <v>0.96</v>
      </c>
    </row>
    <row r="96" spans="1:4" x14ac:dyDescent="0.3">
      <c r="A96" t="s">
        <v>153</v>
      </c>
      <c r="B96" t="s">
        <v>76</v>
      </c>
      <c r="C96" s="16">
        <v>345.94339622641508</v>
      </c>
      <c r="D96" s="4">
        <f t="shared" si="1"/>
        <v>0.95</v>
      </c>
    </row>
    <row r="97" spans="1:4" x14ac:dyDescent="0.3">
      <c r="A97" t="s">
        <v>20</v>
      </c>
      <c r="B97" t="s">
        <v>92</v>
      </c>
      <c r="C97" s="16">
        <v>345.5</v>
      </c>
      <c r="D97" s="4">
        <f t="shared" si="1"/>
        <v>0.95</v>
      </c>
    </row>
    <row r="98" spans="1:4" x14ac:dyDescent="0.3">
      <c r="A98" t="s">
        <v>142</v>
      </c>
      <c r="B98" t="s">
        <v>76</v>
      </c>
      <c r="C98" s="16">
        <v>339.23171146648519</v>
      </c>
      <c r="D98" s="4">
        <f t="shared" si="1"/>
        <v>0.93</v>
      </c>
    </row>
    <row r="99" spans="1:4" x14ac:dyDescent="0.3">
      <c r="A99" t="s">
        <v>3</v>
      </c>
      <c r="B99" t="s">
        <v>77</v>
      </c>
      <c r="C99" s="16">
        <v>333.77391304347827</v>
      </c>
      <c r="D99" s="4">
        <f t="shared" si="1"/>
        <v>0.91</v>
      </c>
    </row>
    <row r="100" spans="1:4" x14ac:dyDescent="0.3">
      <c r="A100" t="s">
        <v>2</v>
      </c>
      <c r="B100" t="s">
        <v>81</v>
      </c>
      <c r="C100" s="16">
        <v>313.24590163934431</v>
      </c>
      <c r="D100" s="4">
        <f t="shared" si="1"/>
        <v>0.86</v>
      </c>
    </row>
    <row r="101" spans="1:4" x14ac:dyDescent="0.3">
      <c r="A101" t="s">
        <v>161</v>
      </c>
      <c r="B101" t="s">
        <v>110</v>
      </c>
      <c r="C101" s="16">
        <v>306</v>
      </c>
      <c r="D101" s="4">
        <f t="shared" si="1"/>
        <v>0.84</v>
      </c>
    </row>
    <row r="102" spans="1:4" x14ac:dyDescent="0.3">
      <c r="A102" t="s">
        <v>147</v>
      </c>
      <c r="B102" t="s">
        <v>80</v>
      </c>
      <c r="C102" s="16">
        <v>305.53773584905662</v>
      </c>
      <c r="D102" s="4">
        <f t="shared" si="1"/>
        <v>0.84</v>
      </c>
    </row>
    <row r="103" spans="1:4" x14ac:dyDescent="0.3">
      <c r="A103" t="s">
        <v>160</v>
      </c>
      <c r="B103" t="s">
        <v>105</v>
      </c>
      <c r="C103" s="16">
        <v>304.33333333333331</v>
      </c>
      <c r="D103" s="4">
        <f t="shared" si="1"/>
        <v>0.83</v>
      </c>
    </row>
    <row r="104" spans="1:4" x14ac:dyDescent="0.3">
      <c r="A104" t="s">
        <v>155</v>
      </c>
      <c r="B104" t="s">
        <v>96</v>
      </c>
      <c r="C104" s="16">
        <v>303.06666666666672</v>
      </c>
      <c r="D104" s="4">
        <f t="shared" si="1"/>
        <v>0.83</v>
      </c>
    </row>
    <row r="105" spans="1:4" x14ac:dyDescent="0.3">
      <c r="A105" t="s">
        <v>149</v>
      </c>
      <c r="B105" t="s">
        <v>81</v>
      </c>
      <c r="C105" s="16">
        <v>288.35346756152131</v>
      </c>
      <c r="D105" s="4">
        <f t="shared" si="1"/>
        <v>0.79</v>
      </c>
    </row>
    <row r="106" spans="1:4" x14ac:dyDescent="0.3">
      <c r="A106" t="s">
        <v>142</v>
      </c>
      <c r="B106" t="s">
        <v>81</v>
      </c>
      <c r="C106" s="16">
        <v>286.94066317626528</v>
      </c>
      <c r="D106" s="4">
        <f t="shared" si="1"/>
        <v>0.79</v>
      </c>
    </row>
    <row r="107" spans="1:4" x14ac:dyDescent="0.3">
      <c r="A107" t="s">
        <v>9</v>
      </c>
      <c r="B107" t="s">
        <v>84</v>
      </c>
      <c r="C107" s="16">
        <v>282.95005807200931</v>
      </c>
      <c r="D107" s="4">
        <f t="shared" si="1"/>
        <v>0.78</v>
      </c>
    </row>
    <row r="108" spans="1:4" x14ac:dyDescent="0.3">
      <c r="A108" t="s">
        <v>64</v>
      </c>
      <c r="B108" t="s">
        <v>22</v>
      </c>
      <c r="C108" s="16">
        <v>273.85714285714278</v>
      </c>
      <c r="D108" s="4">
        <f t="shared" si="1"/>
        <v>0.75</v>
      </c>
    </row>
    <row r="109" spans="1:4" x14ac:dyDescent="0.3">
      <c r="A109" t="s">
        <v>19</v>
      </c>
      <c r="B109" t="s">
        <v>86</v>
      </c>
      <c r="C109" s="16">
        <v>265.08</v>
      </c>
      <c r="D109" s="4">
        <f t="shared" si="1"/>
        <v>0.73</v>
      </c>
    </row>
    <row r="110" spans="1:4" x14ac:dyDescent="0.3">
      <c r="A110" t="s">
        <v>36</v>
      </c>
      <c r="B110" t="s">
        <v>98</v>
      </c>
      <c r="C110" s="16">
        <v>253.5</v>
      </c>
      <c r="D110" s="4">
        <f t="shared" si="1"/>
        <v>0.69</v>
      </c>
    </row>
    <row r="111" spans="1:4" x14ac:dyDescent="0.3">
      <c r="A111" t="s">
        <v>20</v>
      </c>
      <c r="B111" t="s">
        <v>86</v>
      </c>
      <c r="C111" s="16">
        <v>253.20338983050851</v>
      </c>
      <c r="D111" s="4">
        <f t="shared" si="1"/>
        <v>0.69</v>
      </c>
    </row>
    <row r="112" spans="1:4" x14ac:dyDescent="0.3">
      <c r="A112" t="s">
        <v>142</v>
      </c>
      <c r="B112" t="s">
        <v>100</v>
      </c>
      <c r="C112" s="16">
        <v>241.15789473684211</v>
      </c>
      <c r="D112" s="4">
        <f t="shared" si="1"/>
        <v>0.66</v>
      </c>
    </row>
    <row r="113" spans="1:4" x14ac:dyDescent="0.3">
      <c r="A113" t="s">
        <v>161</v>
      </c>
      <c r="B113" t="s">
        <v>82</v>
      </c>
      <c r="C113" s="16">
        <v>231.5</v>
      </c>
      <c r="D113" s="4">
        <f t="shared" si="1"/>
        <v>0.63</v>
      </c>
    </row>
    <row r="114" spans="1:4" x14ac:dyDescent="0.3">
      <c r="A114" t="s">
        <v>142</v>
      </c>
      <c r="B114" t="s">
        <v>80</v>
      </c>
      <c r="C114" s="16">
        <v>223.30769230769229</v>
      </c>
      <c r="D114" s="4">
        <f t="shared" si="1"/>
        <v>0.61</v>
      </c>
    </row>
    <row r="115" spans="1:4" x14ac:dyDescent="0.3">
      <c r="A115" t="s">
        <v>10</v>
      </c>
      <c r="B115" t="s">
        <v>86</v>
      </c>
      <c r="C115" s="16">
        <v>223.14117647058819</v>
      </c>
      <c r="D115" s="4">
        <f t="shared" si="1"/>
        <v>0.61</v>
      </c>
    </row>
    <row r="116" spans="1:4" x14ac:dyDescent="0.3">
      <c r="A116" t="s">
        <v>143</v>
      </c>
      <c r="B116" t="s">
        <v>77</v>
      </c>
      <c r="C116" s="16">
        <v>221.07563025210081</v>
      </c>
      <c r="D116" s="4">
        <f t="shared" si="1"/>
        <v>0.61</v>
      </c>
    </row>
    <row r="117" spans="1:4" x14ac:dyDescent="0.3">
      <c r="A117" t="s">
        <v>157</v>
      </c>
      <c r="B117" t="s">
        <v>86</v>
      </c>
      <c r="C117" s="16">
        <v>203.11111111111109</v>
      </c>
      <c r="D117" s="4">
        <f t="shared" si="1"/>
        <v>0.56000000000000005</v>
      </c>
    </row>
    <row r="118" spans="1:4" x14ac:dyDescent="0.3">
      <c r="A118" t="s">
        <v>146</v>
      </c>
      <c r="B118" t="s">
        <v>91</v>
      </c>
      <c r="C118" s="16">
        <v>199.3024574669187</v>
      </c>
      <c r="D118" s="4">
        <f t="shared" si="1"/>
        <v>0.55000000000000004</v>
      </c>
    </row>
    <row r="119" spans="1:4" x14ac:dyDescent="0.3">
      <c r="A119" t="s">
        <v>149</v>
      </c>
      <c r="B119" t="s">
        <v>86</v>
      </c>
      <c r="C119" s="16">
        <v>195.5637065637066</v>
      </c>
      <c r="D119" s="4">
        <f t="shared" si="1"/>
        <v>0.54</v>
      </c>
    </row>
    <row r="120" spans="1:4" x14ac:dyDescent="0.3">
      <c r="A120" t="s">
        <v>142</v>
      </c>
      <c r="B120" t="s">
        <v>86</v>
      </c>
      <c r="C120" s="16">
        <v>191.16913946587539</v>
      </c>
      <c r="D120" s="4">
        <f t="shared" si="1"/>
        <v>0.52</v>
      </c>
    </row>
    <row r="121" spans="1:4" x14ac:dyDescent="0.3">
      <c r="A121" t="s">
        <v>160</v>
      </c>
      <c r="B121" t="s">
        <v>82</v>
      </c>
      <c r="C121" s="16">
        <v>184.5</v>
      </c>
      <c r="D121" s="4">
        <f t="shared" si="1"/>
        <v>0.51</v>
      </c>
    </row>
    <row r="122" spans="1:4" x14ac:dyDescent="0.3">
      <c r="A122" t="s">
        <v>53</v>
      </c>
      <c r="B122" t="s">
        <v>120</v>
      </c>
      <c r="C122" s="16">
        <v>180</v>
      </c>
      <c r="D122" s="4">
        <f t="shared" si="1"/>
        <v>0.49</v>
      </c>
    </row>
    <row r="123" spans="1:4" x14ac:dyDescent="0.3">
      <c r="A123" t="s">
        <v>6</v>
      </c>
      <c r="B123" t="s">
        <v>80</v>
      </c>
      <c r="C123" s="16">
        <v>166.40993788819881</v>
      </c>
      <c r="D123" s="4">
        <f t="shared" si="1"/>
        <v>0.46</v>
      </c>
    </row>
    <row r="124" spans="1:4" x14ac:dyDescent="0.3">
      <c r="A124" t="s">
        <v>145</v>
      </c>
      <c r="B124" t="s">
        <v>92</v>
      </c>
      <c r="C124" s="16">
        <v>166.31818181818181</v>
      </c>
      <c r="D124" s="4">
        <f t="shared" si="1"/>
        <v>0.46</v>
      </c>
    </row>
    <row r="125" spans="1:4" x14ac:dyDescent="0.3">
      <c r="A125" t="s">
        <v>37</v>
      </c>
      <c r="B125" t="s">
        <v>80</v>
      </c>
      <c r="C125" s="16">
        <v>157.4</v>
      </c>
      <c r="D125" s="4">
        <f t="shared" si="1"/>
        <v>0.43</v>
      </c>
    </row>
    <row r="126" spans="1:4" x14ac:dyDescent="0.3">
      <c r="A126" t="s">
        <v>144</v>
      </c>
      <c r="B126" t="s">
        <v>86</v>
      </c>
      <c r="C126" s="16">
        <v>157</v>
      </c>
      <c r="D126" s="4">
        <f t="shared" si="1"/>
        <v>0.43</v>
      </c>
    </row>
    <row r="127" spans="1:4" x14ac:dyDescent="0.3">
      <c r="A127" t="s">
        <v>62</v>
      </c>
      <c r="B127" t="s">
        <v>90</v>
      </c>
      <c r="C127" s="16">
        <v>150</v>
      </c>
      <c r="D127" s="4">
        <f t="shared" si="1"/>
        <v>0.41</v>
      </c>
    </row>
    <row r="128" spans="1:4" x14ac:dyDescent="0.3">
      <c r="A128" t="s">
        <v>11</v>
      </c>
      <c r="B128" t="s">
        <v>84</v>
      </c>
      <c r="C128" s="16">
        <v>147.6363636363636</v>
      </c>
      <c r="D128" s="4">
        <f t="shared" si="1"/>
        <v>0.4</v>
      </c>
    </row>
    <row r="129" spans="1:4" x14ac:dyDescent="0.3">
      <c r="A129" t="s">
        <v>58</v>
      </c>
      <c r="B129" t="s">
        <v>91</v>
      </c>
      <c r="C129" s="16">
        <v>145</v>
      </c>
      <c r="D129" s="4">
        <f t="shared" si="1"/>
        <v>0.4</v>
      </c>
    </row>
    <row r="130" spans="1:4" x14ac:dyDescent="0.3">
      <c r="A130" t="s">
        <v>28</v>
      </c>
      <c r="B130" t="s">
        <v>82</v>
      </c>
      <c r="C130" s="16">
        <v>143.77272727272731</v>
      </c>
      <c r="D130" s="4">
        <f t="shared" si="1"/>
        <v>0.39</v>
      </c>
    </row>
    <row r="131" spans="1:4" x14ac:dyDescent="0.3">
      <c r="A131" t="s">
        <v>144</v>
      </c>
      <c r="B131" t="s">
        <v>105</v>
      </c>
      <c r="C131" s="16">
        <v>143</v>
      </c>
      <c r="D131" s="4">
        <f t="shared" si="1"/>
        <v>0.39</v>
      </c>
    </row>
    <row r="132" spans="1:4" x14ac:dyDescent="0.3">
      <c r="A132" t="s">
        <v>157</v>
      </c>
      <c r="B132" t="s">
        <v>79</v>
      </c>
      <c r="C132" s="16">
        <v>136.42857142857139</v>
      </c>
      <c r="D132" s="4">
        <f t="shared" ref="D132:D195" si="2">ROUND(C132/365, 2)</f>
        <v>0.37</v>
      </c>
    </row>
    <row r="133" spans="1:4" x14ac:dyDescent="0.3">
      <c r="A133" t="s">
        <v>64</v>
      </c>
      <c r="B133" t="s">
        <v>114</v>
      </c>
      <c r="C133" s="16">
        <v>133</v>
      </c>
      <c r="D133" s="4">
        <f t="shared" si="2"/>
        <v>0.36</v>
      </c>
    </row>
    <row r="134" spans="1:4" x14ac:dyDescent="0.3">
      <c r="A134" t="s">
        <v>24</v>
      </c>
      <c r="B134" t="s">
        <v>86</v>
      </c>
      <c r="C134" s="16">
        <v>132.1142857142857</v>
      </c>
      <c r="D134" s="4">
        <f t="shared" si="2"/>
        <v>0.36</v>
      </c>
    </row>
    <row r="135" spans="1:4" x14ac:dyDescent="0.3">
      <c r="A135" t="s">
        <v>7</v>
      </c>
      <c r="B135" t="s">
        <v>82</v>
      </c>
      <c r="C135" s="16">
        <v>126.4782608695652</v>
      </c>
      <c r="D135" s="4">
        <f t="shared" si="2"/>
        <v>0.35</v>
      </c>
    </row>
    <row r="136" spans="1:4" x14ac:dyDescent="0.3">
      <c r="A136" t="s">
        <v>158</v>
      </c>
      <c r="B136" t="s">
        <v>91</v>
      </c>
      <c r="C136" s="16">
        <v>125</v>
      </c>
      <c r="D136" s="4">
        <f t="shared" si="2"/>
        <v>0.34</v>
      </c>
    </row>
    <row r="137" spans="1:4" x14ac:dyDescent="0.3">
      <c r="A137" t="s">
        <v>63</v>
      </c>
      <c r="B137" t="s">
        <v>121</v>
      </c>
      <c r="C137" s="16">
        <v>114</v>
      </c>
      <c r="D137" s="4">
        <f t="shared" si="2"/>
        <v>0.31</v>
      </c>
    </row>
    <row r="138" spans="1:4" x14ac:dyDescent="0.3">
      <c r="A138" t="s">
        <v>42</v>
      </c>
      <c r="B138" t="s">
        <v>86</v>
      </c>
      <c r="C138" s="16">
        <v>91.107142857142861</v>
      </c>
      <c r="D138" s="4">
        <f t="shared" si="2"/>
        <v>0.25</v>
      </c>
    </row>
    <row r="139" spans="1:4" x14ac:dyDescent="0.3">
      <c r="A139" t="s">
        <v>144</v>
      </c>
      <c r="B139" t="s">
        <v>14</v>
      </c>
      <c r="C139" s="16">
        <v>82</v>
      </c>
      <c r="D139" s="4">
        <f t="shared" si="2"/>
        <v>0.22</v>
      </c>
    </row>
    <row r="140" spans="1:4" x14ac:dyDescent="0.3">
      <c r="A140" t="s">
        <v>60</v>
      </c>
      <c r="B140" t="s">
        <v>91</v>
      </c>
      <c r="C140" s="16">
        <v>76.5</v>
      </c>
      <c r="D140" s="4">
        <f t="shared" si="2"/>
        <v>0.21</v>
      </c>
    </row>
    <row r="141" spans="1:4" x14ac:dyDescent="0.3">
      <c r="A141" t="s">
        <v>144</v>
      </c>
      <c r="B141" t="s">
        <v>79</v>
      </c>
      <c r="C141" s="16">
        <v>66</v>
      </c>
      <c r="D141" s="4">
        <f t="shared" si="2"/>
        <v>0.18</v>
      </c>
    </row>
    <row r="142" spans="1:4" x14ac:dyDescent="0.3">
      <c r="A142" t="s">
        <v>31</v>
      </c>
      <c r="B142" t="s">
        <v>108</v>
      </c>
      <c r="C142" s="16">
        <v>56</v>
      </c>
      <c r="D142" s="4">
        <f t="shared" si="2"/>
        <v>0.15</v>
      </c>
    </row>
    <row r="143" spans="1:4" x14ac:dyDescent="0.3">
      <c r="A143" t="s">
        <v>45</v>
      </c>
      <c r="B143" t="s">
        <v>91</v>
      </c>
      <c r="C143" s="16">
        <v>54</v>
      </c>
      <c r="D143" s="4">
        <f t="shared" si="2"/>
        <v>0.15</v>
      </c>
    </row>
    <row r="144" spans="1:4" x14ac:dyDescent="0.3">
      <c r="A144" t="s">
        <v>151</v>
      </c>
      <c r="B144" t="s">
        <v>91</v>
      </c>
      <c r="C144" s="16">
        <v>52</v>
      </c>
      <c r="D144" s="4">
        <f t="shared" si="2"/>
        <v>0.14000000000000001</v>
      </c>
    </row>
    <row r="145" spans="1:4" x14ac:dyDescent="0.3">
      <c r="A145" t="s">
        <v>40</v>
      </c>
      <c r="B145" t="s">
        <v>84</v>
      </c>
      <c r="C145" s="16">
        <v>50.5</v>
      </c>
      <c r="D145" s="4">
        <f t="shared" si="2"/>
        <v>0.14000000000000001</v>
      </c>
    </row>
    <row r="146" spans="1:4" x14ac:dyDescent="0.3">
      <c r="A146" t="s">
        <v>146</v>
      </c>
      <c r="B146" t="s">
        <v>102</v>
      </c>
      <c r="C146" s="16">
        <v>48.333333333333343</v>
      </c>
      <c r="D146" s="4">
        <f t="shared" si="2"/>
        <v>0.13</v>
      </c>
    </row>
    <row r="147" spans="1:4" x14ac:dyDescent="0.3">
      <c r="A147" t="s">
        <v>5</v>
      </c>
      <c r="B147" t="s">
        <v>82</v>
      </c>
      <c r="C147" s="16">
        <v>40.5</v>
      </c>
      <c r="D147" s="4">
        <f t="shared" si="2"/>
        <v>0.11</v>
      </c>
    </row>
    <row r="148" spans="1:4" x14ac:dyDescent="0.3">
      <c r="A148" t="s">
        <v>145</v>
      </c>
      <c r="B148" t="s">
        <v>107</v>
      </c>
      <c r="C148" s="16">
        <v>35.333333333333343</v>
      </c>
      <c r="D148" s="4">
        <f t="shared" si="2"/>
        <v>0.1</v>
      </c>
    </row>
    <row r="149" spans="1:4" x14ac:dyDescent="0.3">
      <c r="A149" t="s">
        <v>44</v>
      </c>
      <c r="B149" t="s">
        <v>84</v>
      </c>
      <c r="C149" s="16">
        <v>34.5</v>
      </c>
      <c r="D149" s="4">
        <f t="shared" si="2"/>
        <v>0.09</v>
      </c>
    </row>
    <row r="150" spans="1:4" x14ac:dyDescent="0.3">
      <c r="A150" t="s">
        <v>46</v>
      </c>
      <c r="B150" t="s">
        <v>77</v>
      </c>
      <c r="C150" s="16">
        <v>21</v>
      </c>
      <c r="D150" s="4">
        <f t="shared" si="2"/>
        <v>0.06</v>
      </c>
    </row>
    <row r="151" spans="1:4" x14ac:dyDescent="0.3">
      <c r="A151" t="s">
        <v>55</v>
      </c>
      <c r="B151" t="s">
        <v>77</v>
      </c>
      <c r="C151" s="16">
        <v>12</v>
      </c>
      <c r="D151" s="4">
        <f t="shared" si="2"/>
        <v>0.03</v>
      </c>
    </row>
    <row r="152" spans="1:4" x14ac:dyDescent="0.3">
      <c r="A152" t="s">
        <v>29</v>
      </c>
      <c r="B152" t="s">
        <v>77</v>
      </c>
      <c r="C152" s="16">
        <v>11</v>
      </c>
      <c r="D152" s="4">
        <f t="shared" si="2"/>
        <v>0.03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C3FC-B883-40CB-8287-72C2AE82F806}">
  <dimension ref="A1:C87"/>
  <sheetViews>
    <sheetView workbookViewId="0"/>
  </sheetViews>
  <sheetFormatPr defaultRowHeight="14.4" x14ac:dyDescent="0.3"/>
  <cols>
    <col min="1" max="1" width="23.6640625" customWidth="1"/>
    <col min="2" max="2" width="13.109375" style="2" customWidth="1"/>
    <col min="3" max="3" width="13.77734375" style="6" customWidth="1"/>
  </cols>
  <sheetData>
    <row r="1" spans="1:3" s="9" customFormat="1" ht="18" x14ac:dyDescent="0.35">
      <c r="A1" s="9" t="s">
        <v>170</v>
      </c>
      <c r="B1" s="11"/>
      <c r="C1" s="10"/>
    </row>
    <row r="2" spans="1:3" s="1" customFormat="1" x14ac:dyDescent="0.3">
      <c r="A2" s="1" t="s">
        <v>163</v>
      </c>
      <c r="B2" s="7" t="s">
        <v>129</v>
      </c>
      <c r="C2" s="5" t="s">
        <v>135</v>
      </c>
    </row>
    <row r="3" spans="1:3" x14ac:dyDescent="0.3">
      <c r="A3" t="s">
        <v>142</v>
      </c>
      <c r="B3" s="2">
        <v>102802</v>
      </c>
      <c r="C3" s="6">
        <f>ROUND(B3/'Summary Page'!$B$4 * 100, 4)</f>
        <v>33.227499999999999</v>
      </c>
    </row>
    <row r="4" spans="1:3" x14ac:dyDescent="0.3">
      <c r="A4" t="s">
        <v>39</v>
      </c>
      <c r="B4" s="2">
        <v>32106</v>
      </c>
      <c r="C4" s="6">
        <f>ROUND(B4/'Summary Page'!$B$4 * 100, 4)</f>
        <v>10.3773</v>
      </c>
    </row>
    <row r="5" spans="1:3" x14ac:dyDescent="0.3">
      <c r="A5" t="s">
        <v>143</v>
      </c>
      <c r="B5" s="2">
        <v>28395</v>
      </c>
      <c r="C5" s="6">
        <f>ROUND(B5/'Summary Page'!$B$4 * 100, 4)</f>
        <v>9.1777999999999995</v>
      </c>
    </row>
    <row r="6" spans="1:3" x14ac:dyDescent="0.3">
      <c r="A6" t="s">
        <v>2</v>
      </c>
      <c r="B6" s="2">
        <v>14829</v>
      </c>
      <c r="C6" s="6">
        <f>ROUND(B6/'Summary Page'!$B$4 * 100, 4)</f>
        <v>4.7930000000000001</v>
      </c>
    </row>
    <row r="7" spans="1:3" x14ac:dyDescent="0.3">
      <c r="A7" t="s">
        <v>9</v>
      </c>
      <c r="B7" s="2">
        <v>11756</v>
      </c>
      <c r="C7" s="6">
        <f>ROUND(B7/'Summary Page'!$B$4 * 100, 4)</f>
        <v>3.7997999999999998</v>
      </c>
    </row>
    <row r="8" spans="1:3" x14ac:dyDescent="0.3">
      <c r="A8" t="s">
        <v>144</v>
      </c>
      <c r="B8" s="2">
        <v>11413</v>
      </c>
      <c r="C8" s="6">
        <f>ROUND(B8/'Summary Page'!$B$4 * 100, 4)</f>
        <v>3.6888999999999998</v>
      </c>
    </row>
    <row r="9" spans="1:3" x14ac:dyDescent="0.3">
      <c r="A9" t="s">
        <v>3</v>
      </c>
      <c r="B9" s="2">
        <v>9976</v>
      </c>
      <c r="C9" s="6">
        <f>ROUND(B9/'Summary Page'!$B$4 * 100, 4)</f>
        <v>3.2244000000000002</v>
      </c>
    </row>
    <row r="10" spans="1:3" x14ac:dyDescent="0.3">
      <c r="A10" t="s">
        <v>147</v>
      </c>
      <c r="B10" s="2">
        <v>9789</v>
      </c>
      <c r="C10" s="6">
        <f>ROUND(B10/'Summary Page'!$B$4 * 100, 4)</f>
        <v>3.1640000000000001</v>
      </c>
    </row>
    <row r="11" spans="1:3" x14ac:dyDescent="0.3">
      <c r="A11" t="s">
        <v>148</v>
      </c>
      <c r="B11" s="2">
        <v>9729</v>
      </c>
      <c r="C11" s="6">
        <f>ROUND(B11/'Summary Page'!$B$4 * 100, 4)</f>
        <v>3.1446000000000001</v>
      </c>
    </row>
    <row r="12" spans="1:3" x14ac:dyDescent="0.3">
      <c r="A12" t="s">
        <v>145</v>
      </c>
      <c r="B12" s="2">
        <v>9395</v>
      </c>
      <c r="C12" s="6">
        <f>ROUND(B12/'Summary Page'!$B$4 * 100, 4)</f>
        <v>3.0366</v>
      </c>
    </row>
    <row r="13" spans="1:3" x14ac:dyDescent="0.3">
      <c r="A13" t="s">
        <v>150</v>
      </c>
      <c r="B13" s="2">
        <v>7231</v>
      </c>
      <c r="C13" s="6">
        <f>ROUND(B13/'Summary Page'!$B$4 * 100, 4)</f>
        <v>2.3372000000000002</v>
      </c>
    </row>
    <row r="14" spans="1:3" x14ac:dyDescent="0.3">
      <c r="A14" t="s">
        <v>149</v>
      </c>
      <c r="B14" s="2">
        <v>6084</v>
      </c>
      <c r="C14" s="6">
        <f>ROUND(B14/'Summary Page'!$B$4 * 100, 4)</f>
        <v>1.9664999999999999</v>
      </c>
    </row>
    <row r="15" spans="1:3" x14ac:dyDescent="0.3">
      <c r="A15" t="s">
        <v>146</v>
      </c>
      <c r="B15" s="2">
        <v>5913</v>
      </c>
      <c r="C15" s="6">
        <f>ROUND(B15/'Summary Page'!$B$4 * 100, 4)</f>
        <v>1.9112</v>
      </c>
    </row>
    <row r="16" spans="1:3" x14ac:dyDescent="0.3">
      <c r="A16" t="s">
        <v>151</v>
      </c>
      <c r="B16" s="2">
        <v>4878</v>
      </c>
      <c r="C16" s="6">
        <f>ROUND(B16/'Summary Page'!$B$4 * 100, 4)</f>
        <v>1.5767</v>
      </c>
    </row>
    <row r="17" spans="1:3" x14ac:dyDescent="0.3">
      <c r="A17" t="s">
        <v>5</v>
      </c>
      <c r="B17" s="2">
        <v>4773</v>
      </c>
      <c r="C17" s="6">
        <f>ROUND(B17/'Summary Page'!$B$4 * 100, 4)</f>
        <v>1.5427</v>
      </c>
    </row>
    <row r="18" spans="1:3" x14ac:dyDescent="0.3">
      <c r="A18" t="s">
        <v>4</v>
      </c>
      <c r="B18" s="2">
        <v>4585</v>
      </c>
      <c r="C18" s="6">
        <f>ROUND(B18/'Summary Page'!$B$4 * 100, 4)</f>
        <v>1.482</v>
      </c>
    </row>
    <row r="19" spans="1:3" x14ac:dyDescent="0.3">
      <c r="A19" t="s">
        <v>152</v>
      </c>
      <c r="B19" s="2">
        <v>3333</v>
      </c>
      <c r="C19" s="6">
        <f>ROUND(B19/'Summary Page'!$B$4 * 100, 4)</f>
        <v>1.0772999999999999</v>
      </c>
    </row>
    <row r="20" spans="1:3" x14ac:dyDescent="0.3">
      <c r="A20" t="s">
        <v>6</v>
      </c>
      <c r="B20" s="2">
        <v>2956</v>
      </c>
      <c r="C20" s="6">
        <f>ROUND(B20/'Summary Page'!$B$4 * 100, 4)</f>
        <v>0.95540000000000003</v>
      </c>
    </row>
    <row r="21" spans="1:3" x14ac:dyDescent="0.3">
      <c r="A21" t="s">
        <v>153</v>
      </c>
      <c r="B21" s="2">
        <v>2642</v>
      </c>
      <c r="C21" s="6">
        <f>ROUND(B21/'Summary Page'!$B$4 * 100, 4)</f>
        <v>0.85389999999999999</v>
      </c>
    </row>
    <row r="22" spans="1:3" x14ac:dyDescent="0.3">
      <c r="A22" t="s">
        <v>154</v>
      </c>
      <c r="B22" s="2">
        <v>2640</v>
      </c>
      <c r="C22" s="6">
        <f>ROUND(B22/'Summary Page'!$B$4 * 100, 4)</f>
        <v>0.85329999999999995</v>
      </c>
    </row>
    <row r="23" spans="1:3" x14ac:dyDescent="0.3">
      <c r="A23" t="s">
        <v>7</v>
      </c>
      <c r="B23" s="2">
        <v>2203</v>
      </c>
      <c r="C23" s="6">
        <f>ROUND(B23/'Summary Page'!$B$4 * 100, 4)</f>
        <v>0.71209999999999996</v>
      </c>
    </row>
    <row r="24" spans="1:3" x14ac:dyDescent="0.3">
      <c r="A24" t="s">
        <v>155</v>
      </c>
      <c r="B24" s="2">
        <v>2155</v>
      </c>
      <c r="C24" s="6">
        <f>ROUND(B24/'Summary Page'!$B$4 * 100, 4)</f>
        <v>0.69650000000000001</v>
      </c>
    </row>
    <row r="25" spans="1:3" x14ac:dyDescent="0.3">
      <c r="A25" t="s">
        <v>156</v>
      </c>
      <c r="B25" s="2">
        <v>2063</v>
      </c>
      <c r="C25" s="6">
        <f>ROUND(B25/'Summary Page'!$B$4 * 100, 4)</f>
        <v>0.66679999999999995</v>
      </c>
    </row>
    <row r="26" spans="1:3" x14ac:dyDescent="0.3">
      <c r="A26" t="s">
        <v>64</v>
      </c>
      <c r="B26" s="2">
        <v>1945</v>
      </c>
      <c r="C26" s="6">
        <f>ROUND(B26/'Summary Page'!$B$4 * 100, 4)</f>
        <v>0.62870000000000004</v>
      </c>
    </row>
    <row r="27" spans="1:3" x14ac:dyDescent="0.3">
      <c r="A27" t="s">
        <v>157</v>
      </c>
      <c r="B27" s="2">
        <v>1476</v>
      </c>
      <c r="C27" s="6">
        <f>ROUND(B27/'Summary Page'!$B$4 * 100, 4)</f>
        <v>0.47710000000000002</v>
      </c>
    </row>
    <row r="28" spans="1:3" x14ac:dyDescent="0.3">
      <c r="A28" t="s">
        <v>8</v>
      </c>
      <c r="B28" s="2">
        <v>1460</v>
      </c>
      <c r="C28" s="6">
        <f>ROUND(B28/'Summary Page'!$B$4 * 100, 4)</f>
        <v>0.47189999999999999</v>
      </c>
    </row>
    <row r="29" spans="1:3" x14ac:dyDescent="0.3">
      <c r="A29" t="s">
        <v>1</v>
      </c>
      <c r="B29" s="2">
        <v>1299</v>
      </c>
      <c r="C29" s="6">
        <f>ROUND(B29/'Summary Page'!$B$4 * 100, 4)</f>
        <v>0.4199</v>
      </c>
    </row>
    <row r="30" spans="1:3" x14ac:dyDescent="0.3">
      <c r="A30" t="s">
        <v>11</v>
      </c>
      <c r="B30" s="2">
        <v>1034</v>
      </c>
      <c r="C30" s="6">
        <f>ROUND(B30/'Summary Page'!$B$4 * 100, 4)</f>
        <v>0.3342</v>
      </c>
    </row>
    <row r="31" spans="1:3" x14ac:dyDescent="0.3">
      <c r="A31" t="s">
        <v>10</v>
      </c>
      <c r="B31" s="2">
        <v>1008</v>
      </c>
      <c r="C31" s="6">
        <f>ROUND(B31/'Summary Page'!$B$4 * 100, 4)</f>
        <v>0.32579999999999998</v>
      </c>
    </row>
    <row r="32" spans="1:3" x14ac:dyDescent="0.3">
      <c r="A32" t="s">
        <v>12</v>
      </c>
      <c r="B32" s="2">
        <v>855</v>
      </c>
      <c r="C32" s="6">
        <f>ROUND(B32/'Summary Page'!$B$4 * 100, 4)</f>
        <v>0.27639999999999998</v>
      </c>
    </row>
    <row r="33" spans="1:3" x14ac:dyDescent="0.3">
      <c r="A33" t="s">
        <v>13</v>
      </c>
      <c r="B33" s="2">
        <v>743</v>
      </c>
      <c r="C33" s="6">
        <f>ROUND(B33/'Summary Page'!$B$4 * 100, 4)</f>
        <v>0.2402</v>
      </c>
    </row>
    <row r="34" spans="1:3" x14ac:dyDescent="0.3">
      <c r="A34" t="s">
        <v>15</v>
      </c>
      <c r="B34" s="2">
        <v>682</v>
      </c>
      <c r="C34" s="6">
        <f>ROUND(B34/'Summary Page'!$B$4 * 100, 4)</f>
        <v>0.22040000000000001</v>
      </c>
    </row>
    <row r="35" spans="1:3" x14ac:dyDescent="0.3">
      <c r="A35" t="s">
        <v>20</v>
      </c>
      <c r="B35" s="2">
        <v>640</v>
      </c>
      <c r="C35" s="6">
        <f>ROUND(B35/'Summary Page'!$B$4 * 100, 4)</f>
        <v>0.2069</v>
      </c>
    </row>
    <row r="36" spans="1:3" x14ac:dyDescent="0.3">
      <c r="A36" t="s">
        <v>16</v>
      </c>
      <c r="B36" s="2">
        <v>589</v>
      </c>
      <c r="C36" s="6">
        <f>ROUND(B36/'Summary Page'!$B$4 * 100, 4)</f>
        <v>0.19040000000000001</v>
      </c>
    </row>
    <row r="37" spans="1:3" x14ac:dyDescent="0.3">
      <c r="A37" t="s">
        <v>158</v>
      </c>
      <c r="B37" s="2">
        <v>490</v>
      </c>
      <c r="C37" s="6">
        <f>ROUND(B37/'Summary Page'!$B$4 * 100, 4)</f>
        <v>0.15840000000000001</v>
      </c>
    </row>
    <row r="38" spans="1:3" x14ac:dyDescent="0.3">
      <c r="A38" t="s">
        <v>19</v>
      </c>
      <c r="B38" s="2">
        <v>476</v>
      </c>
      <c r="C38" s="6">
        <f>ROUND(B38/'Summary Page'!$B$4 * 100, 4)</f>
        <v>0.15390000000000001</v>
      </c>
    </row>
    <row r="39" spans="1:3" x14ac:dyDescent="0.3">
      <c r="A39" t="s">
        <v>26</v>
      </c>
      <c r="B39" s="2">
        <v>344</v>
      </c>
      <c r="C39" s="6">
        <f>ROUND(B39/'Summary Page'!$B$4 * 100, 4)</f>
        <v>0.11119999999999999</v>
      </c>
    </row>
    <row r="40" spans="1:3" x14ac:dyDescent="0.3">
      <c r="A40" t="s">
        <v>25</v>
      </c>
      <c r="B40" s="2">
        <v>341</v>
      </c>
      <c r="C40" s="6">
        <f>ROUND(B40/'Summary Page'!$B$4 * 100, 4)</f>
        <v>0.11020000000000001</v>
      </c>
    </row>
    <row r="41" spans="1:3" x14ac:dyDescent="0.3">
      <c r="A41" t="s">
        <v>24</v>
      </c>
      <c r="B41" s="2">
        <v>330</v>
      </c>
      <c r="C41" s="6">
        <f>ROUND(B41/'Summary Page'!$B$4 * 100, 4)</f>
        <v>0.1067</v>
      </c>
    </row>
    <row r="42" spans="1:3" x14ac:dyDescent="0.3">
      <c r="A42" t="s">
        <v>27</v>
      </c>
      <c r="B42" s="2">
        <v>321</v>
      </c>
      <c r="C42" s="6">
        <f>ROUND(B42/'Summary Page'!$B$4 * 100, 4)</f>
        <v>0.1038</v>
      </c>
    </row>
    <row r="43" spans="1:3" x14ac:dyDescent="0.3">
      <c r="A43" t="s">
        <v>18</v>
      </c>
      <c r="B43" s="2">
        <v>290</v>
      </c>
      <c r="C43" s="6">
        <f>ROUND(B43/'Summary Page'!$B$4 * 100, 4)</f>
        <v>9.3700000000000006E-2</v>
      </c>
    </row>
    <row r="44" spans="1:3" x14ac:dyDescent="0.3">
      <c r="A44" t="s">
        <v>21</v>
      </c>
      <c r="B44" s="2">
        <v>258</v>
      </c>
      <c r="C44" s="6">
        <f>ROUND(B44/'Summary Page'!$B$4 * 100, 4)</f>
        <v>8.3400000000000002E-2</v>
      </c>
    </row>
    <row r="45" spans="1:3" x14ac:dyDescent="0.3">
      <c r="A45" t="s">
        <v>17</v>
      </c>
      <c r="B45" s="2">
        <v>258</v>
      </c>
      <c r="C45" s="6">
        <f>ROUND(B45/'Summary Page'!$B$4 * 100, 4)</f>
        <v>8.3400000000000002E-2</v>
      </c>
    </row>
    <row r="46" spans="1:3" x14ac:dyDescent="0.3">
      <c r="A46" t="s">
        <v>28</v>
      </c>
      <c r="B46" s="2">
        <v>257</v>
      </c>
      <c r="C46" s="6">
        <f>ROUND(B46/'Summary Page'!$B$4 * 100, 4)</f>
        <v>8.3099999999999993E-2</v>
      </c>
    </row>
    <row r="47" spans="1:3" x14ac:dyDescent="0.3">
      <c r="A47" t="s">
        <v>29</v>
      </c>
      <c r="B47" s="2">
        <v>256</v>
      </c>
      <c r="C47" s="6">
        <f>ROUND(B47/'Summary Page'!$B$4 * 100, 4)</f>
        <v>8.2699999999999996E-2</v>
      </c>
    </row>
    <row r="48" spans="1:3" x14ac:dyDescent="0.3">
      <c r="A48" t="s">
        <v>159</v>
      </c>
      <c r="B48" s="2">
        <v>243</v>
      </c>
      <c r="C48" s="6">
        <f>ROUND(B48/'Summary Page'!$B$4 * 100, 4)</f>
        <v>7.85E-2</v>
      </c>
    </row>
    <row r="49" spans="1:3" x14ac:dyDescent="0.3">
      <c r="A49" t="s">
        <v>23</v>
      </c>
      <c r="B49" s="2">
        <v>242</v>
      </c>
      <c r="C49" s="6">
        <f>ROUND(B49/'Summary Page'!$B$4 * 100, 4)</f>
        <v>7.8200000000000006E-2</v>
      </c>
    </row>
    <row r="50" spans="1:3" x14ac:dyDescent="0.3">
      <c r="A50" t="s">
        <v>30</v>
      </c>
      <c r="B50" s="2">
        <v>223</v>
      </c>
      <c r="C50" s="6">
        <f>ROUND(B50/'Summary Page'!$B$4 * 100, 4)</f>
        <v>7.2099999999999997E-2</v>
      </c>
    </row>
    <row r="51" spans="1:3" x14ac:dyDescent="0.3">
      <c r="A51" t="s">
        <v>32</v>
      </c>
      <c r="B51" s="2">
        <v>203</v>
      </c>
      <c r="C51" s="6">
        <f>ROUND(B51/'Summary Page'!$B$4 * 100, 4)</f>
        <v>6.5600000000000006E-2</v>
      </c>
    </row>
    <row r="52" spans="1:3" x14ac:dyDescent="0.3">
      <c r="A52" t="s">
        <v>31</v>
      </c>
      <c r="B52" s="2">
        <v>201</v>
      </c>
      <c r="C52" s="6">
        <f>ROUND(B52/'Summary Page'!$B$4 * 100, 4)</f>
        <v>6.5000000000000002E-2</v>
      </c>
    </row>
    <row r="53" spans="1:3" x14ac:dyDescent="0.3">
      <c r="A53" t="s">
        <v>161</v>
      </c>
      <c r="B53" s="2">
        <v>131</v>
      </c>
      <c r="C53" s="6">
        <f>ROUND(B53/'Summary Page'!$B$4 * 100, 4)</f>
        <v>4.2299999999999997E-2</v>
      </c>
    </row>
    <row r="54" spans="1:3" x14ac:dyDescent="0.3">
      <c r="A54" t="s">
        <v>36</v>
      </c>
      <c r="B54" s="2">
        <v>126</v>
      </c>
      <c r="C54" s="6">
        <f>ROUND(B54/'Summary Page'!$B$4 * 100, 4)</f>
        <v>4.07E-2</v>
      </c>
    </row>
    <row r="55" spans="1:3" x14ac:dyDescent="0.3">
      <c r="A55" t="s">
        <v>160</v>
      </c>
      <c r="B55" s="2">
        <v>121</v>
      </c>
      <c r="C55" s="6">
        <f>ROUND(B55/'Summary Page'!$B$4 * 100, 4)</f>
        <v>3.9100000000000003E-2</v>
      </c>
    </row>
    <row r="56" spans="1:3" x14ac:dyDescent="0.3">
      <c r="A56" t="s">
        <v>34</v>
      </c>
      <c r="B56" s="2">
        <v>118</v>
      </c>
      <c r="C56" s="6">
        <f>ROUND(B56/'Summary Page'!$B$4 * 100, 4)</f>
        <v>3.8100000000000002E-2</v>
      </c>
    </row>
    <row r="57" spans="1:3" x14ac:dyDescent="0.3">
      <c r="A57" t="s">
        <v>40</v>
      </c>
      <c r="B57" s="2">
        <v>112</v>
      </c>
      <c r="C57" s="6">
        <f>ROUND(B57/'Summary Page'!$B$4 * 100, 4)</f>
        <v>3.6200000000000003E-2</v>
      </c>
    </row>
    <row r="58" spans="1:3" x14ac:dyDescent="0.3">
      <c r="A58" t="s">
        <v>38</v>
      </c>
      <c r="B58" s="2">
        <v>87</v>
      </c>
      <c r="C58" s="6">
        <f>ROUND(B58/'Summary Page'!$B$4 * 100, 4)</f>
        <v>2.81E-2</v>
      </c>
    </row>
    <row r="59" spans="1:3" x14ac:dyDescent="0.3">
      <c r="A59" t="s">
        <v>35</v>
      </c>
      <c r="B59" s="2">
        <v>75</v>
      </c>
      <c r="C59" s="6">
        <f>ROUND(B59/'Summary Page'!$B$4 * 100, 4)</f>
        <v>2.4199999999999999E-2</v>
      </c>
    </row>
    <row r="60" spans="1:3" x14ac:dyDescent="0.3">
      <c r="A60" t="s">
        <v>44</v>
      </c>
      <c r="B60" s="2">
        <v>64</v>
      </c>
      <c r="C60" s="6">
        <f>ROUND(B60/'Summary Page'!$B$4 * 100, 4)</f>
        <v>2.07E-2</v>
      </c>
    </row>
    <row r="61" spans="1:3" x14ac:dyDescent="0.3">
      <c r="A61" t="s">
        <v>45</v>
      </c>
      <c r="B61" s="2">
        <v>57</v>
      </c>
      <c r="C61" s="6">
        <f>ROUND(B61/'Summary Page'!$B$4 * 100, 4)</f>
        <v>1.84E-2</v>
      </c>
    </row>
    <row r="62" spans="1:3" x14ac:dyDescent="0.3">
      <c r="A62" t="s">
        <v>42</v>
      </c>
      <c r="B62" s="2">
        <v>56</v>
      </c>
      <c r="C62" s="6">
        <f>ROUND(B62/'Summary Page'!$B$4 * 100, 4)</f>
        <v>1.8100000000000002E-2</v>
      </c>
    </row>
    <row r="63" spans="1:3" x14ac:dyDescent="0.3">
      <c r="A63" t="s">
        <v>41</v>
      </c>
      <c r="B63" s="2">
        <v>53</v>
      </c>
      <c r="C63" s="6">
        <f>ROUND(B63/'Summary Page'!$B$4 * 100, 4)</f>
        <v>1.7100000000000001E-2</v>
      </c>
    </row>
    <row r="64" spans="1:3" x14ac:dyDescent="0.3">
      <c r="A64" t="s">
        <v>33</v>
      </c>
      <c r="B64" s="2">
        <v>51</v>
      </c>
      <c r="C64" s="6">
        <f>ROUND(B64/'Summary Page'!$B$4 * 100, 4)</f>
        <v>1.6500000000000001E-2</v>
      </c>
    </row>
    <row r="65" spans="1:3" x14ac:dyDescent="0.3">
      <c r="A65" t="s">
        <v>46</v>
      </c>
      <c r="B65" s="2">
        <v>38</v>
      </c>
      <c r="C65" s="6">
        <f>ROUND(B65/'Summary Page'!$B$4 * 100, 4)</f>
        <v>1.23E-2</v>
      </c>
    </row>
    <row r="66" spans="1:3" x14ac:dyDescent="0.3">
      <c r="A66" t="s">
        <v>43</v>
      </c>
      <c r="B66" s="2">
        <v>37</v>
      </c>
      <c r="C66" s="6">
        <f>ROUND(B66/'Summary Page'!$B$4 * 100, 4)</f>
        <v>1.2E-2</v>
      </c>
    </row>
    <row r="67" spans="1:3" x14ac:dyDescent="0.3">
      <c r="A67" t="s">
        <v>47</v>
      </c>
      <c r="B67" s="2">
        <v>32</v>
      </c>
      <c r="C67" s="6">
        <f>ROUND(B67/'Summary Page'!$B$4 * 100, 4)</f>
        <v>1.03E-2</v>
      </c>
    </row>
    <row r="68" spans="1:3" x14ac:dyDescent="0.3">
      <c r="A68" t="s">
        <v>51</v>
      </c>
      <c r="B68" s="2">
        <v>24</v>
      </c>
      <c r="C68" s="6">
        <f>ROUND(B68/'Summary Page'!$B$4 * 100, 4)</f>
        <v>7.7999999999999996E-3</v>
      </c>
    </row>
    <row r="69" spans="1:3" x14ac:dyDescent="0.3">
      <c r="A69" t="s">
        <v>54</v>
      </c>
      <c r="B69" s="2">
        <v>18</v>
      </c>
      <c r="C69" s="6">
        <f>ROUND(B69/'Summary Page'!$B$4 * 100, 4)</f>
        <v>5.7999999999999996E-3</v>
      </c>
    </row>
    <row r="70" spans="1:3" x14ac:dyDescent="0.3">
      <c r="A70" t="s">
        <v>52</v>
      </c>
      <c r="B70" s="2">
        <v>14</v>
      </c>
      <c r="C70" s="6">
        <f>ROUND(B70/'Summary Page'!$B$4 * 100, 4)</f>
        <v>4.4999999999999997E-3</v>
      </c>
    </row>
    <row r="71" spans="1:3" x14ac:dyDescent="0.3">
      <c r="A71" t="s">
        <v>55</v>
      </c>
      <c r="B71" s="2">
        <v>11</v>
      </c>
      <c r="C71" s="6">
        <f>ROUND(B71/'Summary Page'!$B$4 * 100, 4)</f>
        <v>3.5999999999999999E-3</v>
      </c>
    </row>
    <row r="72" spans="1:3" x14ac:dyDescent="0.3">
      <c r="A72" t="s">
        <v>61</v>
      </c>
      <c r="B72" s="2">
        <v>7</v>
      </c>
      <c r="C72" s="6">
        <f>ROUND(B72/'Summary Page'!$B$4 * 100, 4)</f>
        <v>2.3E-3</v>
      </c>
    </row>
    <row r="73" spans="1:3" x14ac:dyDescent="0.3">
      <c r="A73" t="s">
        <v>59</v>
      </c>
      <c r="B73" s="2">
        <v>6</v>
      </c>
      <c r="C73" s="6">
        <f>ROUND(B73/'Summary Page'!$B$4 * 100, 4)</f>
        <v>1.9E-3</v>
      </c>
    </row>
    <row r="74" spans="1:3" x14ac:dyDescent="0.3">
      <c r="A74" t="s">
        <v>49</v>
      </c>
      <c r="B74" s="2">
        <v>5</v>
      </c>
      <c r="C74" s="6">
        <f>ROUND(B74/'Summary Page'!$B$4 * 100, 4)</f>
        <v>1.6000000000000001E-3</v>
      </c>
    </row>
    <row r="75" spans="1:3" x14ac:dyDescent="0.3">
      <c r="A75" t="s">
        <v>57</v>
      </c>
      <c r="B75" s="2">
        <v>4</v>
      </c>
      <c r="C75" s="6">
        <f>ROUND(B75/'Summary Page'!$B$4 * 100, 4)</f>
        <v>1.2999999999999999E-3</v>
      </c>
    </row>
    <row r="76" spans="1:3" x14ac:dyDescent="0.3">
      <c r="A76" t="s">
        <v>58</v>
      </c>
      <c r="B76" s="2">
        <v>4</v>
      </c>
      <c r="C76" s="6">
        <f>ROUND(B76/'Summary Page'!$B$4 * 100, 4)</f>
        <v>1.2999999999999999E-3</v>
      </c>
    </row>
    <row r="77" spans="1:3" x14ac:dyDescent="0.3">
      <c r="A77" t="s">
        <v>62</v>
      </c>
      <c r="B77" s="2">
        <v>4</v>
      </c>
      <c r="C77" s="6">
        <f>ROUND(B77/'Summary Page'!$B$4 * 100, 4)</f>
        <v>1.2999999999999999E-3</v>
      </c>
    </row>
    <row r="78" spans="1:3" x14ac:dyDescent="0.3">
      <c r="A78" t="s">
        <v>60</v>
      </c>
      <c r="B78" s="2">
        <v>4</v>
      </c>
      <c r="C78" s="6">
        <f>ROUND(B78/'Summary Page'!$B$4 * 100, 4)</f>
        <v>1.2999999999999999E-3</v>
      </c>
    </row>
    <row r="79" spans="1:3" x14ac:dyDescent="0.3">
      <c r="A79" t="s">
        <v>50</v>
      </c>
      <c r="B79" s="2">
        <v>4</v>
      </c>
      <c r="C79" s="6">
        <f>ROUND(B79/'Summary Page'!$B$4 * 100, 4)</f>
        <v>1.2999999999999999E-3</v>
      </c>
    </row>
    <row r="80" spans="1:3" x14ac:dyDescent="0.3">
      <c r="A80" t="s">
        <v>56</v>
      </c>
      <c r="B80" s="2">
        <v>3</v>
      </c>
      <c r="C80" s="6">
        <f>ROUND(B80/'Summary Page'!$B$4 * 100, 4)</f>
        <v>1E-3</v>
      </c>
    </row>
    <row r="81" spans="1:3" x14ac:dyDescent="0.3">
      <c r="A81" t="s">
        <v>65</v>
      </c>
      <c r="B81" s="2">
        <v>3</v>
      </c>
      <c r="C81" s="6">
        <f>ROUND(B81/'Summary Page'!$B$4 * 100, 4)</f>
        <v>1E-3</v>
      </c>
    </row>
    <row r="82" spans="1:3" x14ac:dyDescent="0.3">
      <c r="A82" t="s">
        <v>162</v>
      </c>
      <c r="B82" s="2">
        <v>3</v>
      </c>
      <c r="C82" s="6">
        <f>ROUND(B82/'Summary Page'!$B$4 * 100, 4)</f>
        <v>1E-3</v>
      </c>
    </row>
    <row r="83" spans="1:3" x14ac:dyDescent="0.3">
      <c r="A83" t="s">
        <v>37</v>
      </c>
      <c r="B83" s="2">
        <v>2</v>
      </c>
      <c r="C83" s="6">
        <f>ROUND(B83/'Summary Page'!$B$4 * 100, 4)</f>
        <v>5.9999999999999995E-4</v>
      </c>
    </row>
    <row r="84" spans="1:3" x14ac:dyDescent="0.3">
      <c r="A84" t="s">
        <v>53</v>
      </c>
      <c r="B84" s="2">
        <v>1</v>
      </c>
      <c r="C84" s="6">
        <f>ROUND(B84/'Summary Page'!$B$4 * 100, 4)</f>
        <v>2.9999999999999997E-4</v>
      </c>
    </row>
    <row r="85" spans="1:3" x14ac:dyDescent="0.3">
      <c r="A85" t="s">
        <v>67</v>
      </c>
      <c r="B85" s="2">
        <v>1</v>
      </c>
      <c r="C85" s="6">
        <f>ROUND(B85/'Summary Page'!$B$4 * 100, 4)</f>
        <v>2.9999999999999997E-4</v>
      </c>
    </row>
    <row r="86" spans="1:3" x14ac:dyDescent="0.3">
      <c r="A86" t="s">
        <v>63</v>
      </c>
      <c r="B86" s="2">
        <v>1</v>
      </c>
      <c r="C86" s="6">
        <f>ROUND(B86/'Summary Page'!$B$4 * 100, 4)</f>
        <v>2.9999999999999997E-4</v>
      </c>
    </row>
    <row r="87" spans="1:3" x14ac:dyDescent="0.3">
      <c r="A87" t="s">
        <v>68</v>
      </c>
      <c r="B87" s="2">
        <v>1</v>
      </c>
      <c r="C87" s="6">
        <f>ROUND(B87/'Summary Page'!$B$4 * 100, 4)</f>
        <v>2.9999999999999997E-4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FD1D-7AEA-4379-9436-9C4164CADAFA}">
  <dimension ref="A1:C51"/>
  <sheetViews>
    <sheetView workbookViewId="0"/>
  </sheetViews>
  <sheetFormatPr defaultRowHeight="14.4" x14ac:dyDescent="0.3"/>
  <cols>
    <col min="1" max="1" width="23.6640625" customWidth="1"/>
    <col min="2" max="2" width="13.109375" style="2" customWidth="1"/>
    <col min="3" max="3" width="13.77734375" style="6" customWidth="1"/>
  </cols>
  <sheetData>
    <row r="1" spans="1:3" s="9" customFormat="1" ht="18" x14ac:dyDescent="0.35">
      <c r="A1" s="9" t="s">
        <v>171</v>
      </c>
      <c r="B1" s="11"/>
      <c r="C1" s="10"/>
    </row>
    <row r="2" spans="1:3" s="1" customFormat="1" x14ac:dyDescent="0.3">
      <c r="A2" s="1" t="s">
        <v>128</v>
      </c>
      <c r="B2" s="7" t="s">
        <v>129</v>
      </c>
      <c r="C2" s="5" t="s">
        <v>135</v>
      </c>
    </row>
    <row r="3" spans="1:3" x14ac:dyDescent="0.3">
      <c r="A3" t="s">
        <v>76</v>
      </c>
      <c r="B3" s="2">
        <v>92622</v>
      </c>
      <c r="C3" s="6">
        <f>ROUND(B3/'Summary Page'!$B$4 * 100, 4)</f>
        <v>29.937200000000001</v>
      </c>
    </row>
    <row r="4" spans="1:3" x14ac:dyDescent="0.3">
      <c r="A4" t="s">
        <v>22</v>
      </c>
      <c r="B4" s="2">
        <v>58767</v>
      </c>
      <c r="C4" s="6">
        <f>ROUND(B4/'Summary Page'!$B$4 * 100, 4)</f>
        <v>18.994599999999998</v>
      </c>
    </row>
    <row r="5" spans="1:3" x14ac:dyDescent="0.3">
      <c r="A5" t="s">
        <v>77</v>
      </c>
      <c r="B5" s="2">
        <v>26163</v>
      </c>
      <c r="C5" s="6">
        <f>ROUND(B5/'Summary Page'!$B$4 * 100, 4)</f>
        <v>8.4564000000000004</v>
      </c>
    </row>
    <row r="6" spans="1:3" x14ac:dyDescent="0.3">
      <c r="A6" t="s">
        <v>80</v>
      </c>
      <c r="B6" s="2">
        <v>13184</v>
      </c>
      <c r="C6" s="6">
        <f>ROUND(B6/'Summary Page'!$B$4 * 100, 4)</f>
        <v>4.2613000000000003</v>
      </c>
    </row>
    <row r="7" spans="1:3" x14ac:dyDescent="0.3">
      <c r="A7" t="s">
        <v>78</v>
      </c>
      <c r="B7" s="2">
        <v>12523</v>
      </c>
      <c r="C7" s="6">
        <f>ROUND(B7/'Summary Page'!$B$4 * 100, 4)</f>
        <v>4.0476999999999999</v>
      </c>
    </row>
    <row r="8" spans="1:3" x14ac:dyDescent="0.3">
      <c r="A8" t="s">
        <v>81</v>
      </c>
      <c r="B8" s="2">
        <v>12194</v>
      </c>
      <c r="C8" s="6">
        <f>ROUND(B8/'Summary Page'!$B$4 * 100, 4)</f>
        <v>3.9413</v>
      </c>
    </row>
    <row r="9" spans="1:3" x14ac:dyDescent="0.3">
      <c r="A9" t="s">
        <v>82</v>
      </c>
      <c r="B9" s="2">
        <v>12089</v>
      </c>
      <c r="C9" s="6">
        <f>ROUND(B9/'Summary Page'!$B$4 * 100, 4)</f>
        <v>3.9074</v>
      </c>
    </row>
    <row r="10" spans="1:3" x14ac:dyDescent="0.3">
      <c r="A10" t="s">
        <v>79</v>
      </c>
      <c r="B10" s="2">
        <v>11306</v>
      </c>
      <c r="C10" s="6">
        <f>ROUND(B10/'Summary Page'!$B$4 * 100, 4)</f>
        <v>3.6543000000000001</v>
      </c>
    </row>
    <row r="11" spans="1:3" x14ac:dyDescent="0.3">
      <c r="A11" t="s">
        <v>85</v>
      </c>
      <c r="B11" s="2">
        <v>10381</v>
      </c>
      <c r="C11" s="6">
        <f>ROUND(B11/'Summary Page'!$B$4 * 100, 4)</f>
        <v>3.3553000000000002</v>
      </c>
    </row>
    <row r="12" spans="1:3" x14ac:dyDescent="0.3">
      <c r="A12" t="s">
        <v>84</v>
      </c>
      <c r="B12" s="2">
        <v>9604</v>
      </c>
      <c r="C12" s="6">
        <f>ROUND(B12/'Summary Page'!$B$4 * 100, 4)</f>
        <v>3.1042000000000001</v>
      </c>
    </row>
    <row r="13" spans="1:3" x14ac:dyDescent="0.3">
      <c r="A13" t="s">
        <v>86</v>
      </c>
      <c r="B13" s="2">
        <v>8165</v>
      </c>
      <c r="C13" s="6">
        <f>ROUND(B13/'Summary Page'!$B$4 * 100, 4)</f>
        <v>2.6391</v>
      </c>
    </row>
    <row r="14" spans="1:3" x14ac:dyDescent="0.3">
      <c r="A14" t="s">
        <v>87</v>
      </c>
      <c r="B14" s="2">
        <v>7032</v>
      </c>
      <c r="C14" s="6">
        <f>ROUND(B14/'Summary Page'!$B$4 * 100, 4)</f>
        <v>2.2728999999999999</v>
      </c>
    </row>
    <row r="15" spans="1:3" x14ac:dyDescent="0.3">
      <c r="A15" t="s">
        <v>88</v>
      </c>
      <c r="B15" s="2">
        <v>6941</v>
      </c>
      <c r="C15" s="6">
        <f>ROUND(B15/'Summary Page'!$B$4 * 100, 4)</f>
        <v>2.2435</v>
      </c>
    </row>
    <row r="16" spans="1:3" x14ac:dyDescent="0.3">
      <c r="A16" t="s">
        <v>83</v>
      </c>
      <c r="B16" s="2">
        <v>5140</v>
      </c>
      <c r="C16" s="6">
        <f>ROUND(B16/'Summary Page'!$B$4 * 100, 4)</f>
        <v>1.6613</v>
      </c>
    </row>
    <row r="17" spans="1:3" x14ac:dyDescent="0.3">
      <c r="A17" t="s">
        <v>89</v>
      </c>
      <c r="B17" s="2">
        <v>4585</v>
      </c>
      <c r="C17" s="6">
        <f>ROUND(B17/'Summary Page'!$B$4 * 100, 4)</f>
        <v>1.482</v>
      </c>
    </row>
    <row r="18" spans="1:3" x14ac:dyDescent="0.3">
      <c r="A18" t="s">
        <v>90</v>
      </c>
      <c r="B18" s="2">
        <v>3164</v>
      </c>
      <c r="C18" s="6">
        <f>ROUND(B18/'Summary Page'!$B$4 * 100, 4)</f>
        <v>1.0226999999999999</v>
      </c>
    </row>
    <row r="19" spans="1:3" x14ac:dyDescent="0.3">
      <c r="A19" t="s">
        <v>91</v>
      </c>
      <c r="B19" s="2">
        <v>2478</v>
      </c>
      <c r="C19" s="6">
        <f>ROUND(B19/'Summary Page'!$B$4 * 100, 4)</f>
        <v>0.80089999999999995</v>
      </c>
    </row>
    <row r="20" spans="1:3" x14ac:dyDescent="0.3">
      <c r="A20" t="s">
        <v>92</v>
      </c>
      <c r="B20" s="2">
        <v>2184</v>
      </c>
      <c r="C20" s="6">
        <f>ROUND(B20/'Summary Page'!$B$4 * 100, 4)</f>
        <v>0.70589999999999997</v>
      </c>
    </row>
    <row r="21" spans="1:3" x14ac:dyDescent="0.3">
      <c r="A21" t="s">
        <v>93</v>
      </c>
      <c r="B21" s="2">
        <v>1898</v>
      </c>
      <c r="C21" s="6">
        <f>ROUND(B21/'Summary Page'!$B$4 * 100, 4)</f>
        <v>0.61350000000000005</v>
      </c>
    </row>
    <row r="22" spans="1:3" x14ac:dyDescent="0.3">
      <c r="A22" t="s">
        <v>14</v>
      </c>
      <c r="B22" s="2">
        <v>1706</v>
      </c>
      <c r="C22" s="6">
        <f>ROUND(B22/'Summary Page'!$B$4 * 100, 4)</f>
        <v>0.5514</v>
      </c>
    </row>
    <row r="23" spans="1:3" x14ac:dyDescent="0.3">
      <c r="A23" t="s">
        <v>94</v>
      </c>
      <c r="B23" s="2">
        <v>1282</v>
      </c>
      <c r="C23" s="6">
        <f>ROUND(B23/'Summary Page'!$B$4 * 100, 4)</f>
        <v>0.41439999999999999</v>
      </c>
    </row>
    <row r="24" spans="1:3" x14ac:dyDescent="0.3">
      <c r="A24" t="s">
        <v>95</v>
      </c>
      <c r="B24" s="2">
        <v>1090</v>
      </c>
      <c r="C24" s="6">
        <f>ROUND(B24/'Summary Page'!$B$4 * 100, 4)</f>
        <v>0.3523</v>
      </c>
    </row>
    <row r="25" spans="1:3" x14ac:dyDescent="0.3">
      <c r="A25" t="s">
        <v>96</v>
      </c>
      <c r="B25" s="2">
        <v>1025</v>
      </c>
      <c r="C25" s="6">
        <f>ROUND(B25/'Summary Page'!$B$4 * 100, 4)</f>
        <v>0.33129999999999998</v>
      </c>
    </row>
    <row r="26" spans="1:3" x14ac:dyDescent="0.3">
      <c r="A26" t="s">
        <v>97</v>
      </c>
      <c r="B26" s="2">
        <v>767</v>
      </c>
      <c r="C26" s="6">
        <f>ROUND(B26/'Summary Page'!$B$4 * 100, 4)</f>
        <v>0.24790000000000001</v>
      </c>
    </row>
    <row r="27" spans="1:3" x14ac:dyDescent="0.3">
      <c r="A27" t="s">
        <v>99</v>
      </c>
      <c r="B27" s="2">
        <v>417</v>
      </c>
      <c r="C27" s="6">
        <f>ROUND(B27/'Summary Page'!$B$4 * 100, 4)</f>
        <v>0.1348</v>
      </c>
    </row>
    <row r="28" spans="1:3" x14ac:dyDescent="0.3">
      <c r="A28" t="s">
        <v>100</v>
      </c>
      <c r="B28" s="2">
        <v>335</v>
      </c>
      <c r="C28" s="6">
        <f>ROUND(B28/'Summary Page'!$B$4 * 100, 4)</f>
        <v>0.10829999999999999</v>
      </c>
    </row>
    <row r="29" spans="1:3" x14ac:dyDescent="0.3">
      <c r="A29" t="s">
        <v>103</v>
      </c>
      <c r="B29" s="2">
        <v>270</v>
      </c>
      <c r="C29" s="6">
        <f>ROUND(B29/'Summary Page'!$B$4 * 100, 4)</f>
        <v>8.7300000000000003E-2</v>
      </c>
    </row>
    <row r="30" spans="1:3" x14ac:dyDescent="0.3">
      <c r="A30" t="s">
        <v>102</v>
      </c>
      <c r="B30" s="2">
        <v>253</v>
      </c>
      <c r="C30" s="6">
        <f>ROUND(B30/'Summary Page'!$B$4 * 100, 4)</f>
        <v>8.1799999999999998E-2</v>
      </c>
    </row>
    <row r="31" spans="1:3" x14ac:dyDescent="0.3">
      <c r="A31" t="s">
        <v>101</v>
      </c>
      <c r="B31" s="2">
        <v>250</v>
      </c>
      <c r="C31" s="6">
        <f>ROUND(B31/'Summary Page'!$B$4 * 100, 4)</f>
        <v>8.0799999999999997E-2</v>
      </c>
    </row>
    <row r="32" spans="1:3" x14ac:dyDescent="0.3">
      <c r="A32" t="s">
        <v>105</v>
      </c>
      <c r="B32" s="2">
        <v>234</v>
      </c>
      <c r="C32" s="6">
        <f>ROUND(B32/'Summary Page'!$B$4 * 100, 4)</f>
        <v>7.5600000000000001E-2</v>
      </c>
    </row>
    <row r="33" spans="1:3" x14ac:dyDescent="0.3">
      <c r="A33" t="s">
        <v>107</v>
      </c>
      <c r="B33" s="2">
        <v>210</v>
      </c>
      <c r="C33" s="6">
        <f>ROUND(B33/'Summary Page'!$B$4 * 100, 4)</f>
        <v>6.7900000000000002E-2</v>
      </c>
    </row>
    <row r="34" spans="1:3" x14ac:dyDescent="0.3">
      <c r="A34" t="s">
        <v>108</v>
      </c>
      <c r="B34" s="2">
        <v>201</v>
      </c>
      <c r="C34" s="6">
        <f>ROUND(B34/'Summary Page'!$B$4 * 100, 4)</f>
        <v>6.5000000000000002E-2</v>
      </c>
    </row>
    <row r="35" spans="1:3" x14ac:dyDescent="0.3">
      <c r="A35" t="s">
        <v>98</v>
      </c>
      <c r="B35" s="2">
        <v>197</v>
      </c>
      <c r="C35" s="6">
        <f>ROUND(B35/'Summary Page'!$B$4 * 100, 4)</f>
        <v>6.3700000000000007E-2</v>
      </c>
    </row>
    <row r="36" spans="1:3" x14ac:dyDescent="0.3">
      <c r="A36" t="s">
        <v>106</v>
      </c>
      <c r="B36" s="2">
        <v>162</v>
      </c>
      <c r="C36" s="6">
        <f>ROUND(B36/'Summary Page'!$B$4 * 100, 4)</f>
        <v>5.2400000000000002E-2</v>
      </c>
    </row>
    <row r="37" spans="1:3" x14ac:dyDescent="0.3">
      <c r="A37" t="s">
        <v>110</v>
      </c>
      <c r="B37" s="2">
        <v>112</v>
      </c>
      <c r="C37" s="6">
        <f>ROUND(B37/'Summary Page'!$B$4 * 100, 4)</f>
        <v>3.6200000000000003E-2</v>
      </c>
    </row>
    <row r="38" spans="1:3" x14ac:dyDescent="0.3">
      <c r="A38" t="s">
        <v>104</v>
      </c>
      <c r="B38" s="2">
        <v>87</v>
      </c>
      <c r="C38" s="6">
        <f>ROUND(B38/'Summary Page'!$B$4 * 100, 4)</f>
        <v>2.81E-2</v>
      </c>
    </row>
    <row r="39" spans="1:3" x14ac:dyDescent="0.3">
      <c r="A39" t="s">
        <v>111</v>
      </c>
      <c r="B39" s="2">
        <v>77</v>
      </c>
      <c r="C39" s="6">
        <f>ROUND(B39/'Summary Page'!$B$4 * 100, 4)</f>
        <v>2.4899999999999999E-2</v>
      </c>
    </row>
    <row r="40" spans="1:3" x14ac:dyDescent="0.3">
      <c r="A40" t="s">
        <v>109</v>
      </c>
      <c r="B40" s="2">
        <v>60</v>
      </c>
      <c r="C40" s="6">
        <f>ROUND(B40/'Summary Page'!$B$4 * 100, 4)</f>
        <v>1.9400000000000001E-2</v>
      </c>
    </row>
    <row r="41" spans="1:3" x14ac:dyDescent="0.3">
      <c r="A41" t="s">
        <v>112</v>
      </c>
      <c r="B41" s="2">
        <v>54</v>
      </c>
      <c r="C41" s="6">
        <f>ROUND(B41/'Summary Page'!$B$4 * 100, 4)</f>
        <v>1.7500000000000002E-2</v>
      </c>
    </row>
    <row r="42" spans="1:3" x14ac:dyDescent="0.3">
      <c r="A42" t="s">
        <v>113</v>
      </c>
      <c r="B42" s="2">
        <v>46</v>
      </c>
      <c r="C42" s="6">
        <f>ROUND(B42/'Summary Page'!$B$4 * 100, 4)</f>
        <v>1.49E-2</v>
      </c>
    </row>
    <row r="43" spans="1:3" x14ac:dyDescent="0.3">
      <c r="A43" t="s">
        <v>114</v>
      </c>
      <c r="B43" s="2">
        <v>44</v>
      </c>
      <c r="C43" s="6">
        <f>ROUND(B43/'Summary Page'!$B$4 * 100, 4)</f>
        <v>1.4200000000000001E-2</v>
      </c>
    </row>
    <row r="44" spans="1:3" x14ac:dyDescent="0.3">
      <c r="A44" t="s">
        <v>116</v>
      </c>
      <c r="B44" s="2">
        <v>31</v>
      </c>
      <c r="C44" s="6">
        <f>ROUND(B44/'Summary Page'!$B$4 * 100, 4)</f>
        <v>0.01</v>
      </c>
    </row>
    <row r="45" spans="1:3" x14ac:dyDescent="0.3">
      <c r="A45" t="s">
        <v>119</v>
      </c>
      <c r="B45" s="2">
        <v>24</v>
      </c>
      <c r="C45" s="6">
        <f>ROUND(B45/'Summary Page'!$B$4 * 100, 4)</f>
        <v>7.7999999999999996E-3</v>
      </c>
    </row>
    <row r="46" spans="1:3" x14ac:dyDescent="0.3">
      <c r="A46" t="s">
        <v>117</v>
      </c>
      <c r="B46" s="2">
        <v>11</v>
      </c>
      <c r="C46" s="6">
        <f>ROUND(B46/'Summary Page'!$B$4 * 100, 4)</f>
        <v>3.5999999999999999E-3</v>
      </c>
    </row>
    <row r="47" spans="1:3" x14ac:dyDescent="0.3">
      <c r="A47" t="s">
        <v>122</v>
      </c>
      <c r="B47" s="2">
        <v>10</v>
      </c>
      <c r="C47" s="6">
        <f>ROUND(B47/'Summary Page'!$B$4 * 100, 4)</f>
        <v>3.2000000000000002E-3</v>
      </c>
    </row>
    <row r="48" spans="1:3" x14ac:dyDescent="0.3">
      <c r="A48" t="s">
        <v>124</v>
      </c>
      <c r="B48" s="2">
        <v>4</v>
      </c>
      <c r="C48" s="6">
        <f>ROUND(B48/'Summary Page'!$B$4 * 100, 4)</f>
        <v>1.2999999999999999E-3</v>
      </c>
    </row>
    <row r="49" spans="1:3" x14ac:dyDescent="0.3">
      <c r="A49" t="s">
        <v>121</v>
      </c>
      <c r="B49" s="2">
        <v>4</v>
      </c>
      <c r="C49" s="6">
        <f>ROUND(B49/'Summary Page'!$B$4 * 100, 4)</f>
        <v>1.2999999999999999E-3</v>
      </c>
    </row>
    <row r="50" spans="1:3" x14ac:dyDescent="0.3">
      <c r="A50" t="s">
        <v>118</v>
      </c>
      <c r="B50" s="2">
        <v>4</v>
      </c>
      <c r="C50" s="6">
        <f>ROUND(B50/'Summary Page'!$B$4 * 100, 4)</f>
        <v>1.2999999999999999E-3</v>
      </c>
    </row>
    <row r="51" spans="1:3" x14ac:dyDescent="0.3">
      <c r="A51" t="s">
        <v>120</v>
      </c>
      <c r="B51" s="2">
        <v>1</v>
      </c>
      <c r="C51" s="6">
        <f>ROUND(B51/'Summary Page'!$B$4 * 100, 4)</f>
        <v>2.9999999999999997E-4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4C81-C7EA-48D2-9D9D-25152708C08F}">
  <dimension ref="A1:D183"/>
  <sheetViews>
    <sheetView workbookViewId="0"/>
  </sheetViews>
  <sheetFormatPr defaultRowHeight="14.4" x14ac:dyDescent="0.3"/>
  <cols>
    <col min="1" max="2" width="23.6640625" customWidth="1"/>
    <col min="3" max="3" width="13.109375" style="2" customWidth="1"/>
    <col min="4" max="4" width="13.77734375" style="6" customWidth="1"/>
  </cols>
  <sheetData>
    <row r="1" spans="1:4" s="9" customFormat="1" ht="18" x14ac:dyDescent="0.35">
      <c r="A1" s="9" t="s">
        <v>172</v>
      </c>
      <c r="C1" s="11"/>
      <c r="D1" s="10"/>
    </row>
    <row r="2" spans="1:4" s="1" customFormat="1" x14ac:dyDescent="0.3">
      <c r="A2" s="1" t="s">
        <v>163</v>
      </c>
      <c r="B2" s="1" t="s">
        <v>128</v>
      </c>
      <c r="C2" s="7" t="s">
        <v>129</v>
      </c>
      <c r="D2" s="5" t="s">
        <v>135</v>
      </c>
    </row>
    <row r="3" spans="1:4" x14ac:dyDescent="0.3">
      <c r="A3" t="s">
        <v>142</v>
      </c>
      <c r="B3" t="s">
        <v>76</v>
      </c>
      <c r="C3" s="2">
        <v>78139</v>
      </c>
      <c r="D3" s="6">
        <f>ROUND(C3/'Summary Page'!$B$4 * 100, 4)</f>
        <v>25.256</v>
      </c>
    </row>
    <row r="4" spans="1:4" x14ac:dyDescent="0.3">
      <c r="A4" t="s">
        <v>39</v>
      </c>
      <c r="B4" t="s">
        <v>22</v>
      </c>
      <c r="C4" s="2">
        <v>30146</v>
      </c>
      <c r="D4" s="6">
        <f>ROUND(C4/'Summary Page'!$B$4 * 100, 4)</f>
        <v>9.7438000000000002</v>
      </c>
    </row>
    <row r="5" spans="1:4" x14ac:dyDescent="0.3">
      <c r="A5" t="s">
        <v>143</v>
      </c>
      <c r="B5" t="s">
        <v>77</v>
      </c>
      <c r="C5" s="2">
        <v>15882</v>
      </c>
      <c r="D5" s="6">
        <f>ROUND(C5/'Summary Page'!$B$4 * 100, 4)</f>
        <v>5.1334</v>
      </c>
    </row>
    <row r="6" spans="1:4" x14ac:dyDescent="0.3">
      <c r="A6" t="s">
        <v>2</v>
      </c>
      <c r="B6" t="s">
        <v>22</v>
      </c>
      <c r="C6" s="2">
        <v>13240</v>
      </c>
      <c r="D6" s="6">
        <f>ROUND(C6/'Summary Page'!$B$4 * 100, 4)</f>
        <v>4.2793999999999999</v>
      </c>
    </row>
    <row r="7" spans="1:4" x14ac:dyDescent="0.3">
      <c r="A7" t="s">
        <v>3</v>
      </c>
      <c r="B7" t="s">
        <v>77</v>
      </c>
      <c r="C7" s="2">
        <v>9976</v>
      </c>
      <c r="D7" s="6">
        <f>ROUND(C7/'Summary Page'!$B$4 * 100, 4)</f>
        <v>3.2244000000000002</v>
      </c>
    </row>
    <row r="8" spans="1:4" x14ac:dyDescent="0.3">
      <c r="A8" t="s">
        <v>148</v>
      </c>
      <c r="B8" t="s">
        <v>85</v>
      </c>
      <c r="C8" s="2">
        <v>9699</v>
      </c>
      <c r="D8" s="6">
        <f>ROUND(C8/'Summary Page'!$B$4 * 100, 4)</f>
        <v>3.1349</v>
      </c>
    </row>
    <row r="9" spans="1:4" x14ac:dyDescent="0.3">
      <c r="A9" t="s">
        <v>143</v>
      </c>
      <c r="B9" t="s">
        <v>76</v>
      </c>
      <c r="C9" s="2">
        <v>8875</v>
      </c>
      <c r="D9" s="6">
        <f>ROUND(C9/'Summary Page'!$B$4 * 100, 4)</f>
        <v>2.8685999999999998</v>
      </c>
    </row>
    <row r="10" spans="1:4" x14ac:dyDescent="0.3">
      <c r="A10" t="s">
        <v>145</v>
      </c>
      <c r="B10" t="s">
        <v>22</v>
      </c>
      <c r="C10" s="2">
        <v>8506</v>
      </c>
      <c r="D10" s="6">
        <f>ROUND(C10/'Summary Page'!$B$4 * 100, 4)</f>
        <v>2.7492999999999999</v>
      </c>
    </row>
    <row r="11" spans="1:4" x14ac:dyDescent="0.3">
      <c r="A11" t="s">
        <v>9</v>
      </c>
      <c r="B11" t="s">
        <v>84</v>
      </c>
      <c r="C11" s="2">
        <v>8394</v>
      </c>
      <c r="D11" s="6">
        <f>ROUND(C11/'Summary Page'!$B$4 * 100, 4)</f>
        <v>2.7130999999999998</v>
      </c>
    </row>
    <row r="12" spans="1:4" x14ac:dyDescent="0.3">
      <c r="A12" t="s">
        <v>147</v>
      </c>
      <c r="B12" t="s">
        <v>80</v>
      </c>
      <c r="C12" s="2">
        <v>7431</v>
      </c>
      <c r="D12" s="6">
        <f>ROUND(C12/'Summary Page'!$B$4 * 100, 4)</f>
        <v>2.4018000000000002</v>
      </c>
    </row>
    <row r="13" spans="1:4" x14ac:dyDescent="0.3">
      <c r="A13" t="s">
        <v>142</v>
      </c>
      <c r="B13" t="s">
        <v>81</v>
      </c>
      <c r="C13" s="2">
        <v>7413</v>
      </c>
      <c r="D13" s="6">
        <f>ROUND(C13/'Summary Page'!$B$4 * 100, 4)</f>
        <v>2.3959999999999999</v>
      </c>
    </row>
    <row r="14" spans="1:4" x14ac:dyDescent="0.3">
      <c r="A14" t="s">
        <v>142</v>
      </c>
      <c r="B14" t="s">
        <v>87</v>
      </c>
      <c r="C14" s="2">
        <v>7032</v>
      </c>
      <c r="D14" s="6">
        <f>ROUND(C14/'Summary Page'!$B$4 * 100, 4)</f>
        <v>2.2728999999999999</v>
      </c>
    </row>
    <row r="15" spans="1:4" x14ac:dyDescent="0.3">
      <c r="A15" t="s">
        <v>150</v>
      </c>
      <c r="B15" t="s">
        <v>88</v>
      </c>
      <c r="C15" s="2">
        <v>6941</v>
      </c>
      <c r="D15" s="6">
        <f>ROUND(C15/'Summary Page'!$B$4 * 100, 4)</f>
        <v>2.2435</v>
      </c>
    </row>
    <row r="16" spans="1:4" x14ac:dyDescent="0.3">
      <c r="A16" t="s">
        <v>144</v>
      </c>
      <c r="B16" t="s">
        <v>78</v>
      </c>
      <c r="C16" s="2">
        <v>5408</v>
      </c>
      <c r="D16" s="6">
        <f>ROUND(C16/'Summary Page'!$B$4 * 100, 4)</f>
        <v>1.748</v>
      </c>
    </row>
    <row r="17" spans="1:4" x14ac:dyDescent="0.3">
      <c r="A17" t="s">
        <v>144</v>
      </c>
      <c r="B17" t="s">
        <v>83</v>
      </c>
      <c r="C17" s="2">
        <v>4882</v>
      </c>
      <c r="D17" s="6">
        <f>ROUND(C17/'Summary Page'!$B$4 * 100, 4)</f>
        <v>1.5780000000000001</v>
      </c>
    </row>
    <row r="18" spans="1:4" x14ac:dyDescent="0.3">
      <c r="A18" t="s">
        <v>5</v>
      </c>
      <c r="B18" t="s">
        <v>82</v>
      </c>
      <c r="C18" s="2">
        <v>4773</v>
      </c>
      <c r="D18" s="6">
        <f>ROUND(C18/'Summary Page'!$B$4 * 100, 4)</f>
        <v>1.5427</v>
      </c>
    </row>
    <row r="19" spans="1:4" x14ac:dyDescent="0.3">
      <c r="A19" t="s">
        <v>4</v>
      </c>
      <c r="B19" t="s">
        <v>89</v>
      </c>
      <c r="C19" s="2">
        <v>4585</v>
      </c>
      <c r="D19" s="6">
        <f>ROUND(C19/'Summary Page'!$B$4 * 100, 4)</f>
        <v>1.482</v>
      </c>
    </row>
    <row r="20" spans="1:4" x14ac:dyDescent="0.3">
      <c r="A20" t="s">
        <v>151</v>
      </c>
      <c r="B20" t="s">
        <v>22</v>
      </c>
      <c r="C20" s="2">
        <v>4506</v>
      </c>
      <c r="D20" s="6">
        <f>ROUND(C20/'Summary Page'!$B$4 * 100, 4)</f>
        <v>1.4563999999999999</v>
      </c>
    </row>
    <row r="21" spans="1:4" x14ac:dyDescent="0.3">
      <c r="A21" t="s">
        <v>142</v>
      </c>
      <c r="B21" t="s">
        <v>86</v>
      </c>
      <c r="C21" s="2">
        <v>3599</v>
      </c>
      <c r="D21" s="6">
        <f>ROUND(C21/'Summary Page'!$B$4 * 100, 4)</f>
        <v>1.1633</v>
      </c>
    </row>
    <row r="22" spans="1:4" x14ac:dyDescent="0.3">
      <c r="A22" t="s">
        <v>149</v>
      </c>
      <c r="B22" t="s">
        <v>81</v>
      </c>
      <c r="C22" s="2">
        <v>3366</v>
      </c>
      <c r="D22" s="6">
        <f>ROUND(C22/'Summary Page'!$B$4 * 100, 4)</f>
        <v>1.0880000000000001</v>
      </c>
    </row>
    <row r="23" spans="1:4" x14ac:dyDescent="0.3">
      <c r="A23" t="s">
        <v>146</v>
      </c>
      <c r="B23" t="s">
        <v>78</v>
      </c>
      <c r="C23" s="2">
        <v>3135</v>
      </c>
      <c r="D23" s="6">
        <f>ROUND(C23/'Summary Page'!$B$4 * 100, 4)</f>
        <v>1.0133000000000001</v>
      </c>
    </row>
    <row r="24" spans="1:4" x14ac:dyDescent="0.3">
      <c r="A24" t="s">
        <v>6</v>
      </c>
      <c r="B24" t="s">
        <v>80</v>
      </c>
      <c r="C24" s="2">
        <v>2956</v>
      </c>
      <c r="D24" s="6">
        <f>ROUND(C24/'Summary Page'!$B$4 * 100, 4)</f>
        <v>0.95540000000000003</v>
      </c>
    </row>
    <row r="25" spans="1:4" x14ac:dyDescent="0.3">
      <c r="A25" t="s">
        <v>9</v>
      </c>
      <c r="B25" t="s">
        <v>76</v>
      </c>
      <c r="C25" s="2">
        <v>2946</v>
      </c>
      <c r="D25" s="6">
        <f>ROUND(C25/'Summary Page'!$B$4 * 100, 4)</f>
        <v>0.95220000000000005</v>
      </c>
    </row>
    <row r="26" spans="1:4" x14ac:dyDescent="0.3">
      <c r="A26" t="s">
        <v>143</v>
      </c>
      <c r="B26" t="s">
        <v>79</v>
      </c>
      <c r="C26" s="2">
        <v>2829</v>
      </c>
      <c r="D26" s="6">
        <f>ROUND(C26/'Summary Page'!$B$4 * 100, 4)</f>
        <v>0.91439999999999999</v>
      </c>
    </row>
    <row r="27" spans="1:4" x14ac:dyDescent="0.3">
      <c r="A27" t="s">
        <v>142</v>
      </c>
      <c r="B27" t="s">
        <v>79</v>
      </c>
      <c r="C27" s="2">
        <v>2553</v>
      </c>
      <c r="D27" s="6">
        <f>ROUND(C27/'Summary Page'!$B$4 * 100, 4)</f>
        <v>0.82520000000000004</v>
      </c>
    </row>
    <row r="28" spans="1:4" x14ac:dyDescent="0.3">
      <c r="A28" t="s">
        <v>154</v>
      </c>
      <c r="B28" t="s">
        <v>90</v>
      </c>
      <c r="C28" s="2">
        <v>2514</v>
      </c>
      <c r="D28" s="6">
        <f>ROUND(C28/'Summary Page'!$B$4 * 100, 4)</f>
        <v>0.81259999999999999</v>
      </c>
    </row>
    <row r="29" spans="1:4" x14ac:dyDescent="0.3">
      <c r="A29" t="s">
        <v>152</v>
      </c>
      <c r="B29" t="s">
        <v>79</v>
      </c>
      <c r="C29" s="2">
        <v>2347</v>
      </c>
      <c r="D29" s="6">
        <f>ROUND(C29/'Summary Page'!$B$4 * 100, 4)</f>
        <v>0.75860000000000005</v>
      </c>
    </row>
    <row r="30" spans="1:4" x14ac:dyDescent="0.3">
      <c r="A30" t="s">
        <v>7</v>
      </c>
      <c r="B30" t="s">
        <v>82</v>
      </c>
      <c r="C30" s="2">
        <v>2203</v>
      </c>
      <c r="D30" s="6">
        <f>ROUND(C30/'Summary Page'!$B$4 * 100, 4)</f>
        <v>0.71209999999999996</v>
      </c>
    </row>
    <row r="31" spans="1:4" x14ac:dyDescent="0.3">
      <c r="A31" t="s">
        <v>147</v>
      </c>
      <c r="B31" t="s">
        <v>79</v>
      </c>
      <c r="C31" s="2">
        <v>2034</v>
      </c>
      <c r="D31" s="6">
        <f>ROUND(C31/'Summary Page'!$B$4 * 100, 4)</f>
        <v>0.65739999999999998</v>
      </c>
    </row>
    <row r="32" spans="1:4" x14ac:dyDescent="0.3">
      <c r="A32" t="s">
        <v>39</v>
      </c>
      <c r="B32" t="s">
        <v>78</v>
      </c>
      <c r="C32" s="2">
        <v>1800</v>
      </c>
      <c r="D32" s="6">
        <f>ROUND(C32/'Summary Page'!$B$4 * 100, 4)</f>
        <v>0.58179999999999998</v>
      </c>
    </row>
    <row r="33" spans="1:4" x14ac:dyDescent="0.3">
      <c r="A33" t="s">
        <v>142</v>
      </c>
      <c r="B33" t="s">
        <v>80</v>
      </c>
      <c r="C33" s="2">
        <v>1719</v>
      </c>
      <c r="D33" s="6">
        <f>ROUND(C33/'Summary Page'!$B$4 * 100, 4)</f>
        <v>0.55559999999999998</v>
      </c>
    </row>
    <row r="34" spans="1:4" x14ac:dyDescent="0.3">
      <c r="A34" t="s">
        <v>149</v>
      </c>
      <c r="B34" t="s">
        <v>86</v>
      </c>
      <c r="C34" s="2">
        <v>1697</v>
      </c>
      <c r="D34" s="6">
        <f>ROUND(C34/'Summary Page'!$B$4 * 100, 4)</f>
        <v>0.54849999999999999</v>
      </c>
    </row>
    <row r="35" spans="1:4" x14ac:dyDescent="0.3">
      <c r="A35" t="s">
        <v>8</v>
      </c>
      <c r="B35" t="s">
        <v>22</v>
      </c>
      <c r="C35" s="2">
        <v>1460</v>
      </c>
      <c r="D35" s="6">
        <f>ROUND(C35/'Summary Page'!$B$4 * 100, 4)</f>
        <v>0.47189999999999999</v>
      </c>
    </row>
    <row r="36" spans="1:4" x14ac:dyDescent="0.3">
      <c r="A36" t="s">
        <v>2</v>
      </c>
      <c r="B36" t="s">
        <v>81</v>
      </c>
      <c r="C36" s="2">
        <v>1415</v>
      </c>
      <c r="D36" s="6">
        <f>ROUND(C36/'Summary Page'!$B$4 * 100, 4)</f>
        <v>0.45739999999999997</v>
      </c>
    </row>
    <row r="37" spans="1:4" x14ac:dyDescent="0.3">
      <c r="A37" t="s">
        <v>156</v>
      </c>
      <c r="B37" t="s">
        <v>82</v>
      </c>
      <c r="C37" s="2">
        <v>1390</v>
      </c>
      <c r="D37" s="6">
        <f>ROUND(C37/'Summary Page'!$B$4 * 100, 4)</f>
        <v>0.44929999999999998</v>
      </c>
    </row>
    <row r="38" spans="1:4" x14ac:dyDescent="0.3">
      <c r="A38" t="s">
        <v>1</v>
      </c>
      <c r="B38" t="s">
        <v>76</v>
      </c>
      <c r="C38" s="2">
        <v>1299</v>
      </c>
      <c r="D38" s="6">
        <f>ROUND(C38/'Summary Page'!$B$4 * 100, 4)</f>
        <v>0.4199</v>
      </c>
    </row>
    <row r="39" spans="1:4" x14ac:dyDescent="0.3">
      <c r="A39" t="s">
        <v>146</v>
      </c>
      <c r="B39" t="s">
        <v>94</v>
      </c>
      <c r="C39" s="2">
        <v>1173</v>
      </c>
      <c r="D39" s="6">
        <f>ROUND(C39/'Summary Page'!$B$4 * 100, 4)</f>
        <v>0.37909999999999999</v>
      </c>
    </row>
    <row r="40" spans="1:4" x14ac:dyDescent="0.3">
      <c r="A40" t="s">
        <v>155</v>
      </c>
      <c r="B40" t="s">
        <v>78</v>
      </c>
      <c r="C40" s="2">
        <v>1122</v>
      </c>
      <c r="D40" s="6">
        <f>ROUND(C40/'Summary Page'!$B$4 * 100, 4)</f>
        <v>0.36270000000000002</v>
      </c>
    </row>
    <row r="41" spans="1:4" x14ac:dyDescent="0.3">
      <c r="A41" t="s">
        <v>153</v>
      </c>
      <c r="B41" t="s">
        <v>76</v>
      </c>
      <c r="C41" s="2">
        <v>1114</v>
      </c>
      <c r="D41" s="6">
        <f>ROUND(C41/'Summary Page'!$B$4 * 100, 4)</f>
        <v>0.36009999999999998</v>
      </c>
    </row>
    <row r="42" spans="1:4" x14ac:dyDescent="0.3">
      <c r="A42" t="s">
        <v>11</v>
      </c>
      <c r="B42" t="s">
        <v>84</v>
      </c>
      <c r="C42" s="2">
        <v>1034</v>
      </c>
      <c r="D42" s="6">
        <f>ROUND(C42/'Summary Page'!$B$4 * 100, 4)</f>
        <v>0.3342</v>
      </c>
    </row>
    <row r="43" spans="1:4" x14ac:dyDescent="0.3">
      <c r="A43" t="s">
        <v>155</v>
      </c>
      <c r="B43" t="s">
        <v>96</v>
      </c>
      <c r="C43" s="2">
        <v>1025</v>
      </c>
      <c r="D43" s="6">
        <f>ROUND(C43/'Summary Page'!$B$4 * 100, 4)</f>
        <v>0.33129999999999998</v>
      </c>
    </row>
    <row r="44" spans="1:4" x14ac:dyDescent="0.3">
      <c r="A44" t="s">
        <v>149</v>
      </c>
      <c r="B44" t="s">
        <v>78</v>
      </c>
      <c r="C44" s="2">
        <v>1021</v>
      </c>
      <c r="D44" s="6">
        <f>ROUND(C44/'Summary Page'!$B$4 * 100, 4)</f>
        <v>0.33</v>
      </c>
    </row>
    <row r="45" spans="1:4" x14ac:dyDescent="0.3">
      <c r="A45" t="s">
        <v>10</v>
      </c>
      <c r="B45" t="s">
        <v>86</v>
      </c>
      <c r="C45" s="2">
        <v>1008</v>
      </c>
      <c r="D45" s="6">
        <f>ROUND(C45/'Summary Page'!$B$4 * 100, 4)</f>
        <v>0.32579999999999998</v>
      </c>
    </row>
    <row r="46" spans="1:4" x14ac:dyDescent="0.3">
      <c r="A46" t="s">
        <v>144</v>
      </c>
      <c r="B46" t="s">
        <v>14</v>
      </c>
      <c r="C46" s="2">
        <v>948</v>
      </c>
      <c r="D46" s="6">
        <f>ROUND(C46/'Summary Page'!$B$4 * 100, 4)</f>
        <v>0.30640000000000001</v>
      </c>
    </row>
    <row r="47" spans="1:4" x14ac:dyDescent="0.3">
      <c r="A47" t="s">
        <v>146</v>
      </c>
      <c r="B47" t="s">
        <v>91</v>
      </c>
      <c r="C47" s="2">
        <v>923</v>
      </c>
      <c r="D47" s="6">
        <f>ROUND(C47/'Summary Page'!$B$4 * 100, 4)</f>
        <v>0.29830000000000001</v>
      </c>
    </row>
    <row r="48" spans="1:4" x14ac:dyDescent="0.3">
      <c r="A48" t="s">
        <v>12</v>
      </c>
      <c r="B48" t="s">
        <v>80</v>
      </c>
      <c r="C48" s="2">
        <v>855</v>
      </c>
      <c r="D48" s="6">
        <f>ROUND(C48/'Summary Page'!$B$4 * 100, 4)</f>
        <v>0.27639999999999998</v>
      </c>
    </row>
    <row r="49" spans="1:4" x14ac:dyDescent="0.3">
      <c r="A49" t="s">
        <v>64</v>
      </c>
      <c r="B49" t="s">
        <v>79</v>
      </c>
      <c r="C49" s="2">
        <v>793</v>
      </c>
      <c r="D49" s="6">
        <f>ROUND(C49/'Summary Page'!$B$4 * 100, 4)</f>
        <v>0.25629999999999997</v>
      </c>
    </row>
    <row r="50" spans="1:4" x14ac:dyDescent="0.3">
      <c r="A50" t="s">
        <v>152</v>
      </c>
      <c r="B50" t="s">
        <v>82</v>
      </c>
      <c r="C50" s="2">
        <v>765</v>
      </c>
      <c r="D50" s="6">
        <f>ROUND(C50/'Summary Page'!$B$4 * 100, 4)</f>
        <v>0.24729999999999999</v>
      </c>
    </row>
    <row r="51" spans="1:4" x14ac:dyDescent="0.3">
      <c r="A51" t="s">
        <v>13</v>
      </c>
      <c r="B51" t="s">
        <v>95</v>
      </c>
      <c r="C51" s="2">
        <v>743</v>
      </c>
      <c r="D51" s="6">
        <f>ROUND(C51/'Summary Page'!$B$4 * 100, 4)</f>
        <v>0.2402</v>
      </c>
    </row>
    <row r="52" spans="1:4" x14ac:dyDescent="0.3">
      <c r="A52" t="s">
        <v>64</v>
      </c>
      <c r="B52" t="s">
        <v>14</v>
      </c>
      <c r="C52" s="2">
        <v>726</v>
      </c>
      <c r="D52" s="6">
        <f>ROUND(C52/'Summary Page'!$B$4 * 100, 4)</f>
        <v>0.23469999999999999</v>
      </c>
    </row>
    <row r="53" spans="1:4" x14ac:dyDescent="0.3">
      <c r="A53" t="s">
        <v>142</v>
      </c>
      <c r="B53" t="s">
        <v>93</v>
      </c>
      <c r="C53" s="2">
        <v>692</v>
      </c>
      <c r="D53" s="6">
        <f>ROUND(C53/'Summary Page'!$B$4 * 100, 4)</f>
        <v>0.22370000000000001</v>
      </c>
    </row>
    <row r="54" spans="1:4" x14ac:dyDescent="0.3">
      <c r="A54" t="s">
        <v>15</v>
      </c>
      <c r="B54" t="s">
        <v>85</v>
      </c>
      <c r="C54" s="2">
        <v>682</v>
      </c>
      <c r="D54" s="6">
        <f>ROUND(C54/'Summary Page'!$B$4 * 100, 4)</f>
        <v>0.22040000000000001</v>
      </c>
    </row>
    <row r="55" spans="1:4" x14ac:dyDescent="0.3">
      <c r="A55" t="s">
        <v>145</v>
      </c>
      <c r="B55" t="s">
        <v>92</v>
      </c>
      <c r="C55" s="2">
        <v>679</v>
      </c>
      <c r="D55" s="6">
        <f>ROUND(C55/'Summary Page'!$B$4 * 100, 4)</f>
        <v>0.2195</v>
      </c>
    </row>
    <row r="56" spans="1:4" x14ac:dyDescent="0.3">
      <c r="A56" t="s">
        <v>16</v>
      </c>
      <c r="B56" t="s">
        <v>91</v>
      </c>
      <c r="C56" s="2">
        <v>589</v>
      </c>
      <c r="D56" s="6">
        <f>ROUND(C56/'Summary Page'!$B$4 * 100, 4)</f>
        <v>0.19040000000000001</v>
      </c>
    </row>
    <row r="57" spans="1:4" x14ac:dyDescent="0.3">
      <c r="A57" t="s">
        <v>142</v>
      </c>
      <c r="B57" t="s">
        <v>22</v>
      </c>
      <c r="C57" s="2">
        <v>550</v>
      </c>
      <c r="D57" s="6">
        <f>ROUND(C57/'Summary Page'!$B$4 * 100, 4)</f>
        <v>0.17780000000000001</v>
      </c>
    </row>
    <row r="58" spans="1:4" x14ac:dyDescent="0.3">
      <c r="A58" t="s">
        <v>157</v>
      </c>
      <c r="B58" t="s">
        <v>86</v>
      </c>
      <c r="C58" s="2">
        <v>523</v>
      </c>
      <c r="D58" s="6">
        <f>ROUND(C58/'Summary Page'!$B$4 * 100, 4)</f>
        <v>0.16900000000000001</v>
      </c>
    </row>
    <row r="59" spans="1:4" x14ac:dyDescent="0.3">
      <c r="A59" t="s">
        <v>153</v>
      </c>
      <c r="B59" t="s">
        <v>97</v>
      </c>
      <c r="C59" s="2">
        <v>514</v>
      </c>
      <c r="D59" s="6">
        <f>ROUND(C59/'Summary Page'!$B$4 * 100, 4)</f>
        <v>0.1661</v>
      </c>
    </row>
    <row r="60" spans="1:4" x14ac:dyDescent="0.3">
      <c r="A60" t="s">
        <v>153</v>
      </c>
      <c r="B60" t="s">
        <v>93</v>
      </c>
      <c r="C60" s="2">
        <v>483</v>
      </c>
      <c r="D60" s="6">
        <f>ROUND(C60/'Summary Page'!$B$4 * 100, 4)</f>
        <v>0.15609999999999999</v>
      </c>
    </row>
    <row r="61" spans="1:4" x14ac:dyDescent="0.3">
      <c r="A61" t="s">
        <v>19</v>
      </c>
      <c r="B61" t="s">
        <v>86</v>
      </c>
      <c r="C61" s="2">
        <v>476</v>
      </c>
      <c r="D61" s="6">
        <f>ROUND(C61/'Summary Page'!$B$4 * 100, 4)</f>
        <v>0.15390000000000001</v>
      </c>
    </row>
    <row r="62" spans="1:4" x14ac:dyDescent="0.3">
      <c r="A62" t="s">
        <v>143</v>
      </c>
      <c r="B62" t="s">
        <v>90</v>
      </c>
      <c r="C62" s="2">
        <v>453</v>
      </c>
      <c r="D62" s="6">
        <f>ROUND(C62/'Summary Page'!$B$4 * 100, 4)</f>
        <v>0.1464</v>
      </c>
    </row>
    <row r="63" spans="1:4" x14ac:dyDescent="0.3">
      <c r="A63" t="s">
        <v>20</v>
      </c>
      <c r="B63" t="s">
        <v>86</v>
      </c>
      <c r="C63" s="2">
        <v>451</v>
      </c>
      <c r="D63" s="6">
        <f>ROUND(C63/'Summary Page'!$B$4 * 100, 4)</f>
        <v>0.14580000000000001</v>
      </c>
    </row>
    <row r="64" spans="1:4" x14ac:dyDescent="0.3">
      <c r="A64" t="s">
        <v>9</v>
      </c>
      <c r="B64" t="s">
        <v>92</v>
      </c>
      <c r="C64" s="2">
        <v>416</v>
      </c>
      <c r="D64" s="6">
        <f>ROUND(C64/'Summary Page'!$B$4 * 100, 4)</f>
        <v>0.13450000000000001</v>
      </c>
    </row>
    <row r="65" spans="1:4" x14ac:dyDescent="0.3">
      <c r="A65" t="s">
        <v>64</v>
      </c>
      <c r="B65" t="s">
        <v>22</v>
      </c>
      <c r="C65" s="2">
        <v>359</v>
      </c>
      <c r="D65" s="6">
        <f>ROUND(C65/'Summary Page'!$B$4 * 100, 4)</f>
        <v>0.11600000000000001</v>
      </c>
    </row>
    <row r="66" spans="1:4" x14ac:dyDescent="0.3">
      <c r="A66" t="s">
        <v>143</v>
      </c>
      <c r="B66" t="s">
        <v>82</v>
      </c>
      <c r="C66" s="2">
        <v>356</v>
      </c>
      <c r="D66" s="6">
        <f>ROUND(C66/'Summary Page'!$B$4 * 100, 4)</f>
        <v>0.11509999999999999</v>
      </c>
    </row>
    <row r="67" spans="1:4" x14ac:dyDescent="0.3">
      <c r="A67" t="s">
        <v>156</v>
      </c>
      <c r="B67" t="s">
        <v>95</v>
      </c>
      <c r="C67" s="2">
        <v>347</v>
      </c>
      <c r="D67" s="6">
        <f>ROUND(C67/'Summary Page'!$B$4 * 100, 4)</f>
        <v>0.11219999999999999</v>
      </c>
    </row>
    <row r="68" spans="1:4" x14ac:dyDescent="0.3">
      <c r="A68" t="s">
        <v>26</v>
      </c>
      <c r="B68" t="s">
        <v>82</v>
      </c>
      <c r="C68" s="2">
        <v>344</v>
      </c>
      <c r="D68" s="6">
        <f>ROUND(C68/'Summary Page'!$B$4 * 100, 4)</f>
        <v>0.11119999999999999</v>
      </c>
    </row>
    <row r="69" spans="1:4" x14ac:dyDescent="0.3">
      <c r="A69" t="s">
        <v>25</v>
      </c>
      <c r="B69" t="s">
        <v>82</v>
      </c>
      <c r="C69" s="2">
        <v>341</v>
      </c>
      <c r="D69" s="6">
        <f>ROUND(C69/'Summary Page'!$B$4 * 100, 4)</f>
        <v>0.11020000000000001</v>
      </c>
    </row>
    <row r="70" spans="1:4" x14ac:dyDescent="0.3">
      <c r="A70" t="s">
        <v>24</v>
      </c>
      <c r="B70" t="s">
        <v>86</v>
      </c>
      <c r="C70" s="2">
        <v>330</v>
      </c>
      <c r="D70" s="6">
        <f>ROUND(C70/'Summary Page'!$B$4 * 100, 4)</f>
        <v>0.1067</v>
      </c>
    </row>
    <row r="71" spans="1:4" x14ac:dyDescent="0.3">
      <c r="A71" t="s">
        <v>151</v>
      </c>
      <c r="B71" t="s">
        <v>91</v>
      </c>
      <c r="C71" s="2">
        <v>327</v>
      </c>
      <c r="D71" s="6">
        <f>ROUND(C71/'Summary Page'!$B$4 * 100, 4)</f>
        <v>0.1057</v>
      </c>
    </row>
    <row r="72" spans="1:4" x14ac:dyDescent="0.3">
      <c r="A72" t="s">
        <v>27</v>
      </c>
      <c r="B72" t="s">
        <v>93</v>
      </c>
      <c r="C72" s="2">
        <v>321</v>
      </c>
      <c r="D72" s="6">
        <f>ROUND(C72/'Summary Page'!$B$4 * 100, 4)</f>
        <v>0.1038</v>
      </c>
    </row>
    <row r="73" spans="1:4" x14ac:dyDescent="0.3">
      <c r="A73" t="s">
        <v>142</v>
      </c>
      <c r="B73" t="s">
        <v>100</v>
      </c>
      <c r="C73" s="2">
        <v>317</v>
      </c>
      <c r="D73" s="6">
        <f>ROUND(C73/'Summary Page'!$B$4 * 100, 4)</f>
        <v>0.10249999999999999</v>
      </c>
    </row>
    <row r="74" spans="1:4" x14ac:dyDescent="0.3">
      <c r="A74" t="s">
        <v>157</v>
      </c>
      <c r="B74" t="s">
        <v>82</v>
      </c>
      <c r="C74" s="2">
        <v>302</v>
      </c>
      <c r="D74" s="6">
        <f>ROUND(C74/'Summary Page'!$B$4 * 100, 4)</f>
        <v>9.7600000000000006E-2</v>
      </c>
    </row>
    <row r="75" spans="1:4" x14ac:dyDescent="0.3">
      <c r="A75" t="s">
        <v>150</v>
      </c>
      <c r="B75" t="s">
        <v>79</v>
      </c>
      <c r="C75" s="2">
        <v>290</v>
      </c>
      <c r="D75" s="6">
        <f>ROUND(C75/'Summary Page'!$B$4 * 100, 4)</f>
        <v>9.3700000000000006E-2</v>
      </c>
    </row>
    <row r="76" spans="1:4" x14ac:dyDescent="0.3">
      <c r="A76" t="s">
        <v>18</v>
      </c>
      <c r="B76" t="s">
        <v>92</v>
      </c>
      <c r="C76" s="2">
        <v>290</v>
      </c>
      <c r="D76" s="6">
        <f>ROUND(C76/'Summary Page'!$B$4 * 100, 4)</f>
        <v>9.3700000000000006E-2</v>
      </c>
    </row>
    <row r="77" spans="1:4" x14ac:dyDescent="0.3">
      <c r="A77" t="s">
        <v>142</v>
      </c>
      <c r="B77" t="s">
        <v>99</v>
      </c>
      <c r="C77" s="2">
        <v>287</v>
      </c>
      <c r="D77" s="6">
        <f>ROUND(C77/'Summary Page'!$B$4 * 100, 4)</f>
        <v>9.2799999999999994E-2</v>
      </c>
    </row>
    <row r="78" spans="1:4" x14ac:dyDescent="0.3">
      <c r="A78" t="s">
        <v>21</v>
      </c>
      <c r="B78" t="s">
        <v>79</v>
      </c>
      <c r="C78" s="2">
        <v>258</v>
      </c>
      <c r="D78" s="6">
        <f>ROUND(C78/'Summary Page'!$B$4 * 100, 4)</f>
        <v>8.3400000000000002E-2</v>
      </c>
    </row>
    <row r="79" spans="1:4" x14ac:dyDescent="0.3">
      <c r="A79" t="s">
        <v>17</v>
      </c>
      <c r="B79" t="s">
        <v>83</v>
      </c>
      <c r="C79" s="2">
        <v>258</v>
      </c>
      <c r="D79" s="6">
        <f>ROUND(C79/'Summary Page'!$B$4 * 100, 4)</f>
        <v>8.3400000000000002E-2</v>
      </c>
    </row>
    <row r="80" spans="1:4" x14ac:dyDescent="0.3">
      <c r="A80" t="s">
        <v>28</v>
      </c>
      <c r="B80" t="s">
        <v>82</v>
      </c>
      <c r="C80" s="2">
        <v>257</v>
      </c>
      <c r="D80" s="6">
        <f>ROUND(C80/'Summary Page'!$B$4 * 100, 4)</f>
        <v>8.3099999999999993E-2</v>
      </c>
    </row>
    <row r="81" spans="1:4" x14ac:dyDescent="0.3">
      <c r="A81" t="s">
        <v>29</v>
      </c>
      <c r="B81" t="s">
        <v>77</v>
      </c>
      <c r="C81" s="2">
        <v>256</v>
      </c>
      <c r="D81" s="6">
        <f>ROUND(C81/'Summary Page'!$B$4 * 100, 4)</f>
        <v>8.2699999999999996E-2</v>
      </c>
    </row>
    <row r="82" spans="1:4" x14ac:dyDescent="0.3">
      <c r="A82" t="s">
        <v>157</v>
      </c>
      <c r="B82" t="s">
        <v>97</v>
      </c>
      <c r="C82" s="2">
        <v>253</v>
      </c>
      <c r="D82" s="6">
        <f>ROUND(C82/'Summary Page'!$B$4 * 100, 4)</f>
        <v>8.1799999999999998E-2</v>
      </c>
    </row>
    <row r="83" spans="1:4" x14ac:dyDescent="0.3">
      <c r="A83" t="s">
        <v>146</v>
      </c>
      <c r="B83" t="s">
        <v>102</v>
      </c>
      <c r="C83" s="2">
        <v>253</v>
      </c>
      <c r="D83" s="6">
        <f>ROUND(C83/'Summary Page'!$B$4 * 100, 4)</f>
        <v>8.1799999999999998E-2</v>
      </c>
    </row>
    <row r="84" spans="1:4" x14ac:dyDescent="0.3">
      <c r="A84" t="s">
        <v>147</v>
      </c>
      <c r="B84" t="s">
        <v>82</v>
      </c>
      <c r="C84" s="2">
        <v>246</v>
      </c>
      <c r="D84" s="6">
        <f>ROUND(C84/'Summary Page'!$B$4 * 100, 4)</f>
        <v>7.9500000000000001E-2</v>
      </c>
    </row>
    <row r="85" spans="1:4" x14ac:dyDescent="0.3">
      <c r="A85" t="s">
        <v>159</v>
      </c>
      <c r="B85" t="s">
        <v>82</v>
      </c>
      <c r="C85" s="2">
        <v>243</v>
      </c>
      <c r="D85" s="6">
        <f>ROUND(C85/'Summary Page'!$B$4 * 100, 4)</f>
        <v>7.85E-2</v>
      </c>
    </row>
    <row r="86" spans="1:4" x14ac:dyDescent="0.3">
      <c r="A86" t="s">
        <v>142</v>
      </c>
      <c r="B86" t="s">
        <v>92</v>
      </c>
      <c r="C86" s="2">
        <v>243</v>
      </c>
      <c r="D86" s="6">
        <f>ROUND(C86/'Summary Page'!$B$4 * 100, 4)</f>
        <v>7.85E-2</v>
      </c>
    </row>
    <row r="87" spans="1:4" x14ac:dyDescent="0.3">
      <c r="A87" t="s">
        <v>153</v>
      </c>
      <c r="B87" t="s">
        <v>92</v>
      </c>
      <c r="C87" s="2">
        <v>243</v>
      </c>
      <c r="D87" s="6">
        <f>ROUND(C87/'Summary Page'!$B$4 * 100, 4)</f>
        <v>7.85E-2</v>
      </c>
    </row>
    <row r="88" spans="1:4" x14ac:dyDescent="0.3">
      <c r="A88" t="s">
        <v>23</v>
      </c>
      <c r="B88" t="s">
        <v>82</v>
      </c>
      <c r="C88" s="2">
        <v>242</v>
      </c>
      <c r="D88" s="6">
        <f>ROUND(C88/'Summary Page'!$B$4 * 100, 4)</f>
        <v>7.8200000000000006E-2</v>
      </c>
    </row>
    <row r="89" spans="1:4" x14ac:dyDescent="0.3">
      <c r="A89" t="s">
        <v>146</v>
      </c>
      <c r="B89" t="s">
        <v>101</v>
      </c>
      <c r="C89" s="2">
        <v>236</v>
      </c>
      <c r="D89" s="6">
        <f>ROUND(C89/'Summary Page'!$B$4 * 100, 4)</f>
        <v>7.6300000000000007E-2</v>
      </c>
    </row>
    <row r="90" spans="1:4" x14ac:dyDescent="0.3">
      <c r="A90" t="s">
        <v>157</v>
      </c>
      <c r="B90" t="s">
        <v>93</v>
      </c>
      <c r="C90" s="2">
        <v>225</v>
      </c>
      <c r="D90" s="6">
        <f>ROUND(C90/'Summary Page'!$B$4 * 100, 4)</f>
        <v>7.2700000000000001E-2</v>
      </c>
    </row>
    <row r="91" spans="1:4" x14ac:dyDescent="0.3">
      <c r="A91" t="s">
        <v>30</v>
      </c>
      <c r="B91" t="s">
        <v>82</v>
      </c>
      <c r="C91" s="2">
        <v>223</v>
      </c>
      <c r="D91" s="6">
        <f>ROUND(C91/'Summary Page'!$B$4 * 100, 4)</f>
        <v>7.2099999999999997E-2</v>
      </c>
    </row>
    <row r="92" spans="1:4" x14ac:dyDescent="0.3">
      <c r="A92" t="s">
        <v>145</v>
      </c>
      <c r="B92" t="s">
        <v>107</v>
      </c>
      <c r="C92" s="2">
        <v>210</v>
      </c>
      <c r="D92" s="6">
        <f>ROUND(C92/'Summary Page'!$B$4 * 100, 4)</f>
        <v>6.7900000000000002E-2</v>
      </c>
    </row>
    <row r="93" spans="1:4" x14ac:dyDescent="0.3">
      <c r="A93" t="s">
        <v>32</v>
      </c>
      <c r="B93" t="s">
        <v>80</v>
      </c>
      <c r="C93" s="2">
        <v>203</v>
      </c>
      <c r="D93" s="6">
        <f>ROUND(C93/'Summary Page'!$B$4 * 100, 4)</f>
        <v>6.5600000000000006E-2</v>
      </c>
    </row>
    <row r="94" spans="1:4" x14ac:dyDescent="0.3">
      <c r="A94" t="s">
        <v>31</v>
      </c>
      <c r="B94" t="s">
        <v>108</v>
      </c>
      <c r="C94" s="2">
        <v>201</v>
      </c>
      <c r="D94" s="6">
        <f>ROUND(C94/'Summary Page'!$B$4 * 100, 4)</f>
        <v>6.5000000000000002E-2</v>
      </c>
    </row>
    <row r="95" spans="1:4" x14ac:dyDescent="0.3">
      <c r="A95" t="s">
        <v>153</v>
      </c>
      <c r="B95" t="s">
        <v>90</v>
      </c>
      <c r="C95" s="2">
        <v>193</v>
      </c>
      <c r="D95" s="6">
        <f>ROUND(C95/'Summary Page'!$B$4 * 100, 4)</f>
        <v>6.2399999999999997E-2</v>
      </c>
    </row>
    <row r="96" spans="1:4" x14ac:dyDescent="0.3">
      <c r="A96" t="s">
        <v>156</v>
      </c>
      <c r="B96" t="s">
        <v>103</v>
      </c>
      <c r="C96" s="2">
        <v>188</v>
      </c>
      <c r="D96" s="6">
        <f>ROUND(C96/'Summary Page'!$B$4 * 100, 4)</f>
        <v>6.08E-2</v>
      </c>
    </row>
    <row r="97" spans="1:4" x14ac:dyDescent="0.3">
      <c r="A97" t="s">
        <v>20</v>
      </c>
      <c r="B97" t="s">
        <v>92</v>
      </c>
      <c r="C97" s="2">
        <v>178</v>
      </c>
      <c r="D97" s="6">
        <f>ROUND(C97/'Summary Page'!$B$4 * 100, 4)</f>
        <v>5.7500000000000002E-2</v>
      </c>
    </row>
    <row r="98" spans="1:4" x14ac:dyDescent="0.3">
      <c r="A98" t="s">
        <v>152</v>
      </c>
      <c r="B98" t="s">
        <v>93</v>
      </c>
      <c r="C98" s="2">
        <v>177</v>
      </c>
      <c r="D98" s="6">
        <f>ROUND(C98/'Summary Page'!$B$4 * 100, 4)</f>
        <v>5.7200000000000001E-2</v>
      </c>
    </row>
    <row r="99" spans="1:4" x14ac:dyDescent="0.3">
      <c r="A99" t="s">
        <v>2</v>
      </c>
      <c r="B99" t="s">
        <v>91</v>
      </c>
      <c r="C99" s="2">
        <v>174</v>
      </c>
      <c r="D99" s="6">
        <f>ROUND(C99/'Summary Page'!$B$4 * 100, 4)</f>
        <v>5.62E-2</v>
      </c>
    </row>
    <row r="100" spans="1:4" x14ac:dyDescent="0.3">
      <c r="A100" t="s">
        <v>158</v>
      </c>
      <c r="B100" t="s">
        <v>106</v>
      </c>
      <c r="C100" s="2">
        <v>162</v>
      </c>
      <c r="D100" s="6">
        <f>ROUND(C100/'Summary Page'!$B$4 * 100, 4)</f>
        <v>5.2400000000000002E-2</v>
      </c>
    </row>
    <row r="101" spans="1:4" x14ac:dyDescent="0.3">
      <c r="A101" t="s">
        <v>144</v>
      </c>
      <c r="B101" t="s">
        <v>79</v>
      </c>
      <c r="C101" s="2">
        <v>145</v>
      </c>
      <c r="D101" s="6">
        <f>ROUND(C101/'Summary Page'!$B$4 * 100, 4)</f>
        <v>4.6899999999999997E-2</v>
      </c>
    </row>
    <row r="102" spans="1:4" x14ac:dyDescent="0.3">
      <c r="A102" t="s">
        <v>36</v>
      </c>
      <c r="B102" t="s">
        <v>98</v>
      </c>
      <c r="C102" s="2">
        <v>126</v>
      </c>
      <c r="D102" s="6">
        <f>ROUND(C102/'Summary Page'!$B$4 * 100, 4)</f>
        <v>4.07E-2</v>
      </c>
    </row>
    <row r="103" spans="1:4" x14ac:dyDescent="0.3">
      <c r="A103" t="s">
        <v>142</v>
      </c>
      <c r="B103" t="s">
        <v>82</v>
      </c>
      <c r="C103" s="2">
        <v>122</v>
      </c>
      <c r="D103" s="6">
        <f>ROUND(C103/'Summary Page'!$B$4 * 100, 4)</f>
        <v>3.9399999999999998E-2</v>
      </c>
    </row>
    <row r="104" spans="1:4" x14ac:dyDescent="0.3">
      <c r="A104" t="s">
        <v>34</v>
      </c>
      <c r="B104" t="s">
        <v>76</v>
      </c>
      <c r="C104" s="2">
        <v>118</v>
      </c>
      <c r="D104" s="6">
        <f>ROUND(C104/'Summary Page'!$B$4 * 100, 4)</f>
        <v>3.8100000000000002E-2</v>
      </c>
    </row>
    <row r="105" spans="1:4" x14ac:dyDescent="0.3">
      <c r="A105" t="s">
        <v>160</v>
      </c>
      <c r="B105" t="s">
        <v>105</v>
      </c>
      <c r="C105" s="2">
        <v>118</v>
      </c>
      <c r="D105" s="6">
        <f>ROUND(C105/'Summary Page'!$B$4 * 100, 4)</f>
        <v>3.8100000000000002E-2</v>
      </c>
    </row>
    <row r="106" spans="1:4" x14ac:dyDescent="0.3">
      <c r="A106" t="s">
        <v>161</v>
      </c>
      <c r="B106" t="s">
        <v>110</v>
      </c>
      <c r="C106" s="2">
        <v>112</v>
      </c>
      <c r="D106" s="6">
        <f>ROUND(C106/'Summary Page'!$B$4 * 100, 4)</f>
        <v>3.6200000000000003E-2</v>
      </c>
    </row>
    <row r="107" spans="1:4" x14ac:dyDescent="0.3">
      <c r="A107" t="s">
        <v>40</v>
      </c>
      <c r="B107" t="s">
        <v>84</v>
      </c>
      <c r="C107" s="2">
        <v>112</v>
      </c>
      <c r="D107" s="6">
        <f>ROUND(C107/'Summary Page'!$B$4 * 100, 4)</f>
        <v>3.6200000000000003E-2</v>
      </c>
    </row>
    <row r="108" spans="1:4" x14ac:dyDescent="0.3">
      <c r="A108" t="s">
        <v>142</v>
      </c>
      <c r="B108" t="s">
        <v>91</v>
      </c>
      <c r="C108" s="2">
        <v>103</v>
      </c>
      <c r="D108" s="6">
        <f>ROUND(C108/'Summary Page'!$B$4 * 100, 4)</f>
        <v>3.3300000000000003E-2</v>
      </c>
    </row>
    <row r="109" spans="1:4" x14ac:dyDescent="0.3">
      <c r="A109" t="s">
        <v>157</v>
      </c>
      <c r="B109" t="s">
        <v>76</v>
      </c>
      <c r="C109" s="2">
        <v>103</v>
      </c>
      <c r="D109" s="6">
        <f>ROUND(C109/'Summary Page'!$B$4 * 100, 4)</f>
        <v>3.3300000000000003E-2</v>
      </c>
    </row>
    <row r="110" spans="1:4" x14ac:dyDescent="0.3">
      <c r="A110" t="s">
        <v>158</v>
      </c>
      <c r="B110" t="s">
        <v>82</v>
      </c>
      <c r="C110" s="2">
        <v>101</v>
      </c>
      <c r="D110" s="6">
        <f>ROUND(C110/'Summary Page'!$B$4 * 100, 4)</f>
        <v>3.2599999999999997E-2</v>
      </c>
    </row>
    <row r="111" spans="1:4" x14ac:dyDescent="0.3">
      <c r="A111" t="s">
        <v>146</v>
      </c>
      <c r="B111" t="s">
        <v>104</v>
      </c>
      <c r="C111" s="2">
        <v>87</v>
      </c>
      <c r="D111" s="6">
        <f>ROUND(C111/'Summary Page'!$B$4 * 100, 4)</f>
        <v>2.81E-2</v>
      </c>
    </row>
    <row r="112" spans="1:4" x14ac:dyDescent="0.3">
      <c r="A112" t="s">
        <v>38</v>
      </c>
      <c r="B112" t="s">
        <v>92</v>
      </c>
      <c r="C112" s="2">
        <v>87</v>
      </c>
      <c r="D112" s="6">
        <f>ROUND(C112/'Summary Page'!$B$4 * 100, 4)</f>
        <v>2.81E-2</v>
      </c>
    </row>
    <row r="113" spans="1:4" x14ac:dyDescent="0.3">
      <c r="A113" t="s">
        <v>154</v>
      </c>
      <c r="B113" t="s">
        <v>103</v>
      </c>
      <c r="C113" s="2">
        <v>82</v>
      </c>
      <c r="D113" s="6">
        <f>ROUND(C113/'Summary Page'!$B$4 * 100, 4)</f>
        <v>2.6499999999999999E-2</v>
      </c>
    </row>
    <row r="114" spans="1:4" x14ac:dyDescent="0.3">
      <c r="A114" t="s">
        <v>153</v>
      </c>
      <c r="B114" t="s">
        <v>99</v>
      </c>
      <c r="C114" s="2">
        <v>77</v>
      </c>
      <c r="D114" s="6">
        <f>ROUND(C114/'Summary Page'!$B$4 * 100, 4)</f>
        <v>2.4899999999999999E-2</v>
      </c>
    </row>
    <row r="115" spans="1:4" x14ac:dyDescent="0.3">
      <c r="A115" t="s">
        <v>158</v>
      </c>
      <c r="B115" t="s">
        <v>111</v>
      </c>
      <c r="C115" s="2">
        <v>77</v>
      </c>
      <c r="D115" s="6">
        <f>ROUND(C115/'Summary Page'!$B$4 * 100, 4)</f>
        <v>2.4899999999999999E-2</v>
      </c>
    </row>
    <row r="116" spans="1:4" x14ac:dyDescent="0.3">
      <c r="A116" t="s">
        <v>156</v>
      </c>
      <c r="B116" t="s">
        <v>94</v>
      </c>
      <c r="C116" s="2">
        <v>76</v>
      </c>
      <c r="D116" s="6">
        <f>ROUND(C116/'Summary Page'!$B$4 * 100, 4)</f>
        <v>2.46E-2</v>
      </c>
    </row>
    <row r="117" spans="1:4" x14ac:dyDescent="0.3">
      <c r="A117" t="s">
        <v>35</v>
      </c>
      <c r="B117" t="s">
        <v>82</v>
      </c>
      <c r="C117" s="2">
        <v>75</v>
      </c>
      <c r="D117" s="6">
        <f>ROUND(C117/'Summary Page'!$B$4 * 100, 4)</f>
        <v>2.4199999999999999E-2</v>
      </c>
    </row>
    <row r="118" spans="1:4" x14ac:dyDescent="0.3">
      <c r="A118" t="s">
        <v>146</v>
      </c>
      <c r="B118" t="s">
        <v>98</v>
      </c>
      <c r="C118" s="2">
        <v>71</v>
      </c>
      <c r="D118" s="6">
        <f>ROUND(C118/'Summary Page'!$B$4 * 100, 4)</f>
        <v>2.29E-2</v>
      </c>
    </row>
    <row r="119" spans="1:4" x14ac:dyDescent="0.3">
      <c r="A119" t="s">
        <v>44</v>
      </c>
      <c r="B119" t="s">
        <v>84</v>
      </c>
      <c r="C119" s="2">
        <v>64</v>
      </c>
      <c r="D119" s="6">
        <f>ROUND(C119/'Summary Page'!$B$4 * 100, 4)</f>
        <v>2.07E-2</v>
      </c>
    </row>
    <row r="120" spans="1:4" x14ac:dyDescent="0.3">
      <c r="A120" t="s">
        <v>39</v>
      </c>
      <c r="B120" t="s">
        <v>91</v>
      </c>
      <c r="C120" s="2">
        <v>62</v>
      </c>
      <c r="D120" s="6">
        <f>ROUND(C120/'Summary Page'!$B$4 * 100, 4)</f>
        <v>0.02</v>
      </c>
    </row>
    <row r="121" spans="1:4" x14ac:dyDescent="0.3">
      <c r="A121" t="s">
        <v>157</v>
      </c>
      <c r="B121" t="s">
        <v>109</v>
      </c>
      <c r="C121" s="2">
        <v>60</v>
      </c>
      <c r="D121" s="6">
        <f>ROUND(C121/'Summary Page'!$B$4 * 100, 4)</f>
        <v>1.9400000000000001E-2</v>
      </c>
    </row>
    <row r="122" spans="1:4" x14ac:dyDescent="0.3">
      <c r="A122" t="s">
        <v>45</v>
      </c>
      <c r="B122" t="s">
        <v>91</v>
      </c>
      <c r="C122" s="2">
        <v>57</v>
      </c>
      <c r="D122" s="6">
        <f>ROUND(C122/'Summary Page'!$B$4 * 100, 4)</f>
        <v>1.84E-2</v>
      </c>
    </row>
    <row r="123" spans="1:4" x14ac:dyDescent="0.3">
      <c r="A123" t="s">
        <v>42</v>
      </c>
      <c r="B123" t="s">
        <v>86</v>
      </c>
      <c r="C123" s="2">
        <v>56</v>
      </c>
      <c r="D123" s="6">
        <f>ROUND(C123/'Summary Page'!$B$4 * 100, 4)</f>
        <v>1.8100000000000002E-2</v>
      </c>
    </row>
    <row r="124" spans="1:4" x14ac:dyDescent="0.3">
      <c r="A124" t="s">
        <v>158</v>
      </c>
      <c r="B124" t="s">
        <v>112</v>
      </c>
      <c r="C124" s="2">
        <v>54</v>
      </c>
      <c r="D124" s="6">
        <f>ROUND(C124/'Summary Page'!$B$4 * 100, 4)</f>
        <v>1.7500000000000002E-2</v>
      </c>
    </row>
    <row r="125" spans="1:4" x14ac:dyDescent="0.3">
      <c r="A125" t="s">
        <v>41</v>
      </c>
      <c r="B125" t="s">
        <v>99</v>
      </c>
      <c r="C125" s="2">
        <v>53</v>
      </c>
      <c r="D125" s="6">
        <f>ROUND(C125/'Summary Page'!$B$4 * 100, 4)</f>
        <v>1.7100000000000001E-2</v>
      </c>
    </row>
    <row r="126" spans="1:4" x14ac:dyDescent="0.3">
      <c r="A126" t="s">
        <v>39</v>
      </c>
      <c r="B126" t="s">
        <v>82</v>
      </c>
      <c r="C126" s="2">
        <v>52</v>
      </c>
      <c r="D126" s="6">
        <f>ROUND(C126/'Summary Page'!$B$4 * 100, 4)</f>
        <v>1.6799999999999999E-2</v>
      </c>
    </row>
    <row r="127" spans="1:4" x14ac:dyDescent="0.3">
      <c r="A127" t="s">
        <v>33</v>
      </c>
      <c r="B127" t="s">
        <v>91</v>
      </c>
      <c r="C127" s="2">
        <v>51</v>
      </c>
      <c r="D127" s="6">
        <f>ROUND(C127/'Summary Page'!$B$4 * 100, 4)</f>
        <v>1.6500000000000001E-2</v>
      </c>
    </row>
    <row r="128" spans="1:4" x14ac:dyDescent="0.3">
      <c r="A128" t="s">
        <v>147</v>
      </c>
      <c r="B128" t="s">
        <v>91</v>
      </c>
      <c r="C128" s="2">
        <v>50</v>
      </c>
      <c r="D128" s="6">
        <f>ROUND(C128/'Summary Page'!$B$4 * 100, 4)</f>
        <v>1.6199999999999999E-2</v>
      </c>
    </row>
    <row r="129" spans="1:4" x14ac:dyDescent="0.3">
      <c r="A129" t="s">
        <v>152</v>
      </c>
      <c r="B129" t="s">
        <v>92</v>
      </c>
      <c r="C129" s="2">
        <v>44</v>
      </c>
      <c r="D129" s="6">
        <f>ROUND(C129/'Summary Page'!$B$4 * 100, 4)</f>
        <v>1.4200000000000001E-2</v>
      </c>
    </row>
    <row r="130" spans="1:4" x14ac:dyDescent="0.3">
      <c r="A130" t="s">
        <v>64</v>
      </c>
      <c r="B130" t="s">
        <v>114</v>
      </c>
      <c r="C130" s="2">
        <v>44</v>
      </c>
      <c r="D130" s="6">
        <f>ROUND(C130/'Summary Page'!$B$4 * 100, 4)</f>
        <v>1.4200000000000001E-2</v>
      </c>
    </row>
    <row r="131" spans="1:4" x14ac:dyDescent="0.3">
      <c r="A131" t="s">
        <v>156</v>
      </c>
      <c r="B131" t="s">
        <v>105</v>
      </c>
      <c r="C131" s="2">
        <v>38</v>
      </c>
      <c r="D131" s="6">
        <f>ROUND(C131/'Summary Page'!$B$4 * 100, 4)</f>
        <v>1.23E-2</v>
      </c>
    </row>
    <row r="132" spans="1:4" x14ac:dyDescent="0.3">
      <c r="A132" t="s">
        <v>46</v>
      </c>
      <c r="B132" t="s">
        <v>77</v>
      </c>
      <c r="C132" s="2">
        <v>38</v>
      </c>
      <c r="D132" s="6">
        <f>ROUND(C132/'Summary Page'!$B$4 * 100, 4)</f>
        <v>1.23E-2</v>
      </c>
    </row>
    <row r="133" spans="1:4" x14ac:dyDescent="0.3">
      <c r="A133" t="s">
        <v>43</v>
      </c>
      <c r="B133" t="s">
        <v>91</v>
      </c>
      <c r="C133" s="2">
        <v>37</v>
      </c>
      <c r="D133" s="6">
        <f>ROUND(C133/'Summary Page'!$B$4 * 100, 4)</f>
        <v>1.2E-2</v>
      </c>
    </row>
    <row r="134" spans="1:4" x14ac:dyDescent="0.3">
      <c r="A134" t="s">
        <v>158</v>
      </c>
      <c r="B134" t="s">
        <v>78</v>
      </c>
      <c r="C134" s="2">
        <v>37</v>
      </c>
      <c r="D134" s="6">
        <f>ROUND(C134/'Summary Page'!$B$4 * 100, 4)</f>
        <v>1.2E-2</v>
      </c>
    </row>
    <row r="135" spans="1:4" x14ac:dyDescent="0.3">
      <c r="A135" t="s">
        <v>146</v>
      </c>
      <c r="B135" t="s">
        <v>113</v>
      </c>
      <c r="C135" s="2">
        <v>35</v>
      </c>
      <c r="D135" s="6">
        <f>ROUND(C135/'Summary Page'!$B$4 * 100, 4)</f>
        <v>1.1299999999999999E-2</v>
      </c>
    </row>
    <row r="136" spans="1:4" x14ac:dyDescent="0.3">
      <c r="A136" t="s">
        <v>154</v>
      </c>
      <c r="B136" t="s">
        <v>79</v>
      </c>
      <c r="C136" s="2">
        <v>33</v>
      </c>
      <c r="D136" s="6">
        <f>ROUND(C136/'Summary Page'!$B$4 * 100, 4)</f>
        <v>1.0699999999999999E-2</v>
      </c>
    </row>
    <row r="137" spans="1:4" x14ac:dyDescent="0.3">
      <c r="A137" t="s">
        <v>158</v>
      </c>
      <c r="B137" t="s">
        <v>91</v>
      </c>
      <c r="C137" s="2">
        <v>33</v>
      </c>
      <c r="D137" s="6">
        <f>ROUND(C137/'Summary Page'!$B$4 * 100, 4)</f>
        <v>1.0699999999999999E-2</v>
      </c>
    </row>
    <row r="138" spans="1:4" x14ac:dyDescent="0.3">
      <c r="A138" t="s">
        <v>142</v>
      </c>
      <c r="B138" t="s">
        <v>94</v>
      </c>
      <c r="C138" s="2">
        <v>33</v>
      </c>
      <c r="D138" s="6">
        <f>ROUND(C138/'Summary Page'!$B$4 * 100, 4)</f>
        <v>1.0699999999999999E-2</v>
      </c>
    </row>
    <row r="139" spans="1:4" x14ac:dyDescent="0.3">
      <c r="A139" t="s">
        <v>47</v>
      </c>
      <c r="B139" t="s">
        <v>14</v>
      </c>
      <c r="C139" s="2">
        <v>32</v>
      </c>
      <c r="D139" s="6">
        <f>ROUND(C139/'Summary Page'!$B$4 * 100, 4)</f>
        <v>1.03E-2</v>
      </c>
    </row>
    <row r="140" spans="1:4" x14ac:dyDescent="0.3">
      <c r="A140" t="s">
        <v>39</v>
      </c>
      <c r="B140" t="s">
        <v>116</v>
      </c>
      <c r="C140" s="2">
        <v>31</v>
      </c>
      <c r="D140" s="6">
        <f>ROUND(C140/'Summary Page'!$B$4 * 100, 4)</f>
        <v>0.01</v>
      </c>
    </row>
    <row r="141" spans="1:4" x14ac:dyDescent="0.3">
      <c r="A141" t="s">
        <v>148</v>
      </c>
      <c r="B141" t="s">
        <v>105</v>
      </c>
      <c r="C141" s="2">
        <v>29</v>
      </c>
      <c r="D141" s="6">
        <f>ROUND(C141/'Summary Page'!$B$4 * 100, 4)</f>
        <v>9.4000000000000004E-3</v>
      </c>
    </row>
    <row r="142" spans="1:4" x14ac:dyDescent="0.3">
      <c r="A142" t="s">
        <v>147</v>
      </c>
      <c r="B142" t="s">
        <v>76</v>
      </c>
      <c r="C142" s="2">
        <v>28</v>
      </c>
      <c r="D142" s="6">
        <f>ROUND(C142/'Summary Page'!$B$4 * 100, 4)</f>
        <v>9.1000000000000004E-3</v>
      </c>
    </row>
    <row r="143" spans="1:4" x14ac:dyDescent="0.3">
      <c r="A143" t="s">
        <v>151</v>
      </c>
      <c r="B143" t="s">
        <v>82</v>
      </c>
      <c r="C143" s="2">
        <v>28</v>
      </c>
      <c r="D143" s="6">
        <f>ROUND(C143/'Summary Page'!$B$4 * 100, 4)</f>
        <v>9.1000000000000004E-3</v>
      </c>
    </row>
    <row r="144" spans="1:4" x14ac:dyDescent="0.3">
      <c r="A144" t="s">
        <v>144</v>
      </c>
      <c r="B144" t="s">
        <v>86</v>
      </c>
      <c r="C144" s="2">
        <v>25</v>
      </c>
      <c r="D144" s="6">
        <f>ROUND(C144/'Summary Page'!$B$4 * 100, 4)</f>
        <v>8.0999999999999996E-3</v>
      </c>
    </row>
    <row r="145" spans="1:4" x14ac:dyDescent="0.3">
      <c r="A145" t="s">
        <v>51</v>
      </c>
      <c r="B145" t="s">
        <v>119</v>
      </c>
      <c r="C145" s="2">
        <v>24</v>
      </c>
      <c r="D145" s="6">
        <f>ROUND(C145/'Summary Page'!$B$4 * 100, 4)</f>
        <v>7.7999999999999996E-3</v>
      </c>
    </row>
    <row r="146" spans="1:4" x14ac:dyDescent="0.3">
      <c r="A146" t="s">
        <v>64</v>
      </c>
      <c r="B146" t="s">
        <v>105</v>
      </c>
      <c r="C146" s="2">
        <v>20</v>
      </c>
      <c r="D146" s="6">
        <f>ROUND(C146/'Summary Page'!$B$4 * 100, 4)</f>
        <v>6.4999999999999997E-3</v>
      </c>
    </row>
    <row r="147" spans="1:4" x14ac:dyDescent="0.3">
      <c r="A147" t="s">
        <v>161</v>
      </c>
      <c r="B147" t="s">
        <v>82</v>
      </c>
      <c r="C147" s="2">
        <v>19</v>
      </c>
      <c r="D147" s="6">
        <f>ROUND(C147/'Summary Page'!$B$4 * 100, 4)</f>
        <v>6.1000000000000004E-3</v>
      </c>
    </row>
    <row r="148" spans="1:4" x14ac:dyDescent="0.3">
      <c r="A148" t="s">
        <v>153</v>
      </c>
      <c r="B148" t="s">
        <v>100</v>
      </c>
      <c r="C148" s="2">
        <v>18</v>
      </c>
      <c r="D148" s="6">
        <f>ROUND(C148/'Summary Page'!$B$4 * 100, 4)</f>
        <v>5.7999999999999996E-3</v>
      </c>
    </row>
    <row r="149" spans="1:4" x14ac:dyDescent="0.3">
      <c r="A149" t="s">
        <v>54</v>
      </c>
      <c r="B149" t="s">
        <v>91</v>
      </c>
      <c r="C149" s="2">
        <v>18</v>
      </c>
      <c r="D149" s="6">
        <f>ROUND(C149/'Summary Page'!$B$4 * 100, 4)</f>
        <v>5.7999999999999996E-3</v>
      </c>
    </row>
    <row r="150" spans="1:4" x14ac:dyDescent="0.3">
      <c r="A150" t="s">
        <v>151</v>
      </c>
      <c r="B150" t="s">
        <v>105</v>
      </c>
      <c r="C150" s="2">
        <v>17</v>
      </c>
      <c r="D150" s="6">
        <f>ROUND(C150/'Summary Page'!$B$4 * 100, 4)</f>
        <v>5.4999999999999997E-3</v>
      </c>
    </row>
    <row r="151" spans="1:4" x14ac:dyDescent="0.3">
      <c r="A151" t="s">
        <v>39</v>
      </c>
      <c r="B151" t="s">
        <v>79</v>
      </c>
      <c r="C151" s="2">
        <v>15</v>
      </c>
      <c r="D151" s="6">
        <f>ROUND(C151/'Summary Page'!$B$4 * 100, 4)</f>
        <v>4.7999999999999996E-3</v>
      </c>
    </row>
    <row r="152" spans="1:4" x14ac:dyDescent="0.3">
      <c r="A152" t="s">
        <v>158</v>
      </c>
      <c r="B152" t="s">
        <v>80</v>
      </c>
      <c r="C152" s="2">
        <v>15</v>
      </c>
      <c r="D152" s="6">
        <f>ROUND(C152/'Summary Page'!$B$4 * 100, 4)</f>
        <v>4.7999999999999996E-3</v>
      </c>
    </row>
    <row r="153" spans="1:4" x14ac:dyDescent="0.3">
      <c r="A153" t="s">
        <v>52</v>
      </c>
      <c r="B153" t="s">
        <v>91</v>
      </c>
      <c r="C153" s="2">
        <v>14</v>
      </c>
      <c r="D153" s="6">
        <f>ROUND(C153/'Summary Page'!$B$4 * 100, 4)</f>
        <v>4.4999999999999997E-3</v>
      </c>
    </row>
    <row r="154" spans="1:4" x14ac:dyDescent="0.3">
      <c r="A154" t="s">
        <v>156</v>
      </c>
      <c r="B154" t="s">
        <v>101</v>
      </c>
      <c r="C154" s="2">
        <v>14</v>
      </c>
      <c r="D154" s="6">
        <f>ROUND(C154/'Summary Page'!$B$4 * 100, 4)</f>
        <v>4.4999999999999997E-3</v>
      </c>
    </row>
    <row r="155" spans="1:4" x14ac:dyDescent="0.3">
      <c r="A155" t="s">
        <v>20</v>
      </c>
      <c r="B155" t="s">
        <v>117</v>
      </c>
      <c r="C155" s="2">
        <v>11</v>
      </c>
      <c r="D155" s="6">
        <f>ROUND(C155/'Summary Page'!$B$4 * 100, 4)</f>
        <v>3.5999999999999999E-3</v>
      </c>
    </row>
    <row r="156" spans="1:4" x14ac:dyDescent="0.3">
      <c r="A156" t="s">
        <v>55</v>
      </c>
      <c r="B156" t="s">
        <v>77</v>
      </c>
      <c r="C156" s="2">
        <v>11</v>
      </c>
      <c r="D156" s="6">
        <f>ROUND(C156/'Summary Page'!$B$4 * 100, 4)</f>
        <v>3.5999999999999999E-3</v>
      </c>
    </row>
    <row r="157" spans="1:4" x14ac:dyDescent="0.3">
      <c r="A157" t="s">
        <v>158</v>
      </c>
      <c r="B157" t="s">
        <v>113</v>
      </c>
      <c r="C157" s="2">
        <v>11</v>
      </c>
      <c r="D157" s="6">
        <f>ROUND(C157/'Summary Page'!$B$4 * 100, 4)</f>
        <v>3.5999999999999999E-3</v>
      </c>
    </row>
    <row r="158" spans="1:4" x14ac:dyDescent="0.3">
      <c r="A158" t="s">
        <v>156</v>
      </c>
      <c r="B158" t="s">
        <v>122</v>
      </c>
      <c r="C158" s="2">
        <v>10</v>
      </c>
      <c r="D158" s="6">
        <f>ROUND(C158/'Summary Page'!$B$4 * 100, 4)</f>
        <v>3.2000000000000002E-3</v>
      </c>
    </row>
    <row r="159" spans="1:4" x14ac:dyDescent="0.3">
      <c r="A159" t="s">
        <v>154</v>
      </c>
      <c r="B159" t="s">
        <v>91</v>
      </c>
      <c r="C159" s="2">
        <v>8</v>
      </c>
      <c r="D159" s="6">
        <f>ROUND(C159/'Summary Page'!$B$4 * 100, 4)</f>
        <v>2.5999999999999999E-3</v>
      </c>
    </row>
    <row r="160" spans="1:4" x14ac:dyDescent="0.3">
      <c r="A160" t="s">
        <v>155</v>
      </c>
      <c r="B160" t="s">
        <v>91</v>
      </c>
      <c r="C160" s="2">
        <v>8</v>
      </c>
      <c r="D160" s="6">
        <f>ROUND(C160/'Summary Page'!$B$4 * 100, 4)</f>
        <v>2.5999999999999999E-3</v>
      </c>
    </row>
    <row r="161" spans="1:4" x14ac:dyDescent="0.3">
      <c r="A161" t="s">
        <v>61</v>
      </c>
      <c r="B161" t="s">
        <v>105</v>
      </c>
      <c r="C161" s="2">
        <v>7</v>
      </c>
      <c r="D161" s="6">
        <f>ROUND(C161/'Summary Page'!$B$4 * 100, 4)</f>
        <v>2.3E-3</v>
      </c>
    </row>
    <row r="162" spans="1:4" x14ac:dyDescent="0.3">
      <c r="A162" t="s">
        <v>59</v>
      </c>
      <c r="B162" t="s">
        <v>91</v>
      </c>
      <c r="C162" s="2">
        <v>6</v>
      </c>
      <c r="D162" s="6">
        <f>ROUND(C162/'Summary Page'!$B$4 * 100, 4)</f>
        <v>1.9E-3</v>
      </c>
    </row>
    <row r="163" spans="1:4" x14ac:dyDescent="0.3">
      <c r="A163" t="s">
        <v>157</v>
      </c>
      <c r="B163" t="s">
        <v>79</v>
      </c>
      <c r="C163" s="2">
        <v>6</v>
      </c>
      <c r="D163" s="6">
        <f>ROUND(C163/'Summary Page'!$B$4 * 100, 4)</f>
        <v>1.9E-3</v>
      </c>
    </row>
    <row r="164" spans="1:4" x14ac:dyDescent="0.3">
      <c r="A164" t="s">
        <v>49</v>
      </c>
      <c r="B164" t="s">
        <v>91</v>
      </c>
      <c r="C164" s="2">
        <v>5</v>
      </c>
      <c r="D164" s="6">
        <f>ROUND(C164/'Summary Page'!$B$4 * 100, 4)</f>
        <v>1.6000000000000001E-3</v>
      </c>
    </row>
    <row r="165" spans="1:4" x14ac:dyDescent="0.3">
      <c r="A165" t="s">
        <v>144</v>
      </c>
      <c r="B165" t="s">
        <v>105</v>
      </c>
      <c r="C165" s="2">
        <v>5</v>
      </c>
      <c r="D165" s="6">
        <f>ROUND(C165/'Summary Page'!$B$4 * 100, 4)</f>
        <v>1.6000000000000001E-3</v>
      </c>
    </row>
    <row r="166" spans="1:4" x14ac:dyDescent="0.3">
      <c r="A166" t="s">
        <v>57</v>
      </c>
      <c r="B166" t="s">
        <v>91</v>
      </c>
      <c r="C166" s="2">
        <v>4</v>
      </c>
      <c r="D166" s="6">
        <f>ROUND(C166/'Summary Page'!$B$4 * 100, 4)</f>
        <v>1.2999999999999999E-3</v>
      </c>
    </row>
    <row r="167" spans="1:4" x14ac:dyDescent="0.3">
      <c r="A167" t="s">
        <v>50</v>
      </c>
      <c r="B167" t="s">
        <v>118</v>
      </c>
      <c r="C167" s="2">
        <v>4</v>
      </c>
      <c r="D167" s="6">
        <f>ROUND(C167/'Summary Page'!$B$4 * 100, 4)</f>
        <v>1.2999999999999999E-3</v>
      </c>
    </row>
    <row r="168" spans="1:4" x14ac:dyDescent="0.3">
      <c r="A168" t="s">
        <v>58</v>
      </c>
      <c r="B168" t="s">
        <v>91</v>
      </c>
      <c r="C168" s="2">
        <v>4</v>
      </c>
      <c r="D168" s="6">
        <f>ROUND(C168/'Summary Page'!$B$4 * 100, 4)</f>
        <v>1.2999999999999999E-3</v>
      </c>
    </row>
    <row r="169" spans="1:4" x14ac:dyDescent="0.3">
      <c r="A169" t="s">
        <v>62</v>
      </c>
      <c r="B169" t="s">
        <v>90</v>
      </c>
      <c r="C169" s="2">
        <v>4</v>
      </c>
      <c r="D169" s="6">
        <f>ROUND(C169/'Summary Page'!$B$4 * 100, 4)</f>
        <v>1.2999999999999999E-3</v>
      </c>
    </row>
    <row r="170" spans="1:4" x14ac:dyDescent="0.3">
      <c r="A170" t="s">
        <v>60</v>
      </c>
      <c r="B170" t="s">
        <v>91</v>
      </c>
      <c r="C170" s="2">
        <v>4</v>
      </c>
      <c r="D170" s="6">
        <f>ROUND(C170/'Summary Page'!$B$4 * 100, 4)</f>
        <v>1.2999999999999999E-3</v>
      </c>
    </row>
    <row r="171" spans="1:4" x14ac:dyDescent="0.3">
      <c r="A171" t="s">
        <v>157</v>
      </c>
      <c r="B171" t="s">
        <v>92</v>
      </c>
      <c r="C171" s="2">
        <v>4</v>
      </c>
      <c r="D171" s="6">
        <f>ROUND(C171/'Summary Page'!$B$4 * 100, 4)</f>
        <v>1.2999999999999999E-3</v>
      </c>
    </row>
    <row r="172" spans="1:4" x14ac:dyDescent="0.3">
      <c r="A172" t="s">
        <v>154</v>
      </c>
      <c r="B172" t="s">
        <v>124</v>
      </c>
      <c r="C172" s="2">
        <v>3</v>
      </c>
      <c r="D172" s="6">
        <f>ROUND(C172/'Summary Page'!$B$4 * 100, 4)</f>
        <v>1E-3</v>
      </c>
    </row>
    <row r="173" spans="1:4" x14ac:dyDescent="0.3">
      <c r="A173" t="s">
        <v>160</v>
      </c>
      <c r="B173" t="s">
        <v>82</v>
      </c>
      <c r="C173" s="2">
        <v>3</v>
      </c>
      <c r="D173" s="6">
        <f>ROUND(C173/'Summary Page'!$B$4 * 100, 4)</f>
        <v>1E-3</v>
      </c>
    </row>
    <row r="174" spans="1:4" x14ac:dyDescent="0.3">
      <c r="A174" t="s">
        <v>64</v>
      </c>
      <c r="B174" t="s">
        <v>82</v>
      </c>
      <c r="C174" s="2">
        <v>3</v>
      </c>
      <c r="D174" s="6">
        <f>ROUND(C174/'Summary Page'!$B$4 * 100, 4)</f>
        <v>1E-3</v>
      </c>
    </row>
    <row r="175" spans="1:4" x14ac:dyDescent="0.3">
      <c r="A175" t="s">
        <v>65</v>
      </c>
      <c r="B175" t="s">
        <v>80</v>
      </c>
      <c r="C175" s="2">
        <v>3</v>
      </c>
      <c r="D175" s="6">
        <f>ROUND(C175/'Summary Page'!$B$4 * 100, 4)</f>
        <v>1E-3</v>
      </c>
    </row>
    <row r="176" spans="1:4" x14ac:dyDescent="0.3">
      <c r="A176" t="s">
        <v>162</v>
      </c>
      <c r="B176" t="s">
        <v>121</v>
      </c>
      <c r="C176" s="2">
        <v>3</v>
      </c>
      <c r="D176" s="6">
        <f>ROUND(C176/'Summary Page'!$B$4 * 100, 4)</f>
        <v>1E-3</v>
      </c>
    </row>
    <row r="177" spans="1:4" x14ac:dyDescent="0.3">
      <c r="A177" t="s">
        <v>56</v>
      </c>
      <c r="B177" t="s">
        <v>79</v>
      </c>
      <c r="C177" s="2">
        <v>3</v>
      </c>
      <c r="D177" s="6">
        <f>ROUND(C177/'Summary Page'!$B$4 * 100, 4)</f>
        <v>1E-3</v>
      </c>
    </row>
    <row r="178" spans="1:4" x14ac:dyDescent="0.3">
      <c r="A178" t="s">
        <v>37</v>
      </c>
      <c r="B178" t="s">
        <v>80</v>
      </c>
      <c r="C178" s="2">
        <v>2</v>
      </c>
      <c r="D178" s="6">
        <f>ROUND(C178/'Summary Page'!$B$4 * 100, 4)</f>
        <v>5.9999999999999995E-4</v>
      </c>
    </row>
    <row r="179" spans="1:4" x14ac:dyDescent="0.3">
      <c r="A179" t="s">
        <v>148</v>
      </c>
      <c r="B179" t="s">
        <v>124</v>
      </c>
      <c r="C179" s="2">
        <v>1</v>
      </c>
      <c r="D179" s="6">
        <f>ROUND(C179/'Summary Page'!$B$4 * 100, 4)</f>
        <v>2.9999999999999997E-4</v>
      </c>
    </row>
    <row r="180" spans="1:4" x14ac:dyDescent="0.3">
      <c r="A180" t="s">
        <v>68</v>
      </c>
      <c r="B180" t="s">
        <v>91</v>
      </c>
      <c r="C180" s="2">
        <v>1</v>
      </c>
      <c r="D180" s="6">
        <f>ROUND(C180/'Summary Page'!$B$4 * 100, 4)</f>
        <v>2.9999999999999997E-4</v>
      </c>
    </row>
    <row r="181" spans="1:4" x14ac:dyDescent="0.3">
      <c r="A181" t="s">
        <v>63</v>
      </c>
      <c r="B181" t="s">
        <v>121</v>
      </c>
      <c r="C181" s="2">
        <v>1</v>
      </c>
      <c r="D181" s="6">
        <f>ROUND(C181/'Summary Page'!$B$4 * 100, 4)</f>
        <v>2.9999999999999997E-4</v>
      </c>
    </row>
    <row r="182" spans="1:4" x14ac:dyDescent="0.3">
      <c r="A182" t="s">
        <v>67</v>
      </c>
      <c r="B182" t="s">
        <v>82</v>
      </c>
      <c r="C182" s="2">
        <v>1</v>
      </c>
      <c r="D182" s="6">
        <f>ROUND(C182/'Summary Page'!$B$4 * 100, 4)</f>
        <v>2.9999999999999997E-4</v>
      </c>
    </row>
    <row r="183" spans="1:4" x14ac:dyDescent="0.3">
      <c r="A183" t="s">
        <v>53</v>
      </c>
      <c r="B183" t="s">
        <v>120</v>
      </c>
      <c r="C183" s="2">
        <v>1</v>
      </c>
      <c r="D183" s="6">
        <f>ROUND(C183/'Summary Page'!$B$4 * 100, 4)</f>
        <v>2.9999999999999997E-4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697B-CB3F-476C-B2B8-9F78E6604294}">
  <dimension ref="A1:C79"/>
  <sheetViews>
    <sheetView workbookViewId="0"/>
  </sheetViews>
  <sheetFormatPr defaultRowHeight="14.4" x14ac:dyDescent="0.3"/>
  <cols>
    <col min="1" max="1" width="26.109375" customWidth="1"/>
    <col min="2" max="2" width="13.88671875" style="2" customWidth="1"/>
    <col min="3" max="3" width="14.5546875" style="6" customWidth="1"/>
  </cols>
  <sheetData>
    <row r="1" spans="1:3" s="9" customFormat="1" ht="18" x14ac:dyDescent="0.35">
      <c r="A1" s="9" t="s">
        <v>173</v>
      </c>
      <c r="B1" s="11"/>
      <c r="C1" s="10"/>
    </row>
    <row r="2" spans="1:3" s="1" customFormat="1" x14ac:dyDescent="0.3">
      <c r="A2" s="1" t="s">
        <v>163</v>
      </c>
      <c r="B2" s="7" t="s">
        <v>129</v>
      </c>
      <c r="C2" s="5" t="s">
        <v>136</v>
      </c>
    </row>
    <row r="3" spans="1:3" x14ac:dyDescent="0.3">
      <c r="A3" t="s">
        <v>144</v>
      </c>
      <c r="B3" s="2">
        <v>5790</v>
      </c>
      <c r="C3" s="6">
        <f>ROUND(B3/'Summary Page'!$B$5 * 100, 4)</f>
        <v>24.652999999999999</v>
      </c>
    </row>
    <row r="4" spans="1:3" x14ac:dyDescent="0.3">
      <c r="A4" t="s">
        <v>142</v>
      </c>
      <c r="B4" s="2">
        <v>3580</v>
      </c>
      <c r="C4" s="6">
        <f>ROUND(B4/'Summary Page'!$B$5 * 100, 4)</f>
        <v>15.2431</v>
      </c>
    </row>
    <row r="5" spans="1:3" x14ac:dyDescent="0.3">
      <c r="A5" t="s">
        <v>146</v>
      </c>
      <c r="B5" s="2">
        <v>3226</v>
      </c>
      <c r="C5" s="6">
        <f>ROUND(B5/'Summary Page'!$B$5 * 100, 4)</f>
        <v>13.735799999999999</v>
      </c>
    </row>
    <row r="6" spans="1:3" x14ac:dyDescent="0.3">
      <c r="A6" t="s">
        <v>4</v>
      </c>
      <c r="B6" s="2">
        <v>1335</v>
      </c>
      <c r="C6" s="6">
        <f>ROUND(B6/'Summary Page'!$B$5 * 100, 4)</f>
        <v>5.6841999999999997</v>
      </c>
    </row>
    <row r="7" spans="1:3" x14ac:dyDescent="0.3">
      <c r="A7" t="s">
        <v>39</v>
      </c>
      <c r="B7" s="2">
        <v>1324</v>
      </c>
      <c r="C7" s="6">
        <f>ROUND(B7/'Summary Page'!$B$5 * 100, 4)</f>
        <v>5.6374000000000004</v>
      </c>
    </row>
    <row r="8" spans="1:3" x14ac:dyDescent="0.3">
      <c r="A8" t="s">
        <v>152</v>
      </c>
      <c r="B8" s="2">
        <v>1283</v>
      </c>
      <c r="C8" s="6">
        <f>ROUND(B8/'Summary Page'!$B$5 * 100, 4)</f>
        <v>5.4627999999999997</v>
      </c>
    </row>
    <row r="9" spans="1:3" x14ac:dyDescent="0.3">
      <c r="A9" t="s">
        <v>143</v>
      </c>
      <c r="B9" s="2">
        <v>877</v>
      </c>
      <c r="C9" s="6">
        <f>ROUND(B9/'Summary Page'!$B$5 * 100, 4)</f>
        <v>3.7341000000000002</v>
      </c>
    </row>
    <row r="10" spans="1:3" x14ac:dyDescent="0.3">
      <c r="A10" t="s">
        <v>147</v>
      </c>
      <c r="B10" s="2">
        <v>566</v>
      </c>
      <c r="C10" s="6">
        <f>ROUND(B10/'Summary Page'!$B$5 * 100, 4)</f>
        <v>2.4098999999999999</v>
      </c>
    </row>
    <row r="11" spans="1:3" x14ac:dyDescent="0.3">
      <c r="A11" t="s">
        <v>149</v>
      </c>
      <c r="B11" s="2">
        <v>512</v>
      </c>
      <c r="C11" s="6">
        <f>ROUND(B11/'Summary Page'!$B$5 * 100, 4)</f>
        <v>2.1800000000000002</v>
      </c>
    </row>
    <row r="12" spans="1:3" x14ac:dyDescent="0.3">
      <c r="A12" t="s">
        <v>145</v>
      </c>
      <c r="B12" s="2">
        <v>421</v>
      </c>
      <c r="C12" s="6">
        <f>ROUND(B12/'Summary Page'!$B$5 * 100, 4)</f>
        <v>1.7926</v>
      </c>
    </row>
    <row r="13" spans="1:3" x14ac:dyDescent="0.3">
      <c r="A13" t="s">
        <v>2</v>
      </c>
      <c r="B13" s="2">
        <v>398</v>
      </c>
      <c r="C13" s="6">
        <f>ROUND(B13/'Summary Page'!$B$5 * 100, 4)</f>
        <v>1.6946000000000001</v>
      </c>
    </row>
    <row r="14" spans="1:3" x14ac:dyDescent="0.3">
      <c r="A14" t="s">
        <v>17</v>
      </c>
      <c r="B14" s="2">
        <v>367</v>
      </c>
      <c r="C14" s="6">
        <f>ROUND(B14/'Summary Page'!$B$5 * 100, 4)</f>
        <v>1.5626</v>
      </c>
    </row>
    <row r="15" spans="1:3" x14ac:dyDescent="0.3">
      <c r="A15" t="s">
        <v>153</v>
      </c>
      <c r="B15" s="2">
        <v>357</v>
      </c>
      <c r="C15" s="6">
        <f>ROUND(B15/'Summary Page'!$B$5 * 100, 4)</f>
        <v>1.5201</v>
      </c>
    </row>
    <row r="16" spans="1:3" x14ac:dyDescent="0.3">
      <c r="A16" t="s">
        <v>9</v>
      </c>
      <c r="B16" s="2">
        <v>279</v>
      </c>
      <c r="C16" s="6">
        <f>ROUND(B16/'Summary Page'!$B$5 * 100, 4)</f>
        <v>1.1879</v>
      </c>
    </row>
    <row r="17" spans="1:3" x14ac:dyDescent="0.3">
      <c r="A17" t="s">
        <v>156</v>
      </c>
      <c r="B17" s="2">
        <v>266</v>
      </c>
      <c r="C17" s="6">
        <f>ROUND(B17/'Summary Page'!$B$5 * 100, 4)</f>
        <v>1.1326000000000001</v>
      </c>
    </row>
    <row r="18" spans="1:3" x14ac:dyDescent="0.3">
      <c r="A18" t="s">
        <v>150</v>
      </c>
      <c r="B18" s="2">
        <v>232</v>
      </c>
      <c r="C18" s="6">
        <f>ROUND(B18/'Summary Page'!$B$5 * 100, 4)</f>
        <v>0.98780000000000001</v>
      </c>
    </row>
    <row r="19" spans="1:3" x14ac:dyDescent="0.3">
      <c r="A19" t="s">
        <v>64</v>
      </c>
      <c r="B19" s="2">
        <v>229</v>
      </c>
      <c r="C19" s="6">
        <f>ROUND(B19/'Summary Page'!$B$5 * 100, 4)</f>
        <v>0.97499999999999998</v>
      </c>
    </row>
    <row r="20" spans="1:3" x14ac:dyDescent="0.3">
      <c r="A20" t="s">
        <v>18</v>
      </c>
      <c r="B20" s="2">
        <v>209</v>
      </c>
      <c r="C20" s="6">
        <f>ROUND(B20/'Summary Page'!$B$5 * 100, 4)</f>
        <v>0.88990000000000002</v>
      </c>
    </row>
    <row r="21" spans="1:3" x14ac:dyDescent="0.3">
      <c r="A21" t="s">
        <v>157</v>
      </c>
      <c r="B21" s="2">
        <v>203</v>
      </c>
      <c r="C21" s="6">
        <f>ROUND(B21/'Summary Page'!$B$5 * 100, 4)</f>
        <v>0.86429999999999996</v>
      </c>
    </row>
    <row r="22" spans="1:3" x14ac:dyDescent="0.3">
      <c r="A22" t="s">
        <v>158</v>
      </c>
      <c r="B22" s="2">
        <v>169</v>
      </c>
      <c r="C22" s="6">
        <f>ROUND(B22/'Summary Page'!$B$5 * 100, 4)</f>
        <v>0.71960000000000002</v>
      </c>
    </row>
    <row r="23" spans="1:3" x14ac:dyDescent="0.3">
      <c r="A23" t="s">
        <v>3</v>
      </c>
      <c r="B23" s="2">
        <v>161</v>
      </c>
      <c r="C23" s="6">
        <f>ROUND(B23/'Summary Page'!$B$5 * 100, 4)</f>
        <v>0.6855</v>
      </c>
    </row>
    <row r="24" spans="1:3" x14ac:dyDescent="0.3">
      <c r="A24" t="s">
        <v>21</v>
      </c>
      <c r="B24" s="2">
        <v>161</v>
      </c>
      <c r="C24" s="6">
        <f>ROUND(B24/'Summary Page'!$B$5 * 100, 4)</f>
        <v>0.6855</v>
      </c>
    </row>
    <row r="25" spans="1:3" x14ac:dyDescent="0.3">
      <c r="A25" t="s">
        <v>37</v>
      </c>
      <c r="B25" s="2">
        <v>131</v>
      </c>
      <c r="C25" s="6">
        <f>ROUND(B25/'Summary Page'!$B$5 * 100, 4)</f>
        <v>0.55779999999999996</v>
      </c>
    </row>
    <row r="26" spans="1:3" x14ac:dyDescent="0.3">
      <c r="A26" t="s">
        <v>6</v>
      </c>
      <c r="B26" s="2">
        <v>116</v>
      </c>
      <c r="C26" s="6">
        <f>ROUND(B26/'Summary Page'!$B$5 * 100, 4)</f>
        <v>0.49390000000000001</v>
      </c>
    </row>
    <row r="27" spans="1:3" x14ac:dyDescent="0.3">
      <c r="A27" t="s">
        <v>148</v>
      </c>
      <c r="B27" s="2">
        <v>116</v>
      </c>
      <c r="C27" s="6">
        <f>ROUND(B27/'Summary Page'!$B$5 * 100, 4)</f>
        <v>0.49390000000000001</v>
      </c>
    </row>
    <row r="28" spans="1:3" x14ac:dyDescent="0.3">
      <c r="A28" t="s">
        <v>155</v>
      </c>
      <c r="B28" s="2">
        <v>111</v>
      </c>
      <c r="C28" s="6">
        <f>ROUND(B28/'Summary Page'!$B$5 * 100, 4)</f>
        <v>0.47260000000000002</v>
      </c>
    </row>
    <row r="29" spans="1:3" x14ac:dyDescent="0.3">
      <c r="A29" t="s">
        <v>154</v>
      </c>
      <c r="B29" s="2">
        <v>110</v>
      </c>
      <c r="C29" s="6">
        <f>ROUND(B29/'Summary Page'!$B$5 * 100, 4)</f>
        <v>0.46839999999999998</v>
      </c>
    </row>
    <row r="30" spans="1:3" x14ac:dyDescent="0.3">
      <c r="A30" t="s">
        <v>20</v>
      </c>
      <c r="B30" s="2">
        <v>94</v>
      </c>
      <c r="C30" s="6">
        <f>ROUND(B30/'Summary Page'!$B$5 * 100, 4)</f>
        <v>0.4002</v>
      </c>
    </row>
    <row r="31" spans="1:3" x14ac:dyDescent="0.3">
      <c r="A31" t="s">
        <v>33</v>
      </c>
      <c r="B31" s="2">
        <v>90</v>
      </c>
      <c r="C31" s="6">
        <f>ROUND(B31/'Summary Page'!$B$5 * 100, 4)</f>
        <v>0.38319999999999999</v>
      </c>
    </row>
    <row r="32" spans="1:3" x14ac:dyDescent="0.3">
      <c r="A32" t="s">
        <v>23</v>
      </c>
      <c r="B32" s="2">
        <v>86</v>
      </c>
      <c r="C32" s="6">
        <f>ROUND(B32/'Summary Page'!$B$5 * 100, 4)</f>
        <v>0.36620000000000003</v>
      </c>
    </row>
    <row r="33" spans="1:3" x14ac:dyDescent="0.3">
      <c r="A33" t="s">
        <v>35</v>
      </c>
      <c r="B33" s="2">
        <v>73</v>
      </c>
      <c r="C33" s="6">
        <f>ROUND(B33/'Summary Page'!$B$5 * 100, 4)</f>
        <v>0.31080000000000002</v>
      </c>
    </row>
    <row r="34" spans="1:3" x14ac:dyDescent="0.3">
      <c r="A34" t="s">
        <v>1</v>
      </c>
      <c r="B34" s="2">
        <v>62</v>
      </c>
      <c r="C34" s="6">
        <f>ROUND(B34/'Summary Page'!$B$5 * 100, 4)</f>
        <v>0.26400000000000001</v>
      </c>
    </row>
    <row r="35" spans="1:3" x14ac:dyDescent="0.3">
      <c r="A35" t="s">
        <v>16</v>
      </c>
      <c r="B35" s="2">
        <v>56</v>
      </c>
      <c r="C35" s="6">
        <f>ROUND(B35/'Summary Page'!$B$5 * 100, 4)</f>
        <v>0.2384</v>
      </c>
    </row>
    <row r="36" spans="1:3" x14ac:dyDescent="0.3">
      <c r="A36" t="s">
        <v>151</v>
      </c>
      <c r="B36" s="2">
        <v>54</v>
      </c>
      <c r="C36" s="6">
        <f>ROUND(B36/'Summary Page'!$B$5 * 100, 4)</f>
        <v>0.22989999999999999</v>
      </c>
    </row>
    <row r="37" spans="1:3" x14ac:dyDescent="0.3">
      <c r="A37" t="s">
        <v>7</v>
      </c>
      <c r="B37" s="2">
        <v>41</v>
      </c>
      <c r="C37" s="6">
        <f>ROUND(B37/'Summary Page'!$B$5 * 100, 4)</f>
        <v>0.17460000000000001</v>
      </c>
    </row>
    <row r="38" spans="1:3" x14ac:dyDescent="0.3">
      <c r="A38" t="s">
        <v>41</v>
      </c>
      <c r="B38" s="2">
        <v>40</v>
      </c>
      <c r="C38" s="6">
        <f>ROUND(B38/'Summary Page'!$B$5 * 100, 4)</f>
        <v>0.17030000000000001</v>
      </c>
    </row>
    <row r="39" spans="1:3" x14ac:dyDescent="0.3">
      <c r="A39" t="s">
        <v>43</v>
      </c>
      <c r="B39" s="2">
        <v>34</v>
      </c>
      <c r="C39" s="6">
        <f>ROUND(B39/'Summary Page'!$B$5 * 100, 4)</f>
        <v>0.14480000000000001</v>
      </c>
    </row>
    <row r="40" spans="1:3" x14ac:dyDescent="0.3">
      <c r="A40" t="s">
        <v>38</v>
      </c>
      <c r="B40" s="2">
        <v>27</v>
      </c>
      <c r="C40" s="6">
        <f>ROUND(B40/'Summary Page'!$B$5 * 100, 4)</f>
        <v>0.115</v>
      </c>
    </row>
    <row r="41" spans="1:3" x14ac:dyDescent="0.3">
      <c r="A41" t="s">
        <v>48</v>
      </c>
      <c r="B41" s="2">
        <v>26</v>
      </c>
      <c r="C41" s="6">
        <f>ROUND(B41/'Summary Page'!$B$5 * 100, 4)</f>
        <v>0.11070000000000001</v>
      </c>
    </row>
    <row r="42" spans="1:3" x14ac:dyDescent="0.3">
      <c r="A42" t="s">
        <v>28</v>
      </c>
      <c r="B42" s="2">
        <v>24</v>
      </c>
      <c r="C42" s="6">
        <f>ROUND(B42/'Summary Page'!$B$5 * 100, 4)</f>
        <v>0.1022</v>
      </c>
    </row>
    <row r="43" spans="1:3" x14ac:dyDescent="0.3">
      <c r="A43" t="s">
        <v>34</v>
      </c>
      <c r="B43" s="2">
        <v>21</v>
      </c>
      <c r="C43" s="6">
        <f>ROUND(B43/'Summary Page'!$B$5 * 100, 4)</f>
        <v>8.9399999999999993E-2</v>
      </c>
    </row>
    <row r="44" spans="1:3" x14ac:dyDescent="0.3">
      <c r="A44" t="s">
        <v>49</v>
      </c>
      <c r="B44" s="2">
        <v>20</v>
      </c>
      <c r="C44" s="6">
        <f>ROUND(B44/'Summary Page'!$B$5 * 100, 4)</f>
        <v>8.5199999999999998E-2</v>
      </c>
    </row>
    <row r="45" spans="1:3" x14ac:dyDescent="0.3">
      <c r="A45" t="s">
        <v>50</v>
      </c>
      <c r="B45" s="2">
        <v>19</v>
      </c>
      <c r="C45" s="6">
        <f>ROUND(B45/'Summary Page'!$B$5 * 100, 4)</f>
        <v>8.09E-2</v>
      </c>
    </row>
    <row r="46" spans="1:3" x14ac:dyDescent="0.3">
      <c r="A46" t="s">
        <v>10</v>
      </c>
      <c r="B46" s="2">
        <v>17</v>
      </c>
      <c r="C46" s="6">
        <f>ROUND(B46/'Summary Page'!$B$5 * 100, 4)</f>
        <v>7.2400000000000006E-2</v>
      </c>
    </row>
    <row r="47" spans="1:3" x14ac:dyDescent="0.3">
      <c r="A47" t="s">
        <v>25</v>
      </c>
      <c r="B47" s="2">
        <v>16</v>
      </c>
      <c r="C47" s="6">
        <f>ROUND(B47/'Summary Page'!$B$5 * 100, 4)</f>
        <v>6.8099999999999994E-2</v>
      </c>
    </row>
    <row r="48" spans="1:3" x14ac:dyDescent="0.3">
      <c r="A48" t="s">
        <v>53</v>
      </c>
      <c r="B48" s="2">
        <v>13</v>
      </c>
      <c r="C48" s="6">
        <f>ROUND(B48/'Summary Page'!$B$5 * 100, 4)</f>
        <v>5.5399999999999998E-2</v>
      </c>
    </row>
    <row r="49" spans="1:3" x14ac:dyDescent="0.3">
      <c r="A49" t="s">
        <v>24</v>
      </c>
      <c r="B49" s="2">
        <v>13</v>
      </c>
      <c r="C49" s="6">
        <f>ROUND(B49/'Summary Page'!$B$5 * 100, 4)</f>
        <v>5.5399999999999998E-2</v>
      </c>
    </row>
    <row r="50" spans="1:3" x14ac:dyDescent="0.3">
      <c r="A50" t="s">
        <v>13</v>
      </c>
      <c r="B50" s="2">
        <v>11</v>
      </c>
      <c r="C50" s="6">
        <f>ROUND(B50/'Summary Page'!$B$5 * 100, 4)</f>
        <v>4.6800000000000001E-2</v>
      </c>
    </row>
    <row r="51" spans="1:3" x14ac:dyDescent="0.3">
      <c r="A51" t="s">
        <v>5</v>
      </c>
      <c r="B51" s="2">
        <v>11</v>
      </c>
      <c r="C51" s="6">
        <f>ROUND(B51/'Summary Page'!$B$5 * 100, 4)</f>
        <v>4.6800000000000001E-2</v>
      </c>
    </row>
    <row r="52" spans="1:3" x14ac:dyDescent="0.3">
      <c r="A52" t="s">
        <v>160</v>
      </c>
      <c r="B52" s="2">
        <v>10</v>
      </c>
      <c r="C52" s="6">
        <f>ROUND(B52/'Summary Page'!$B$5 * 100, 4)</f>
        <v>4.2599999999999999E-2</v>
      </c>
    </row>
    <row r="53" spans="1:3" x14ac:dyDescent="0.3">
      <c r="A53" t="s">
        <v>56</v>
      </c>
      <c r="B53" s="2">
        <v>10</v>
      </c>
      <c r="C53" s="6">
        <f>ROUND(B53/'Summary Page'!$B$5 * 100, 4)</f>
        <v>4.2599999999999999E-2</v>
      </c>
    </row>
    <row r="54" spans="1:3" x14ac:dyDescent="0.3">
      <c r="A54" t="s">
        <v>15</v>
      </c>
      <c r="B54" s="2">
        <v>10</v>
      </c>
      <c r="C54" s="6">
        <f>ROUND(B54/'Summary Page'!$B$5 * 100, 4)</f>
        <v>4.2599999999999999E-2</v>
      </c>
    </row>
    <row r="55" spans="1:3" x14ac:dyDescent="0.3">
      <c r="A55" t="s">
        <v>31</v>
      </c>
      <c r="B55" s="2">
        <v>8</v>
      </c>
      <c r="C55" s="6">
        <f>ROUND(B55/'Summary Page'!$B$5 * 100, 4)</f>
        <v>3.4099999999999998E-2</v>
      </c>
    </row>
    <row r="56" spans="1:3" x14ac:dyDescent="0.3">
      <c r="A56" t="s">
        <v>29</v>
      </c>
      <c r="B56" s="2">
        <v>7</v>
      </c>
      <c r="C56" s="6">
        <f>ROUND(B56/'Summary Page'!$B$5 * 100, 4)</f>
        <v>2.98E-2</v>
      </c>
    </row>
    <row r="57" spans="1:3" x14ac:dyDescent="0.3">
      <c r="A57" t="s">
        <v>40</v>
      </c>
      <c r="B57" s="2">
        <v>7</v>
      </c>
      <c r="C57" s="6">
        <f>ROUND(B57/'Summary Page'!$B$5 * 100, 4)</f>
        <v>2.98E-2</v>
      </c>
    </row>
    <row r="58" spans="1:3" x14ac:dyDescent="0.3">
      <c r="A58" t="s">
        <v>42</v>
      </c>
      <c r="B58" s="2">
        <v>5</v>
      </c>
      <c r="C58" s="6">
        <f>ROUND(B58/'Summary Page'!$B$5 * 100, 4)</f>
        <v>2.1299999999999999E-2</v>
      </c>
    </row>
    <row r="59" spans="1:3" x14ac:dyDescent="0.3">
      <c r="A59" t="s">
        <v>36</v>
      </c>
      <c r="B59" s="2">
        <v>5</v>
      </c>
      <c r="C59" s="6">
        <f>ROUND(B59/'Summary Page'!$B$5 * 100, 4)</f>
        <v>2.1299999999999999E-2</v>
      </c>
    </row>
    <row r="60" spans="1:3" x14ac:dyDescent="0.3">
      <c r="A60" t="s">
        <v>45</v>
      </c>
      <c r="B60" s="2">
        <v>5</v>
      </c>
      <c r="C60" s="6">
        <f>ROUND(B60/'Summary Page'!$B$5 * 100, 4)</f>
        <v>2.1299999999999999E-2</v>
      </c>
    </row>
    <row r="61" spans="1:3" x14ac:dyDescent="0.3">
      <c r="A61" t="s">
        <v>19</v>
      </c>
      <c r="B61" s="2">
        <v>5</v>
      </c>
      <c r="C61" s="6">
        <f>ROUND(B61/'Summary Page'!$B$5 * 100, 4)</f>
        <v>2.1299999999999999E-2</v>
      </c>
    </row>
    <row r="62" spans="1:3" x14ac:dyDescent="0.3">
      <c r="A62" t="s">
        <v>12</v>
      </c>
      <c r="B62" s="2">
        <v>5</v>
      </c>
      <c r="C62" s="6">
        <f>ROUND(B62/'Summary Page'!$B$5 * 100, 4)</f>
        <v>2.1299999999999999E-2</v>
      </c>
    </row>
    <row r="63" spans="1:3" x14ac:dyDescent="0.3">
      <c r="A63" t="s">
        <v>52</v>
      </c>
      <c r="B63" s="2">
        <v>5</v>
      </c>
      <c r="C63" s="6">
        <f>ROUND(B63/'Summary Page'!$B$5 * 100, 4)</f>
        <v>2.1299999999999999E-2</v>
      </c>
    </row>
    <row r="64" spans="1:3" x14ac:dyDescent="0.3">
      <c r="A64" t="s">
        <v>161</v>
      </c>
      <c r="B64" s="2">
        <v>3</v>
      </c>
      <c r="C64" s="6">
        <f>ROUND(B64/'Summary Page'!$B$5 * 100, 4)</f>
        <v>1.2800000000000001E-2</v>
      </c>
    </row>
    <row r="65" spans="1:3" x14ac:dyDescent="0.3">
      <c r="A65" t="s">
        <v>55</v>
      </c>
      <c r="B65" s="2">
        <v>3</v>
      </c>
      <c r="C65" s="6">
        <f>ROUND(B65/'Summary Page'!$B$5 * 100, 4)</f>
        <v>1.2800000000000001E-2</v>
      </c>
    </row>
    <row r="66" spans="1:3" x14ac:dyDescent="0.3">
      <c r="A66" t="s">
        <v>162</v>
      </c>
      <c r="B66" s="2">
        <v>3</v>
      </c>
      <c r="C66" s="6">
        <f>ROUND(B66/'Summary Page'!$B$5 * 100, 4)</f>
        <v>1.2800000000000001E-2</v>
      </c>
    </row>
    <row r="67" spans="1:3" x14ac:dyDescent="0.3">
      <c r="A67" t="s">
        <v>54</v>
      </c>
      <c r="B67" s="2">
        <v>2</v>
      </c>
      <c r="C67" s="6">
        <f>ROUND(B67/'Summary Page'!$B$5 * 100, 4)</f>
        <v>8.5000000000000006E-3</v>
      </c>
    </row>
    <row r="68" spans="1:3" x14ac:dyDescent="0.3">
      <c r="A68" t="s">
        <v>11</v>
      </c>
      <c r="B68" s="2">
        <v>2</v>
      </c>
      <c r="C68" s="6">
        <f>ROUND(B68/'Summary Page'!$B$5 * 100, 4)</f>
        <v>8.5000000000000006E-3</v>
      </c>
    </row>
    <row r="69" spans="1:3" x14ac:dyDescent="0.3">
      <c r="A69" t="s">
        <v>58</v>
      </c>
      <c r="B69" s="2">
        <v>2</v>
      </c>
      <c r="C69" s="6">
        <f>ROUND(B69/'Summary Page'!$B$5 * 100, 4)</f>
        <v>8.5000000000000006E-3</v>
      </c>
    </row>
    <row r="70" spans="1:3" x14ac:dyDescent="0.3">
      <c r="A70" t="s">
        <v>66</v>
      </c>
      <c r="B70" s="2">
        <v>2</v>
      </c>
      <c r="C70" s="6">
        <f>ROUND(B70/'Summary Page'!$B$5 * 100, 4)</f>
        <v>8.5000000000000006E-3</v>
      </c>
    </row>
    <row r="71" spans="1:3" x14ac:dyDescent="0.3">
      <c r="A71" t="s">
        <v>63</v>
      </c>
      <c r="B71" s="2">
        <v>2</v>
      </c>
      <c r="C71" s="6">
        <f>ROUND(B71/'Summary Page'!$B$5 * 100, 4)</f>
        <v>8.5000000000000006E-3</v>
      </c>
    </row>
    <row r="72" spans="1:3" x14ac:dyDescent="0.3">
      <c r="A72" t="s">
        <v>159</v>
      </c>
      <c r="B72" s="2">
        <v>1</v>
      </c>
      <c r="C72" s="6">
        <f>ROUND(B72/'Summary Page'!$B$5 * 100, 4)</f>
        <v>4.3E-3</v>
      </c>
    </row>
    <row r="73" spans="1:3" x14ac:dyDescent="0.3">
      <c r="A73" t="s">
        <v>67</v>
      </c>
      <c r="B73" s="2">
        <v>1</v>
      </c>
      <c r="C73" s="6">
        <f>ROUND(B73/'Summary Page'!$B$5 * 100, 4)</f>
        <v>4.3E-3</v>
      </c>
    </row>
    <row r="74" spans="1:3" x14ac:dyDescent="0.3">
      <c r="A74" t="s">
        <v>47</v>
      </c>
      <c r="B74" s="2">
        <v>1</v>
      </c>
      <c r="C74" s="6">
        <f>ROUND(B74/'Summary Page'!$B$5 * 100, 4)</f>
        <v>4.3E-3</v>
      </c>
    </row>
    <row r="75" spans="1:3" x14ac:dyDescent="0.3">
      <c r="A75" t="s">
        <v>69</v>
      </c>
      <c r="B75" s="2">
        <v>1</v>
      </c>
      <c r="C75" s="6">
        <f>ROUND(B75/'Summary Page'!$B$5 * 100, 4)</f>
        <v>4.3E-3</v>
      </c>
    </row>
    <row r="76" spans="1:3" x14ac:dyDescent="0.3">
      <c r="A76" t="s">
        <v>8</v>
      </c>
      <c r="B76" s="2">
        <v>1</v>
      </c>
      <c r="C76" s="6">
        <f>ROUND(B76/'Summary Page'!$B$5 * 100, 4)</f>
        <v>4.3E-3</v>
      </c>
    </row>
    <row r="77" spans="1:3" x14ac:dyDescent="0.3">
      <c r="A77" t="s">
        <v>30</v>
      </c>
      <c r="B77" s="2">
        <v>1</v>
      </c>
      <c r="C77" s="6">
        <f>ROUND(B77/'Summary Page'!$B$5 * 100, 4)</f>
        <v>4.3E-3</v>
      </c>
    </row>
    <row r="78" spans="1:3" x14ac:dyDescent="0.3">
      <c r="A78" t="s">
        <v>32</v>
      </c>
      <c r="B78" s="2">
        <v>1</v>
      </c>
      <c r="C78" s="6">
        <f>ROUND(B78/'Summary Page'!$B$5 * 100, 4)</f>
        <v>4.3E-3</v>
      </c>
    </row>
    <row r="79" spans="1:3" x14ac:dyDescent="0.3">
      <c r="A79" t="s">
        <v>60</v>
      </c>
      <c r="B79" s="2">
        <v>1</v>
      </c>
      <c r="C79" s="6">
        <f>ROUND(B79/'Summary Page'!$B$5 * 100, 4)</f>
        <v>4.3E-3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9428-3EC4-4F84-A725-C4138614CCE1}">
  <dimension ref="A1:C51"/>
  <sheetViews>
    <sheetView workbookViewId="0"/>
  </sheetViews>
  <sheetFormatPr defaultRowHeight="14.4" x14ac:dyDescent="0.3"/>
  <cols>
    <col min="1" max="1" width="26.109375" customWidth="1"/>
    <col min="2" max="2" width="13.88671875" style="2" customWidth="1"/>
    <col min="3" max="3" width="14.77734375" style="6" customWidth="1"/>
  </cols>
  <sheetData>
    <row r="1" spans="1:3" s="9" customFormat="1" ht="18" x14ac:dyDescent="0.35">
      <c r="A1" s="9" t="s">
        <v>174</v>
      </c>
      <c r="B1" s="11"/>
      <c r="C1" s="10"/>
    </row>
    <row r="2" spans="1:3" s="1" customFormat="1" x14ac:dyDescent="0.3">
      <c r="A2" s="1" t="s">
        <v>128</v>
      </c>
      <c r="B2" s="7" t="s">
        <v>129</v>
      </c>
      <c r="C2" s="5" t="s">
        <v>136</v>
      </c>
    </row>
    <row r="3" spans="1:3" x14ac:dyDescent="0.3">
      <c r="A3" t="s">
        <v>78</v>
      </c>
      <c r="B3" s="2">
        <v>5189</v>
      </c>
      <c r="C3" s="6">
        <f>ROUND(B3/'Summary Page'!$B$5 * 100, 4)</f>
        <v>22.094000000000001</v>
      </c>
    </row>
    <row r="4" spans="1:3" x14ac:dyDescent="0.3">
      <c r="A4" t="s">
        <v>83</v>
      </c>
      <c r="B4" s="2">
        <v>4268</v>
      </c>
      <c r="C4" s="6">
        <f>ROUND(B4/'Summary Page'!$B$5 * 100, 4)</f>
        <v>18.172499999999999</v>
      </c>
    </row>
    <row r="5" spans="1:3" x14ac:dyDescent="0.3">
      <c r="A5" t="s">
        <v>79</v>
      </c>
      <c r="B5" s="2">
        <v>3031</v>
      </c>
      <c r="C5" s="6">
        <f>ROUND(B5/'Summary Page'!$B$5 * 100, 4)</f>
        <v>12.9056</v>
      </c>
    </row>
    <row r="6" spans="1:3" x14ac:dyDescent="0.3">
      <c r="A6" t="s">
        <v>76</v>
      </c>
      <c r="B6" s="2">
        <v>2480</v>
      </c>
      <c r="C6" s="6">
        <f>ROUND(B6/'Summary Page'!$B$5 * 100, 4)</f>
        <v>10.5595</v>
      </c>
    </row>
    <row r="7" spans="1:3" x14ac:dyDescent="0.3">
      <c r="A7" t="s">
        <v>22</v>
      </c>
      <c r="B7" s="2">
        <v>1639</v>
      </c>
      <c r="C7" s="6">
        <f>ROUND(B7/'Summary Page'!$B$5 * 100, 4)</f>
        <v>6.9786000000000001</v>
      </c>
    </row>
    <row r="8" spans="1:3" x14ac:dyDescent="0.3">
      <c r="A8" t="s">
        <v>89</v>
      </c>
      <c r="B8" s="2">
        <v>1335</v>
      </c>
      <c r="C8" s="6">
        <f>ROUND(B8/'Summary Page'!$B$5 * 100, 4)</f>
        <v>5.6841999999999997</v>
      </c>
    </row>
    <row r="9" spans="1:3" x14ac:dyDescent="0.3">
      <c r="A9" t="s">
        <v>80</v>
      </c>
      <c r="B9" s="2">
        <v>854</v>
      </c>
      <c r="C9" s="6">
        <f>ROUND(B9/'Summary Page'!$B$5 * 100, 4)</f>
        <v>3.6362000000000001</v>
      </c>
    </row>
    <row r="10" spans="1:3" x14ac:dyDescent="0.3">
      <c r="A10" t="s">
        <v>92</v>
      </c>
      <c r="B10" s="2">
        <v>789</v>
      </c>
      <c r="C10" s="6">
        <f>ROUND(B10/'Summary Page'!$B$5 * 100, 4)</f>
        <v>3.3593999999999999</v>
      </c>
    </row>
    <row r="11" spans="1:3" x14ac:dyDescent="0.3">
      <c r="A11" t="s">
        <v>82</v>
      </c>
      <c r="B11" s="2">
        <v>504</v>
      </c>
      <c r="C11" s="6">
        <f>ROUND(B11/'Summary Page'!$B$5 * 100, 4)</f>
        <v>2.1459999999999999</v>
      </c>
    </row>
    <row r="12" spans="1:3" x14ac:dyDescent="0.3">
      <c r="A12" t="s">
        <v>98</v>
      </c>
      <c r="B12" s="2">
        <v>480</v>
      </c>
      <c r="C12" s="6">
        <f>ROUND(B12/'Summary Page'!$B$5 * 100, 4)</f>
        <v>2.0438000000000001</v>
      </c>
    </row>
    <row r="13" spans="1:3" x14ac:dyDescent="0.3">
      <c r="A13" t="s">
        <v>91</v>
      </c>
      <c r="B13" s="2">
        <v>434</v>
      </c>
      <c r="C13" s="6">
        <f>ROUND(B13/'Summary Page'!$B$5 * 100, 4)</f>
        <v>1.8479000000000001</v>
      </c>
    </row>
    <row r="14" spans="1:3" x14ac:dyDescent="0.3">
      <c r="A14" t="s">
        <v>77</v>
      </c>
      <c r="B14" s="2">
        <v>307</v>
      </c>
      <c r="C14" s="6">
        <f>ROUND(B14/'Summary Page'!$B$5 * 100, 4)</f>
        <v>1.3071999999999999</v>
      </c>
    </row>
    <row r="15" spans="1:3" x14ac:dyDescent="0.3">
      <c r="A15" t="s">
        <v>100</v>
      </c>
      <c r="B15" s="2">
        <v>241</v>
      </c>
      <c r="C15" s="6">
        <f>ROUND(B15/'Summary Page'!$B$5 * 100, 4)</f>
        <v>1.0261</v>
      </c>
    </row>
    <row r="16" spans="1:3" x14ac:dyDescent="0.3">
      <c r="A16" t="s">
        <v>93</v>
      </c>
      <c r="B16" s="2">
        <v>190</v>
      </c>
      <c r="C16" s="6">
        <f>ROUND(B16/'Summary Page'!$B$5 * 100, 4)</f>
        <v>0.80900000000000005</v>
      </c>
    </row>
    <row r="17" spans="1:3" x14ac:dyDescent="0.3">
      <c r="A17" t="s">
        <v>104</v>
      </c>
      <c r="B17" s="2">
        <v>176</v>
      </c>
      <c r="C17" s="6">
        <f>ROUND(B17/'Summary Page'!$B$5 * 100, 4)</f>
        <v>0.74939999999999996</v>
      </c>
    </row>
    <row r="18" spans="1:3" x14ac:dyDescent="0.3">
      <c r="A18" t="s">
        <v>86</v>
      </c>
      <c r="B18" s="2">
        <v>167</v>
      </c>
      <c r="C18" s="6">
        <f>ROUND(B18/'Summary Page'!$B$5 * 100, 4)</f>
        <v>0.71109999999999995</v>
      </c>
    </row>
    <row r="19" spans="1:3" x14ac:dyDescent="0.3">
      <c r="A19" t="s">
        <v>87</v>
      </c>
      <c r="B19" s="2">
        <v>164</v>
      </c>
      <c r="C19" s="6">
        <f>ROUND(B19/'Summary Page'!$B$5 * 100, 4)</f>
        <v>0.69830000000000003</v>
      </c>
    </row>
    <row r="20" spans="1:3" x14ac:dyDescent="0.3">
      <c r="A20" t="s">
        <v>99</v>
      </c>
      <c r="B20" s="2">
        <v>146</v>
      </c>
      <c r="C20" s="6">
        <f>ROUND(B20/'Summary Page'!$B$5 * 100, 4)</f>
        <v>0.62160000000000004</v>
      </c>
    </row>
    <row r="21" spans="1:3" x14ac:dyDescent="0.3">
      <c r="A21" t="s">
        <v>90</v>
      </c>
      <c r="B21" s="2">
        <v>135</v>
      </c>
      <c r="C21" s="6">
        <f>ROUND(B21/'Summary Page'!$B$5 * 100, 4)</f>
        <v>0.57479999999999998</v>
      </c>
    </row>
    <row r="22" spans="1:3" x14ac:dyDescent="0.3">
      <c r="A22" t="s">
        <v>85</v>
      </c>
      <c r="B22" s="2">
        <v>126</v>
      </c>
      <c r="C22" s="6">
        <f>ROUND(B22/'Summary Page'!$B$5 * 100, 4)</f>
        <v>0.53649999999999998</v>
      </c>
    </row>
    <row r="23" spans="1:3" x14ac:dyDescent="0.3">
      <c r="A23" t="s">
        <v>84</v>
      </c>
      <c r="B23" s="2">
        <v>108</v>
      </c>
      <c r="C23" s="6">
        <f>ROUND(B23/'Summary Page'!$B$5 * 100, 4)</f>
        <v>0.45979999999999999</v>
      </c>
    </row>
    <row r="24" spans="1:3" x14ac:dyDescent="0.3">
      <c r="A24" t="s">
        <v>101</v>
      </c>
      <c r="B24" s="2">
        <v>105</v>
      </c>
      <c r="C24" s="6">
        <f>ROUND(B24/'Summary Page'!$B$5 * 100, 4)</f>
        <v>0.4471</v>
      </c>
    </row>
    <row r="25" spans="1:3" x14ac:dyDescent="0.3">
      <c r="A25" t="s">
        <v>106</v>
      </c>
      <c r="B25" s="2">
        <v>83</v>
      </c>
      <c r="C25" s="6">
        <f>ROUND(B25/'Summary Page'!$B$5 * 100, 4)</f>
        <v>0.35339999999999999</v>
      </c>
    </row>
    <row r="26" spans="1:3" x14ac:dyDescent="0.3">
      <c r="A26" t="s">
        <v>14</v>
      </c>
      <c r="B26" s="2">
        <v>74</v>
      </c>
      <c r="C26" s="6">
        <f>ROUND(B26/'Summary Page'!$B$5 * 100, 4)</f>
        <v>0.31509999999999999</v>
      </c>
    </row>
    <row r="27" spans="1:3" x14ac:dyDescent="0.3">
      <c r="A27" t="s">
        <v>95</v>
      </c>
      <c r="B27" s="2">
        <v>73</v>
      </c>
      <c r="C27" s="6">
        <f>ROUND(B27/'Summary Page'!$B$5 * 100, 4)</f>
        <v>0.31080000000000002</v>
      </c>
    </row>
    <row r="28" spans="1:3" x14ac:dyDescent="0.3">
      <c r="A28" t="s">
        <v>88</v>
      </c>
      <c r="B28" s="2">
        <v>66</v>
      </c>
      <c r="C28" s="6">
        <f>ROUND(B28/'Summary Page'!$B$5 * 100, 4)</f>
        <v>0.28100000000000003</v>
      </c>
    </row>
    <row r="29" spans="1:3" x14ac:dyDescent="0.3">
      <c r="A29" t="s">
        <v>109</v>
      </c>
      <c r="B29" s="2">
        <v>58</v>
      </c>
      <c r="C29" s="6">
        <f>ROUND(B29/'Summary Page'!$B$5 * 100, 4)</f>
        <v>0.247</v>
      </c>
    </row>
    <row r="30" spans="1:3" x14ac:dyDescent="0.3">
      <c r="A30" t="s">
        <v>81</v>
      </c>
      <c r="B30" s="2">
        <v>33</v>
      </c>
      <c r="C30" s="6">
        <f>ROUND(B30/'Summary Page'!$B$5 * 100, 4)</f>
        <v>0.14050000000000001</v>
      </c>
    </row>
    <row r="31" spans="1:3" x14ac:dyDescent="0.3">
      <c r="A31" t="s">
        <v>115</v>
      </c>
      <c r="B31" s="2">
        <v>31</v>
      </c>
      <c r="C31" s="6">
        <f>ROUND(B31/'Summary Page'!$B$5 * 100, 4)</f>
        <v>0.13200000000000001</v>
      </c>
    </row>
    <row r="32" spans="1:3" x14ac:dyDescent="0.3">
      <c r="A32" t="s">
        <v>102</v>
      </c>
      <c r="B32" s="2">
        <v>27</v>
      </c>
      <c r="C32" s="6">
        <f>ROUND(B32/'Summary Page'!$B$5 * 100, 4)</f>
        <v>0.115</v>
      </c>
    </row>
    <row r="33" spans="1:3" x14ac:dyDescent="0.3">
      <c r="A33" t="s">
        <v>111</v>
      </c>
      <c r="B33" s="2">
        <v>22</v>
      </c>
      <c r="C33" s="6">
        <f>ROUND(B33/'Summary Page'!$B$5 * 100, 4)</f>
        <v>9.3700000000000006E-2</v>
      </c>
    </row>
    <row r="34" spans="1:3" x14ac:dyDescent="0.3">
      <c r="A34" t="s">
        <v>118</v>
      </c>
      <c r="B34" s="2">
        <v>19</v>
      </c>
      <c r="C34" s="6">
        <f>ROUND(B34/'Summary Page'!$B$5 * 100, 4)</f>
        <v>8.09E-2</v>
      </c>
    </row>
    <row r="35" spans="1:3" x14ac:dyDescent="0.3">
      <c r="A35" t="s">
        <v>94</v>
      </c>
      <c r="B35" s="2">
        <v>19</v>
      </c>
      <c r="C35" s="6">
        <f>ROUND(B35/'Summary Page'!$B$5 * 100, 4)</f>
        <v>8.09E-2</v>
      </c>
    </row>
    <row r="36" spans="1:3" x14ac:dyDescent="0.3">
      <c r="A36" t="s">
        <v>117</v>
      </c>
      <c r="B36" s="2">
        <v>17</v>
      </c>
      <c r="C36" s="6">
        <f>ROUND(B36/'Summary Page'!$B$5 * 100, 4)</f>
        <v>7.2400000000000006E-2</v>
      </c>
    </row>
    <row r="37" spans="1:3" x14ac:dyDescent="0.3">
      <c r="A37" t="s">
        <v>112</v>
      </c>
      <c r="B37" s="2">
        <v>17</v>
      </c>
      <c r="C37" s="6">
        <f>ROUND(B37/'Summary Page'!$B$5 * 100, 4)</f>
        <v>7.2400000000000006E-2</v>
      </c>
    </row>
    <row r="38" spans="1:3" x14ac:dyDescent="0.3">
      <c r="A38" t="s">
        <v>107</v>
      </c>
      <c r="B38" s="2">
        <v>14</v>
      </c>
      <c r="C38" s="6">
        <f>ROUND(B38/'Summary Page'!$B$5 * 100, 4)</f>
        <v>5.96E-2</v>
      </c>
    </row>
    <row r="39" spans="1:3" x14ac:dyDescent="0.3">
      <c r="A39" t="s">
        <v>120</v>
      </c>
      <c r="B39" s="2">
        <v>13</v>
      </c>
      <c r="C39" s="6">
        <f>ROUND(B39/'Summary Page'!$B$5 * 100, 4)</f>
        <v>5.5399999999999998E-2</v>
      </c>
    </row>
    <row r="40" spans="1:3" x14ac:dyDescent="0.3">
      <c r="A40" t="s">
        <v>105</v>
      </c>
      <c r="B40" s="2">
        <v>10</v>
      </c>
      <c r="C40" s="6">
        <f>ROUND(B40/'Summary Page'!$B$5 * 100, 4)</f>
        <v>4.2599999999999999E-2</v>
      </c>
    </row>
    <row r="41" spans="1:3" x14ac:dyDescent="0.3">
      <c r="A41" t="s">
        <v>108</v>
      </c>
      <c r="B41" s="2">
        <v>8</v>
      </c>
      <c r="C41" s="6">
        <f>ROUND(B41/'Summary Page'!$B$5 * 100, 4)</f>
        <v>3.4099999999999998E-2</v>
      </c>
    </row>
    <row r="42" spans="1:3" x14ac:dyDescent="0.3">
      <c r="A42" t="s">
        <v>97</v>
      </c>
      <c r="B42" s="2">
        <v>8</v>
      </c>
      <c r="C42" s="6">
        <f>ROUND(B42/'Summary Page'!$B$5 * 100, 4)</f>
        <v>3.4099999999999998E-2</v>
      </c>
    </row>
    <row r="43" spans="1:3" x14ac:dyDescent="0.3">
      <c r="A43" t="s">
        <v>103</v>
      </c>
      <c r="B43" s="2">
        <v>7</v>
      </c>
      <c r="C43" s="6">
        <f>ROUND(B43/'Summary Page'!$B$5 * 100, 4)</f>
        <v>2.98E-2</v>
      </c>
    </row>
    <row r="44" spans="1:3" x14ac:dyDescent="0.3">
      <c r="A44" t="s">
        <v>121</v>
      </c>
      <c r="B44" s="2">
        <v>5</v>
      </c>
      <c r="C44" s="6">
        <f>ROUND(B44/'Summary Page'!$B$5 * 100, 4)</f>
        <v>2.1299999999999999E-2</v>
      </c>
    </row>
    <row r="45" spans="1:3" x14ac:dyDescent="0.3">
      <c r="A45" t="s">
        <v>113</v>
      </c>
      <c r="B45" s="2">
        <v>3</v>
      </c>
      <c r="C45" s="6">
        <f>ROUND(B45/'Summary Page'!$B$5 * 100, 4)</f>
        <v>1.2800000000000001E-2</v>
      </c>
    </row>
    <row r="46" spans="1:3" x14ac:dyDescent="0.3">
      <c r="A46" t="s">
        <v>123</v>
      </c>
      <c r="B46" s="2">
        <v>3</v>
      </c>
      <c r="C46" s="6">
        <f>ROUND(B46/'Summary Page'!$B$5 * 100, 4)</f>
        <v>1.2800000000000001E-2</v>
      </c>
    </row>
    <row r="47" spans="1:3" x14ac:dyDescent="0.3">
      <c r="A47" t="s">
        <v>114</v>
      </c>
      <c r="B47" s="2">
        <v>2</v>
      </c>
      <c r="C47" s="6">
        <f>ROUND(B47/'Summary Page'!$B$5 * 100, 4)</f>
        <v>8.5000000000000006E-3</v>
      </c>
    </row>
    <row r="48" spans="1:3" x14ac:dyDescent="0.3">
      <c r="A48" t="s">
        <v>125</v>
      </c>
      <c r="B48" s="2">
        <v>2</v>
      </c>
      <c r="C48" s="6">
        <f>ROUND(B48/'Summary Page'!$B$5 * 100, 4)</f>
        <v>8.5000000000000006E-3</v>
      </c>
    </row>
    <row r="49" spans="1:3" x14ac:dyDescent="0.3">
      <c r="A49" t="s">
        <v>96</v>
      </c>
      <c r="B49" s="2">
        <v>2</v>
      </c>
      <c r="C49" s="6">
        <f>ROUND(B49/'Summary Page'!$B$5 * 100, 4)</f>
        <v>8.5000000000000006E-3</v>
      </c>
    </row>
    <row r="50" spans="1:3" x14ac:dyDescent="0.3">
      <c r="A50" t="s">
        <v>122</v>
      </c>
      <c r="B50" s="2">
        <v>1</v>
      </c>
      <c r="C50" s="6">
        <f>ROUND(B50/'Summary Page'!$B$5 * 100, 4)</f>
        <v>4.3E-3</v>
      </c>
    </row>
    <row r="51" spans="1:3" x14ac:dyDescent="0.3">
      <c r="A51" t="s">
        <v>110</v>
      </c>
      <c r="B51" s="2">
        <v>1</v>
      </c>
      <c r="C51" s="6">
        <f>ROUND(B51/'Summary Page'!$B$5 * 100, 4)</f>
        <v>4.3E-3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AD4E9-5BB1-4997-9AD5-3D0AA804D314}">
  <dimension ref="A1:D172"/>
  <sheetViews>
    <sheetView workbookViewId="0"/>
  </sheetViews>
  <sheetFormatPr defaultRowHeight="14.4" x14ac:dyDescent="0.3"/>
  <cols>
    <col min="1" max="2" width="26.109375" customWidth="1"/>
    <col min="3" max="3" width="13.88671875" style="2" customWidth="1"/>
    <col min="4" max="4" width="14.5546875" style="6" customWidth="1"/>
  </cols>
  <sheetData>
    <row r="1" spans="1:4" s="9" customFormat="1" ht="18" x14ac:dyDescent="0.35">
      <c r="A1" s="9" t="s">
        <v>175</v>
      </c>
      <c r="C1" s="11"/>
      <c r="D1" s="10"/>
    </row>
    <row r="2" spans="1:4" s="1" customFormat="1" x14ac:dyDescent="0.3">
      <c r="A2" s="1" t="s">
        <v>163</v>
      </c>
      <c r="B2" s="1" t="s">
        <v>128</v>
      </c>
      <c r="C2" s="7" t="s">
        <v>129</v>
      </c>
      <c r="D2" s="5" t="s">
        <v>136</v>
      </c>
    </row>
    <row r="3" spans="1:4" x14ac:dyDescent="0.3">
      <c r="A3" t="s">
        <v>144</v>
      </c>
      <c r="B3" t="s">
        <v>83</v>
      </c>
      <c r="C3" s="2">
        <v>3901</v>
      </c>
      <c r="D3" s="6">
        <f>ROUND(C3/'Summary Page'!$B$5 * 100, 4)</f>
        <v>16.6099</v>
      </c>
    </row>
    <row r="4" spans="1:4" x14ac:dyDescent="0.3">
      <c r="A4" t="s">
        <v>146</v>
      </c>
      <c r="B4" t="s">
        <v>78</v>
      </c>
      <c r="C4" s="2">
        <v>2351</v>
      </c>
      <c r="D4" s="6">
        <f>ROUND(C4/'Summary Page'!$B$5 * 100, 4)</f>
        <v>10.010199999999999</v>
      </c>
    </row>
    <row r="5" spans="1:4" x14ac:dyDescent="0.3">
      <c r="A5" t="s">
        <v>142</v>
      </c>
      <c r="B5" t="s">
        <v>76</v>
      </c>
      <c r="C5" s="2">
        <v>1794</v>
      </c>
      <c r="D5" s="6">
        <f>ROUND(C5/'Summary Page'!$B$5 * 100, 4)</f>
        <v>7.6386000000000003</v>
      </c>
    </row>
    <row r="6" spans="1:4" x14ac:dyDescent="0.3">
      <c r="A6" t="s">
        <v>144</v>
      </c>
      <c r="B6" t="s">
        <v>78</v>
      </c>
      <c r="C6" s="2">
        <v>1792</v>
      </c>
      <c r="D6" s="6">
        <f>ROUND(C6/'Summary Page'!$B$5 * 100, 4)</f>
        <v>7.6300999999999997</v>
      </c>
    </row>
    <row r="7" spans="1:4" x14ac:dyDescent="0.3">
      <c r="A7" t="s">
        <v>4</v>
      </c>
      <c r="B7" t="s">
        <v>89</v>
      </c>
      <c r="C7" s="2">
        <v>1335</v>
      </c>
      <c r="D7" s="6">
        <f>ROUND(C7/'Summary Page'!$B$5 * 100, 4)</f>
        <v>5.6841999999999997</v>
      </c>
    </row>
    <row r="8" spans="1:4" x14ac:dyDescent="0.3">
      <c r="A8" t="s">
        <v>152</v>
      </c>
      <c r="B8" t="s">
        <v>79</v>
      </c>
      <c r="C8" s="2">
        <v>1072</v>
      </c>
      <c r="D8" s="6">
        <f>ROUND(C8/'Summary Page'!$B$5 * 100, 4)</f>
        <v>4.5644</v>
      </c>
    </row>
    <row r="9" spans="1:4" x14ac:dyDescent="0.3">
      <c r="A9" t="s">
        <v>142</v>
      </c>
      <c r="B9" t="s">
        <v>79</v>
      </c>
      <c r="C9" s="2">
        <v>1057</v>
      </c>
      <c r="D9" s="6">
        <f>ROUND(C9/'Summary Page'!$B$5 * 100, 4)</f>
        <v>4.5006000000000004</v>
      </c>
    </row>
    <row r="10" spans="1:4" x14ac:dyDescent="0.3">
      <c r="A10" t="s">
        <v>39</v>
      </c>
      <c r="B10" t="s">
        <v>22</v>
      </c>
      <c r="C10" s="2">
        <v>811</v>
      </c>
      <c r="D10" s="6">
        <f>ROUND(C10/'Summary Page'!$B$5 * 100, 4)</f>
        <v>3.4531000000000001</v>
      </c>
    </row>
    <row r="11" spans="1:4" x14ac:dyDescent="0.3">
      <c r="A11" t="s">
        <v>147</v>
      </c>
      <c r="B11" t="s">
        <v>80</v>
      </c>
      <c r="C11" s="2">
        <v>513</v>
      </c>
      <c r="D11" s="6">
        <f>ROUND(C11/'Summary Page'!$B$5 * 100, 4)</f>
        <v>2.1842999999999999</v>
      </c>
    </row>
    <row r="12" spans="1:4" x14ac:dyDescent="0.3">
      <c r="A12" t="s">
        <v>149</v>
      </c>
      <c r="B12" t="s">
        <v>78</v>
      </c>
      <c r="C12" s="2">
        <v>479</v>
      </c>
      <c r="D12" s="6">
        <f>ROUND(C12/'Summary Page'!$B$5 * 100, 4)</f>
        <v>2.0394999999999999</v>
      </c>
    </row>
    <row r="13" spans="1:4" x14ac:dyDescent="0.3">
      <c r="A13" t="s">
        <v>146</v>
      </c>
      <c r="B13" t="s">
        <v>98</v>
      </c>
      <c r="C13" s="2">
        <v>475</v>
      </c>
      <c r="D13" s="6">
        <f>ROUND(C13/'Summary Page'!$B$5 * 100, 4)</f>
        <v>2.0225</v>
      </c>
    </row>
    <row r="14" spans="1:4" x14ac:dyDescent="0.3">
      <c r="A14" t="s">
        <v>39</v>
      </c>
      <c r="B14" t="s">
        <v>78</v>
      </c>
      <c r="C14" s="2">
        <v>437</v>
      </c>
      <c r="D14" s="6">
        <f>ROUND(C14/'Summary Page'!$B$5 * 100, 4)</f>
        <v>1.8607</v>
      </c>
    </row>
    <row r="15" spans="1:4" x14ac:dyDescent="0.3">
      <c r="A15" t="s">
        <v>143</v>
      </c>
      <c r="B15" t="s">
        <v>76</v>
      </c>
      <c r="C15" s="2">
        <v>433</v>
      </c>
      <c r="D15" s="6">
        <f>ROUND(C15/'Summary Page'!$B$5 * 100, 4)</f>
        <v>1.8436999999999999</v>
      </c>
    </row>
    <row r="16" spans="1:4" x14ac:dyDescent="0.3">
      <c r="A16" t="s">
        <v>2</v>
      </c>
      <c r="B16" t="s">
        <v>22</v>
      </c>
      <c r="C16" s="2">
        <v>384</v>
      </c>
      <c r="D16" s="6">
        <f>ROUND(C16/'Summary Page'!$B$5 * 100, 4)</f>
        <v>1.635</v>
      </c>
    </row>
    <row r="17" spans="1:4" x14ac:dyDescent="0.3">
      <c r="A17" t="s">
        <v>17</v>
      </c>
      <c r="B17" t="s">
        <v>83</v>
      </c>
      <c r="C17" s="2">
        <v>367</v>
      </c>
      <c r="D17" s="6">
        <f>ROUND(C17/'Summary Page'!$B$5 * 100, 4)</f>
        <v>1.5626</v>
      </c>
    </row>
    <row r="18" spans="1:4" x14ac:dyDescent="0.3">
      <c r="A18" t="s">
        <v>145</v>
      </c>
      <c r="B18" t="s">
        <v>22</v>
      </c>
      <c r="C18" s="2">
        <v>364</v>
      </c>
      <c r="D18" s="6">
        <f>ROUND(C18/'Summary Page'!$B$5 * 100, 4)</f>
        <v>1.5499000000000001</v>
      </c>
    </row>
    <row r="19" spans="1:4" x14ac:dyDescent="0.3">
      <c r="A19" t="s">
        <v>143</v>
      </c>
      <c r="B19" t="s">
        <v>79</v>
      </c>
      <c r="C19" s="2">
        <v>268</v>
      </c>
      <c r="D19" s="6">
        <f>ROUND(C19/'Summary Page'!$B$5 * 100, 4)</f>
        <v>1.1411</v>
      </c>
    </row>
    <row r="20" spans="1:4" x14ac:dyDescent="0.3">
      <c r="A20" t="s">
        <v>18</v>
      </c>
      <c r="B20" t="s">
        <v>92</v>
      </c>
      <c r="C20" s="2">
        <v>209</v>
      </c>
      <c r="D20" s="6">
        <f>ROUND(C20/'Summary Page'!$B$5 * 100, 4)</f>
        <v>0.88990000000000002</v>
      </c>
    </row>
    <row r="21" spans="1:4" x14ac:dyDescent="0.3">
      <c r="A21" t="s">
        <v>142</v>
      </c>
      <c r="B21" t="s">
        <v>100</v>
      </c>
      <c r="C21" s="2">
        <v>205</v>
      </c>
      <c r="D21" s="6">
        <f>ROUND(C21/'Summary Page'!$B$5 * 100, 4)</f>
        <v>0.87290000000000001</v>
      </c>
    </row>
    <row r="22" spans="1:4" x14ac:dyDescent="0.3">
      <c r="A22" t="s">
        <v>156</v>
      </c>
      <c r="B22" t="s">
        <v>82</v>
      </c>
      <c r="C22" s="2">
        <v>194</v>
      </c>
      <c r="D22" s="6">
        <f>ROUND(C22/'Summary Page'!$B$5 * 100, 4)</f>
        <v>0.82599999999999996</v>
      </c>
    </row>
    <row r="23" spans="1:4" x14ac:dyDescent="0.3">
      <c r="A23" t="s">
        <v>146</v>
      </c>
      <c r="B23" t="s">
        <v>104</v>
      </c>
      <c r="C23" s="2">
        <v>176</v>
      </c>
      <c r="D23" s="6">
        <f>ROUND(C23/'Summary Page'!$B$5 * 100, 4)</f>
        <v>0.74939999999999996</v>
      </c>
    </row>
    <row r="24" spans="1:4" x14ac:dyDescent="0.3">
      <c r="A24" t="s">
        <v>64</v>
      </c>
      <c r="B24" t="s">
        <v>79</v>
      </c>
      <c r="C24" s="2">
        <v>169</v>
      </c>
      <c r="D24" s="6">
        <f>ROUND(C24/'Summary Page'!$B$5 * 100, 4)</f>
        <v>0.71960000000000002</v>
      </c>
    </row>
    <row r="25" spans="1:4" x14ac:dyDescent="0.3">
      <c r="A25" t="s">
        <v>150</v>
      </c>
      <c r="B25" t="s">
        <v>79</v>
      </c>
      <c r="C25" s="2">
        <v>166</v>
      </c>
      <c r="D25" s="6">
        <f>ROUND(C25/'Summary Page'!$B$5 * 100, 4)</f>
        <v>0.70679999999999998</v>
      </c>
    </row>
    <row r="26" spans="1:4" x14ac:dyDescent="0.3">
      <c r="A26" t="s">
        <v>142</v>
      </c>
      <c r="B26" t="s">
        <v>87</v>
      </c>
      <c r="C26" s="2">
        <v>164</v>
      </c>
      <c r="D26" s="6">
        <f>ROUND(C26/'Summary Page'!$B$5 * 100, 4)</f>
        <v>0.69830000000000003</v>
      </c>
    </row>
    <row r="27" spans="1:4" x14ac:dyDescent="0.3">
      <c r="A27" t="s">
        <v>21</v>
      </c>
      <c r="B27" t="s">
        <v>79</v>
      </c>
      <c r="C27" s="2">
        <v>161</v>
      </c>
      <c r="D27" s="6">
        <f>ROUND(C27/'Summary Page'!$B$5 * 100, 4)</f>
        <v>0.6855</v>
      </c>
    </row>
    <row r="28" spans="1:4" x14ac:dyDescent="0.3">
      <c r="A28" t="s">
        <v>3</v>
      </c>
      <c r="B28" t="s">
        <v>77</v>
      </c>
      <c r="C28" s="2">
        <v>161</v>
      </c>
      <c r="D28" s="6">
        <f>ROUND(C28/'Summary Page'!$B$5 * 100, 4)</f>
        <v>0.6855</v>
      </c>
    </row>
    <row r="29" spans="1:4" x14ac:dyDescent="0.3">
      <c r="A29" t="s">
        <v>153</v>
      </c>
      <c r="B29" t="s">
        <v>92</v>
      </c>
      <c r="C29" s="2">
        <v>160</v>
      </c>
      <c r="D29" s="6">
        <f>ROUND(C29/'Summary Page'!$B$5 * 100, 4)</f>
        <v>0.68130000000000002</v>
      </c>
    </row>
    <row r="30" spans="1:4" x14ac:dyDescent="0.3">
      <c r="A30" t="s">
        <v>143</v>
      </c>
      <c r="B30" t="s">
        <v>77</v>
      </c>
      <c r="C30" s="2">
        <v>136</v>
      </c>
      <c r="D30" s="6">
        <f>ROUND(C30/'Summary Page'!$B$5 * 100, 4)</f>
        <v>0.57909999999999995</v>
      </c>
    </row>
    <row r="31" spans="1:4" x14ac:dyDescent="0.3">
      <c r="A31" t="s">
        <v>152</v>
      </c>
      <c r="B31" t="s">
        <v>92</v>
      </c>
      <c r="C31" s="2">
        <v>133</v>
      </c>
      <c r="D31" s="6">
        <f>ROUND(C31/'Summary Page'!$B$5 * 100, 4)</f>
        <v>0.56630000000000003</v>
      </c>
    </row>
    <row r="32" spans="1:4" x14ac:dyDescent="0.3">
      <c r="A32" t="s">
        <v>37</v>
      </c>
      <c r="B32" t="s">
        <v>80</v>
      </c>
      <c r="C32" s="2">
        <v>131</v>
      </c>
      <c r="D32" s="6">
        <f>ROUND(C32/'Summary Page'!$B$5 * 100, 4)</f>
        <v>0.55779999999999996</v>
      </c>
    </row>
    <row r="33" spans="1:4" x14ac:dyDescent="0.3">
      <c r="A33" t="s">
        <v>9</v>
      </c>
      <c r="B33" t="s">
        <v>92</v>
      </c>
      <c r="C33" s="2">
        <v>122</v>
      </c>
      <c r="D33" s="6">
        <f>ROUND(C33/'Summary Page'!$B$5 * 100, 4)</f>
        <v>0.51949999999999996</v>
      </c>
    </row>
    <row r="34" spans="1:4" x14ac:dyDescent="0.3">
      <c r="A34" t="s">
        <v>148</v>
      </c>
      <c r="B34" t="s">
        <v>85</v>
      </c>
      <c r="C34" s="2">
        <v>116</v>
      </c>
      <c r="D34" s="6">
        <f>ROUND(C34/'Summary Page'!$B$5 * 100, 4)</f>
        <v>0.49390000000000001</v>
      </c>
    </row>
    <row r="35" spans="1:4" x14ac:dyDescent="0.3">
      <c r="A35" t="s">
        <v>6</v>
      </c>
      <c r="B35" t="s">
        <v>80</v>
      </c>
      <c r="C35" s="2">
        <v>116</v>
      </c>
      <c r="D35" s="6">
        <f>ROUND(C35/'Summary Page'!$B$5 * 100, 4)</f>
        <v>0.49390000000000001</v>
      </c>
    </row>
    <row r="36" spans="1:4" x14ac:dyDescent="0.3">
      <c r="A36" t="s">
        <v>155</v>
      </c>
      <c r="B36" t="s">
        <v>78</v>
      </c>
      <c r="C36" s="2">
        <v>109</v>
      </c>
      <c r="D36" s="6">
        <f>ROUND(C36/'Summary Page'!$B$5 * 100, 4)</f>
        <v>0.46410000000000001</v>
      </c>
    </row>
    <row r="37" spans="1:4" x14ac:dyDescent="0.3">
      <c r="A37" t="s">
        <v>146</v>
      </c>
      <c r="B37" t="s">
        <v>101</v>
      </c>
      <c r="C37" s="2">
        <v>105</v>
      </c>
      <c r="D37" s="6">
        <f>ROUND(C37/'Summary Page'!$B$5 * 100, 4)</f>
        <v>0.4471</v>
      </c>
    </row>
    <row r="38" spans="1:4" x14ac:dyDescent="0.3">
      <c r="A38" t="s">
        <v>9</v>
      </c>
      <c r="B38" t="s">
        <v>84</v>
      </c>
      <c r="C38" s="2">
        <v>99</v>
      </c>
      <c r="D38" s="6">
        <f>ROUND(C38/'Summary Page'!$B$5 * 100, 4)</f>
        <v>0.42149999999999999</v>
      </c>
    </row>
    <row r="39" spans="1:4" x14ac:dyDescent="0.3">
      <c r="A39" t="s">
        <v>153</v>
      </c>
      <c r="B39" t="s">
        <v>76</v>
      </c>
      <c r="C39" s="2">
        <v>92</v>
      </c>
      <c r="D39" s="6">
        <f>ROUND(C39/'Summary Page'!$B$5 * 100, 4)</f>
        <v>0.39169999999999999</v>
      </c>
    </row>
    <row r="40" spans="1:4" x14ac:dyDescent="0.3">
      <c r="A40" t="s">
        <v>33</v>
      </c>
      <c r="B40" t="s">
        <v>91</v>
      </c>
      <c r="C40" s="2">
        <v>90</v>
      </c>
      <c r="D40" s="6">
        <f>ROUND(C40/'Summary Page'!$B$5 * 100, 4)</f>
        <v>0.38319999999999999</v>
      </c>
    </row>
    <row r="41" spans="1:4" x14ac:dyDescent="0.3">
      <c r="A41" t="s">
        <v>154</v>
      </c>
      <c r="B41" t="s">
        <v>90</v>
      </c>
      <c r="C41" s="2">
        <v>87</v>
      </c>
      <c r="D41" s="6">
        <f>ROUND(C41/'Summary Page'!$B$5 * 100, 4)</f>
        <v>0.37040000000000001</v>
      </c>
    </row>
    <row r="42" spans="1:4" x14ac:dyDescent="0.3">
      <c r="A42" t="s">
        <v>23</v>
      </c>
      <c r="B42" t="s">
        <v>82</v>
      </c>
      <c r="C42" s="2">
        <v>86</v>
      </c>
      <c r="D42" s="6">
        <f>ROUND(C42/'Summary Page'!$B$5 * 100, 4)</f>
        <v>0.36620000000000003</v>
      </c>
    </row>
    <row r="43" spans="1:4" x14ac:dyDescent="0.3">
      <c r="A43" t="s">
        <v>142</v>
      </c>
      <c r="B43" t="s">
        <v>99</v>
      </c>
      <c r="C43" s="2">
        <v>85</v>
      </c>
      <c r="D43" s="6">
        <f>ROUND(C43/'Summary Page'!$B$5 * 100, 4)</f>
        <v>0.3619</v>
      </c>
    </row>
    <row r="44" spans="1:4" x14ac:dyDescent="0.3">
      <c r="A44" t="s">
        <v>158</v>
      </c>
      <c r="B44" t="s">
        <v>106</v>
      </c>
      <c r="C44" s="2">
        <v>83</v>
      </c>
      <c r="D44" s="6">
        <f>ROUND(C44/'Summary Page'!$B$5 * 100, 4)</f>
        <v>0.35339999999999999</v>
      </c>
    </row>
    <row r="45" spans="1:4" x14ac:dyDescent="0.3">
      <c r="A45" t="s">
        <v>146</v>
      </c>
      <c r="B45" t="s">
        <v>91</v>
      </c>
      <c r="C45" s="2">
        <v>80</v>
      </c>
      <c r="D45" s="6">
        <f>ROUND(C45/'Summary Page'!$B$5 * 100, 4)</f>
        <v>0.34060000000000001</v>
      </c>
    </row>
    <row r="46" spans="1:4" x14ac:dyDescent="0.3">
      <c r="A46" t="s">
        <v>142</v>
      </c>
      <c r="B46" t="s">
        <v>80</v>
      </c>
      <c r="C46" s="2">
        <v>77</v>
      </c>
      <c r="D46" s="6">
        <f>ROUND(C46/'Summary Page'!$B$5 * 100, 4)</f>
        <v>0.32790000000000002</v>
      </c>
    </row>
    <row r="47" spans="1:4" x14ac:dyDescent="0.3">
      <c r="A47" t="s">
        <v>35</v>
      </c>
      <c r="B47" t="s">
        <v>82</v>
      </c>
      <c r="C47" s="2">
        <v>73</v>
      </c>
      <c r="D47" s="6">
        <f>ROUND(C47/'Summary Page'!$B$5 * 100, 4)</f>
        <v>0.31080000000000002</v>
      </c>
    </row>
    <row r="48" spans="1:4" x14ac:dyDescent="0.3">
      <c r="A48" t="s">
        <v>152</v>
      </c>
      <c r="B48" t="s">
        <v>93</v>
      </c>
      <c r="C48" s="2">
        <v>68</v>
      </c>
      <c r="D48" s="6">
        <f>ROUND(C48/'Summary Page'!$B$5 * 100, 4)</f>
        <v>0.28949999999999998</v>
      </c>
    </row>
    <row r="49" spans="1:4" x14ac:dyDescent="0.3">
      <c r="A49" t="s">
        <v>150</v>
      </c>
      <c r="B49" t="s">
        <v>88</v>
      </c>
      <c r="C49" s="2">
        <v>66</v>
      </c>
      <c r="D49" s="6">
        <f>ROUND(C49/'Summary Page'!$B$5 * 100, 4)</f>
        <v>0.28100000000000003</v>
      </c>
    </row>
    <row r="50" spans="1:4" x14ac:dyDescent="0.3">
      <c r="A50" t="s">
        <v>157</v>
      </c>
      <c r="B50" t="s">
        <v>93</v>
      </c>
      <c r="C50" s="2">
        <v>66</v>
      </c>
      <c r="D50" s="6">
        <f>ROUND(C50/'Summary Page'!$B$5 * 100, 4)</f>
        <v>0.28100000000000003</v>
      </c>
    </row>
    <row r="51" spans="1:4" x14ac:dyDescent="0.3">
      <c r="A51" t="s">
        <v>39</v>
      </c>
      <c r="B51" t="s">
        <v>91</v>
      </c>
      <c r="C51" s="2">
        <v>62</v>
      </c>
      <c r="D51" s="6">
        <f>ROUND(C51/'Summary Page'!$B$5 * 100, 4)</f>
        <v>0.26400000000000001</v>
      </c>
    </row>
    <row r="52" spans="1:4" x14ac:dyDescent="0.3">
      <c r="A52" t="s">
        <v>1</v>
      </c>
      <c r="B52" t="s">
        <v>76</v>
      </c>
      <c r="C52" s="2">
        <v>62</v>
      </c>
      <c r="D52" s="6">
        <f>ROUND(C52/'Summary Page'!$B$5 * 100, 4)</f>
        <v>0.26400000000000001</v>
      </c>
    </row>
    <row r="53" spans="1:4" x14ac:dyDescent="0.3">
      <c r="A53" t="s">
        <v>156</v>
      </c>
      <c r="B53" t="s">
        <v>95</v>
      </c>
      <c r="C53" s="2">
        <v>62</v>
      </c>
      <c r="D53" s="6">
        <f>ROUND(C53/'Summary Page'!$B$5 * 100, 4)</f>
        <v>0.26400000000000001</v>
      </c>
    </row>
    <row r="54" spans="1:4" x14ac:dyDescent="0.3">
      <c r="A54" t="s">
        <v>157</v>
      </c>
      <c r="B54" t="s">
        <v>109</v>
      </c>
      <c r="C54" s="2">
        <v>58</v>
      </c>
      <c r="D54" s="6">
        <f>ROUND(C54/'Summary Page'!$B$5 * 100, 4)</f>
        <v>0.247</v>
      </c>
    </row>
    <row r="55" spans="1:4" x14ac:dyDescent="0.3">
      <c r="A55" t="s">
        <v>9</v>
      </c>
      <c r="B55" t="s">
        <v>76</v>
      </c>
      <c r="C55" s="2">
        <v>58</v>
      </c>
      <c r="D55" s="6">
        <f>ROUND(C55/'Summary Page'!$B$5 * 100, 4)</f>
        <v>0.247</v>
      </c>
    </row>
    <row r="56" spans="1:4" x14ac:dyDescent="0.3">
      <c r="A56" t="s">
        <v>16</v>
      </c>
      <c r="B56" t="s">
        <v>91</v>
      </c>
      <c r="C56" s="2">
        <v>56</v>
      </c>
      <c r="D56" s="6">
        <f>ROUND(C56/'Summary Page'!$B$5 * 100, 4)</f>
        <v>0.2384</v>
      </c>
    </row>
    <row r="57" spans="1:4" x14ac:dyDescent="0.3">
      <c r="A57" t="s">
        <v>142</v>
      </c>
      <c r="B57" t="s">
        <v>86</v>
      </c>
      <c r="C57" s="2">
        <v>54</v>
      </c>
      <c r="D57" s="6">
        <f>ROUND(C57/'Summary Page'!$B$5 * 100, 4)</f>
        <v>0.22989999999999999</v>
      </c>
    </row>
    <row r="58" spans="1:4" x14ac:dyDescent="0.3">
      <c r="A58" t="s">
        <v>144</v>
      </c>
      <c r="B58" t="s">
        <v>14</v>
      </c>
      <c r="C58" s="2">
        <v>44</v>
      </c>
      <c r="D58" s="6">
        <f>ROUND(C58/'Summary Page'!$B$5 * 100, 4)</f>
        <v>0.18729999999999999</v>
      </c>
    </row>
    <row r="59" spans="1:4" x14ac:dyDescent="0.3">
      <c r="A59" t="s">
        <v>147</v>
      </c>
      <c r="B59" t="s">
        <v>79</v>
      </c>
      <c r="C59" s="2">
        <v>42</v>
      </c>
      <c r="D59" s="6">
        <f>ROUND(C59/'Summary Page'!$B$5 * 100, 4)</f>
        <v>0.17879999999999999</v>
      </c>
    </row>
    <row r="60" spans="1:4" x14ac:dyDescent="0.3">
      <c r="A60" t="s">
        <v>20</v>
      </c>
      <c r="B60" t="s">
        <v>86</v>
      </c>
      <c r="C60" s="2">
        <v>41</v>
      </c>
      <c r="D60" s="6">
        <f>ROUND(C60/'Summary Page'!$B$5 * 100, 4)</f>
        <v>0.17460000000000001</v>
      </c>
    </row>
    <row r="61" spans="1:4" x14ac:dyDescent="0.3">
      <c r="A61" t="s">
        <v>7</v>
      </c>
      <c r="B61" t="s">
        <v>82</v>
      </c>
      <c r="C61" s="2">
        <v>41</v>
      </c>
      <c r="D61" s="6">
        <f>ROUND(C61/'Summary Page'!$B$5 * 100, 4)</f>
        <v>0.17460000000000001</v>
      </c>
    </row>
    <row r="62" spans="1:4" x14ac:dyDescent="0.3">
      <c r="A62" t="s">
        <v>41</v>
      </c>
      <c r="B62" t="s">
        <v>99</v>
      </c>
      <c r="C62" s="2">
        <v>40</v>
      </c>
      <c r="D62" s="6">
        <f>ROUND(C62/'Summary Page'!$B$5 * 100, 4)</f>
        <v>0.17030000000000001</v>
      </c>
    </row>
    <row r="63" spans="1:4" x14ac:dyDescent="0.3">
      <c r="A63" t="s">
        <v>144</v>
      </c>
      <c r="B63" t="s">
        <v>79</v>
      </c>
      <c r="C63" s="2">
        <v>39</v>
      </c>
      <c r="D63" s="6">
        <f>ROUND(C63/'Summary Page'!$B$5 * 100, 4)</f>
        <v>0.1661</v>
      </c>
    </row>
    <row r="64" spans="1:4" x14ac:dyDescent="0.3">
      <c r="A64" t="s">
        <v>142</v>
      </c>
      <c r="B64" t="s">
        <v>92</v>
      </c>
      <c r="C64" s="2">
        <v>38</v>
      </c>
      <c r="D64" s="6">
        <f>ROUND(C64/'Summary Page'!$B$5 * 100, 4)</f>
        <v>0.1618</v>
      </c>
    </row>
    <row r="65" spans="1:4" x14ac:dyDescent="0.3">
      <c r="A65" t="s">
        <v>143</v>
      </c>
      <c r="B65" t="s">
        <v>90</v>
      </c>
      <c r="C65" s="2">
        <v>37</v>
      </c>
      <c r="D65" s="6">
        <f>ROUND(C65/'Summary Page'!$B$5 * 100, 4)</f>
        <v>0.1575</v>
      </c>
    </row>
    <row r="66" spans="1:4" x14ac:dyDescent="0.3">
      <c r="A66" t="s">
        <v>145</v>
      </c>
      <c r="B66" t="s">
        <v>92</v>
      </c>
      <c r="C66" s="2">
        <v>36</v>
      </c>
      <c r="D66" s="6">
        <f>ROUND(C66/'Summary Page'!$B$5 * 100, 4)</f>
        <v>0.15329999999999999</v>
      </c>
    </row>
    <row r="67" spans="1:4" x14ac:dyDescent="0.3">
      <c r="A67" t="s">
        <v>153</v>
      </c>
      <c r="B67" t="s">
        <v>100</v>
      </c>
      <c r="C67" s="2">
        <v>36</v>
      </c>
      <c r="D67" s="6">
        <f>ROUND(C67/'Summary Page'!$B$5 * 100, 4)</f>
        <v>0.15329999999999999</v>
      </c>
    </row>
    <row r="68" spans="1:4" x14ac:dyDescent="0.3">
      <c r="A68" t="s">
        <v>43</v>
      </c>
      <c r="B68" t="s">
        <v>91</v>
      </c>
      <c r="C68" s="2">
        <v>34</v>
      </c>
      <c r="D68" s="6">
        <f>ROUND(C68/'Summary Page'!$B$5 * 100, 4)</f>
        <v>0.14480000000000001</v>
      </c>
    </row>
    <row r="69" spans="1:4" x14ac:dyDescent="0.3">
      <c r="A69" t="s">
        <v>153</v>
      </c>
      <c r="B69" t="s">
        <v>93</v>
      </c>
      <c r="C69" s="2">
        <v>33</v>
      </c>
      <c r="D69" s="6">
        <f>ROUND(C69/'Summary Page'!$B$5 * 100, 4)</f>
        <v>0.14050000000000001</v>
      </c>
    </row>
    <row r="70" spans="1:4" x14ac:dyDescent="0.3">
      <c r="A70" t="s">
        <v>20</v>
      </c>
      <c r="B70" t="s">
        <v>92</v>
      </c>
      <c r="C70" s="2">
        <v>33</v>
      </c>
      <c r="D70" s="6">
        <f>ROUND(C70/'Summary Page'!$B$5 * 100, 4)</f>
        <v>0.14050000000000001</v>
      </c>
    </row>
    <row r="71" spans="1:4" x14ac:dyDescent="0.3">
      <c r="A71" t="s">
        <v>151</v>
      </c>
      <c r="B71" t="s">
        <v>22</v>
      </c>
      <c r="C71" s="2">
        <v>32</v>
      </c>
      <c r="D71" s="6">
        <f>ROUND(C71/'Summary Page'!$B$5 * 100, 4)</f>
        <v>0.1363</v>
      </c>
    </row>
    <row r="72" spans="1:4" x14ac:dyDescent="0.3">
      <c r="A72" t="s">
        <v>157</v>
      </c>
      <c r="B72" t="s">
        <v>92</v>
      </c>
      <c r="C72" s="2">
        <v>31</v>
      </c>
      <c r="D72" s="6">
        <f>ROUND(C72/'Summary Page'!$B$5 * 100, 4)</f>
        <v>0.13200000000000001</v>
      </c>
    </row>
    <row r="73" spans="1:4" x14ac:dyDescent="0.3">
      <c r="A73" t="s">
        <v>64</v>
      </c>
      <c r="B73" t="s">
        <v>14</v>
      </c>
      <c r="C73" s="2">
        <v>29</v>
      </c>
      <c r="D73" s="6">
        <f>ROUND(C73/'Summary Page'!$B$5 * 100, 4)</f>
        <v>0.1235</v>
      </c>
    </row>
    <row r="74" spans="1:4" x14ac:dyDescent="0.3">
      <c r="A74" t="s">
        <v>64</v>
      </c>
      <c r="B74" t="s">
        <v>22</v>
      </c>
      <c r="C74" s="2">
        <v>29</v>
      </c>
      <c r="D74" s="6">
        <f>ROUND(C74/'Summary Page'!$B$5 * 100, 4)</f>
        <v>0.1235</v>
      </c>
    </row>
    <row r="75" spans="1:4" x14ac:dyDescent="0.3">
      <c r="A75" t="s">
        <v>146</v>
      </c>
      <c r="B75" t="s">
        <v>102</v>
      </c>
      <c r="C75" s="2">
        <v>27</v>
      </c>
      <c r="D75" s="6">
        <f>ROUND(C75/'Summary Page'!$B$5 * 100, 4)</f>
        <v>0.115</v>
      </c>
    </row>
    <row r="76" spans="1:4" x14ac:dyDescent="0.3">
      <c r="A76" t="s">
        <v>38</v>
      </c>
      <c r="B76" t="s">
        <v>92</v>
      </c>
      <c r="C76" s="2">
        <v>27</v>
      </c>
      <c r="D76" s="6">
        <f>ROUND(C76/'Summary Page'!$B$5 * 100, 4)</f>
        <v>0.115</v>
      </c>
    </row>
    <row r="77" spans="1:4" x14ac:dyDescent="0.3">
      <c r="A77" t="s">
        <v>48</v>
      </c>
      <c r="B77" t="s">
        <v>91</v>
      </c>
      <c r="C77" s="2">
        <v>26</v>
      </c>
      <c r="D77" s="6">
        <f>ROUND(C77/'Summary Page'!$B$5 * 100, 4)</f>
        <v>0.11070000000000001</v>
      </c>
    </row>
    <row r="78" spans="1:4" x14ac:dyDescent="0.3">
      <c r="A78" t="s">
        <v>28</v>
      </c>
      <c r="B78" t="s">
        <v>82</v>
      </c>
      <c r="C78" s="2">
        <v>24</v>
      </c>
      <c r="D78" s="6">
        <f>ROUND(C78/'Summary Page'!$B$5 * 100, 4)</f>
        <v>0.1022</v>
      </c>
    </row>
    <row r="79" spans="1:4" x14ac:dyDescent="0.3">
      <c r="A79" t="s">
        <v>142</v>
      </c>
      <c r="B79" t="s">
        <v>93</v>
      </c>
      <c r="C79" s="2">
        <v>23</v>
      </c>
      <c r="D79" s="6">
        <f>ROUND(C79/'Summary Page'!$B$5 * 100, 4)</f>
        <v>9.7900000000000001E-2</v>
      </c>
    </row>
    <row r="80" spans="1:4" x14ac:dyDescent="0.3">
      <c r="A80" t="s">
        <v>142</v>
      </c>
      <c r="B80" t="s">
        <v>81</v>
      </c>
      <c r="C80" s="2">
        <v>22</v>
      </c>
      <c r="D80" s="6">
        <f>ROUND(C80/'Summary Page'!$B$5 * 100, 4)</f>
        <v>9.3700000000000006E-2</v>
      </c>
    </row>
    <row r="81" spans="1:4" x14ac:dyDescent="0.3">
      <c r="A81" t="s">
        <v>158</v>
      </c>
      <c r="B81" t="s">
        <v>111</v>
      </c>
      <c r="C81" s="2">
        <v>22</v>
      </c>
      <c r="D81" s="6">
        <f>ROUND(C81/'Summary Page'!$B$5 * 100, 4)</f>
        <v>9.3700000000000006E-2</v>
      </c>
    </row>
    <row r="82" spans="1:4" x14ac:dyDescent="0.3">
      <c r="A82" t="s">
        <v>151</v>
      </c>
      <c r="B82" t="s">
        <v>91</v>
      </c>
      <c r="C82" s="2">
        <v>22</v>
      </c>
      <c r="D82" s="6">
        <f>ROUND(C82/'Summary Page'!$B$5 * 100, 4)</f>
        <v>9.3700000000000006E-2</v>
      </c>
    </row>
    <row r="83" spans="1:4" x14ac:dyDescent="0.3">
      <c r="A83" t="s">
        <v>153</v>
      </c>
      <c r="B83" t="s">
        <v>99</v>
      </c>
      <c r="C83" s="2">
        <v>21</v>
      </c>
      <c r="D83" s="6">
        <f>ROUND(C83/'Summary Page'!$B$5 * 100, 4)</f>
        <v>8.9399999999999993E-2</v>
      </c>
    </row>
    <row r="84" spans="1:4" x14ac:dyDescent="0.3">
      <c r="A84" t="s">
        <v>34</v>
      </c>
      <c r="B84" t="s">
        <v>76</v>
      </c>
      <c r="C84" s="2">
        <v>21</v>
      </c>
      <c r="D84" s="6">
        <f>ROUND(C84/'Summary Page'!$B$5 * 100, 4)</f>
        <v>8.9399999999999993E-2</v>
      </c>
    </row>
    <row r="85" spans="1:4" x14ac:dyDescent="0.3">
      <c r="A85" t="s">
        <v>149</v>
      </c>
      <c r="B85" t="s">
        <v>86</v>
      </c>
      <c r="C85" s="2">
        <v>21</v>
      </c>
      <c r="D85" s="6">
        <f>ROUND(C85/'Summary Page'!$B$5 * 100, 4)</f>
        <v>8.9399999999999993E-2</v>
      </c>
    </row>
    <row r="86" spans="1:4" x14ac:dyDescent="0.3">
      <c r="A86" t="s">
        <v>158</v>
      </c>
      <c r="B86" t="s">
        <v>78</v>
      </c>
      <c r="C86" s="2">
        <v>21</v>
      </c>
      <c r="D86" s="6">
        <f>ROUND(C86/'Summary Page'!$B$5 * 100, 4)</f>
        <v>8.9399999999999993E-2</v>
      </c>
    </row>
    <row r="87" spans="1:4" x14ac:dyDescent="0.3">
      <c r="A87" t="s">
        <v>49</v>
      </c>
      <c r="B87" t="s">
        <v>91</v>
      </c>
      <c r="C87" s="2">
        <v>20</v>
      </c>
      <c r="D87" s="6">
        <f>ROUND(C87/'Summary Page'!$B$5 * 100, 4)</f>
        <v>8.5199999999999998E-2</v>
      </c>
    </row>
    <row r="88" spans="1:4" x14ac:dyDescent="0.3">
      <c r="A88" t="s">
        <v>157</v>
      </c>
      <c r="B88" t="s">
        <v>76</v>
      </c>
      <c r="C88" s="2">
        <v>19</v>
      </c>
      <c r="D88" s="6">
        <f>ROUND(C88/'Summary Page'!$B$5 * 100, 4)</f>
        <v>8.09E-2</v>
      </c>
    </row>
    <row r="89" spans="1:4" x14ac:dyDescent="0.3">
      <c r="A89" t="s">
        <v>50</v>
      </c>
      <c r="B89" t="s">
        <v>118</v>
      </c>
      <c r="C89" s="2">
        <v>19</v>
      </c>
      <c r="D89" s="6">
        <f>ROUND(C89/'Summary Page'!$B$5 * 100, 4)</f>
        <v>8.09E-2</v>
      </c>
    </row>
    <row r="90" spans="1:4" x14ac:dyDescent="0.3">
      <c r="A90" t="s">
        <v>142</v>
      </c>
      <c r="B90" t="s">
        <v>115</v>
      </c>
      <c r="C90" s="2">
        <v>19</v>
      </c>
      <c r="D90" s="6">
        <f>ROUND(C90/'Summary Page'!$B$5 * 100, 4)</f>
        <v>8.09E-2</v>
      </c>
    </row>
    <row r="91" spans="1:4" x14ac:dyDescent="0.3">
      <c r="A91" t="s">
        <v>154</v>
      </c>
      <c r="B91" t="s">
        <v>79</v>
      </c>
      <c r="C91" s="2">
        <v>19</v>
      </c>
      <c r="D91" s="6">
        <f>ROUND(C91/'Summary Page'!$B$5 * 100, 4)</f>
        <v>8.09E-2</v>
      </c>
    </row>
    <row r="92" spans="1:4" x14ac:dyDescent="0.3">
      <c r="A92" t="s">
        <v>142</v>
      </c>
      <c r="B92" t="s">
        <v>22</v>
      </c>
      <c r="C92" s="2">
        <v>18</v>
      </c>
      <c r="D92" s="6">
        <f>ROUND(C92/'Summary Page'!$B$5 * 100, 4)</f>
        <v>7.6600000000000001E-2</v>
      </c>
    </row>
    <row r="93" spans="1:4" x14ac:dyDescent="0.3">
      <c r="A93" t="s">
        <v>20</v>
      </c>
      <c r="B93" t="s">
        <v>117</v>
      </c>
      <c r="C93" s="2">
        <v>17</v>
      </c>
      <c r="D93" s="6">
        <f>ROUND(C93/'Summary Page'!$B$5 * 100, 4)</f>
        <v>7.2400000000000006E-2</v>
      </c>
    </row>
    <row r="94" spans="1:4" x14ac:dyDescent="0.3">
      <c r="A94" t="s">
        <v>158</v>
      </c>
      <c r="B94" t="s">
        <v>112</v>
      </c>
      <c r="C94" s="2">
        <v>17</v>
      </c>
      <c r="D94" s="6">
        <f>ROUND(C94/'Summary Page'!$B$5 * 100, 4)</f>
        <v>7.2400000000000006E-2</v>
      </c>
    </row>
    <row r="95" spans="1:4" x14ac:dyDescent="0.3">
      <c r="A95" t="s">
        <v>10</v>
      </c>
      <c r="B95" t="s">
        <v>86</v>
      </c>
      <c r="C95" s="2">
        <v>16</v>
      </c>
      <c r="D95" s="6">
        <f>ROUND(C95/'Summary Page'!$B$5 * 100, 4)</f>
        <v>6.8099999999999994E-2</v>
      </c>
    </row>
    <row r="96" spans="1:4" x14ac:dyDescent="0.3">
      <c r="A96" t="s">
        <v>25</v>
      </c>
      <c r="B96" t="s">
        <v>82</v>
      </c>
      <c r="C96" s="2">
        <v>16</v>
      </c>
      <c r="D96" s="6">
        <f>ROUND(C96/'Summary Page'!$B$5 * 100, 4)</f>
        <v>6.8099999999999994E-2</v>
      </c>
    </row>
    <row r="97" spans="1:4" x14ac:dyDescent="0.3">
      <c r="A97" t="s">
        <v>142</v>
      </c>
      <c r="B97" t="s">
        <v>82</v>
      </c>
      <c r="C97" s="2">
        <v>14</v>
      </c>
      <c r="D97" s="6">
        <f>ROUND(C97/'Summary Page'!$B$5 * 100, 4)</f>
        <v>5.96E-2</v>
      </c>
    </row>
    <row r="98" spans="1:4" x14ac:dyDescent="0.3">
      <c r="A98" t="s">
        <v>145</v>
      </c>
      <c r="B98" t="s">
        <v>107</v>
      </c>
      <c r="C98" s="2">
        <v>14</v>
      </c>
      <c r="D98" s="6">
        <f>ROUND(C98/'Summary Page'!$B$5 * 100, 4)</f>
        <v>5.96E-2</v>
      </c>
    </row>
    <row r="99" spans="1:4" x14ac:dyDescent="0.3">
      <c r="A99" t="s">
        <v>2</v>
      </c>
      <c r="B99" t="s">
        <v>91</v>
      </c>
      <c r="C99" s="2">
        <v>13</v>
      </c>
      <c r="D99" s="6">
        <f>ROUND(C99/'Summary Page'!$B$5 * 100, 4)</f>
        <v>5.5399999999999998E-2</v>
      </c>
    </row>
    <row r="100" spans="1:4" x14ac:dyDescent="0.3">
      <c r="A100" t="s">
        <v>53</v>
      </c>
      <c r="B100" t="s">
        <v>120</v>
      </c>
      <c r="C100" s="2">
        <v>13</v>
      </c>
      <c r="D100" s="6">
        <f>ROUND(C100/'Summary Page'!$B$5 * 100, 4)</f>
        <v>5.5399999999999998E-2</v>
      </c>
    </row>
    <row r="101" spans="1:4" x14ac:dyDescent="0.3">
      <c r="A101" t="s">
        <v>24</v>
      </c>
      <c r="B101" t="s">
        <v>86</v>
      </c>
      <c r="C101" s="2">
        <v>13</v>
      </c>
      <c r="D101" s="6">
        <f>ROUND(C101/'Summary Page'!$B$5 * 100, 4)</f>
        <v>5.5399999999999998E-2</v>
      </c>
    </row>
    <row r="102" spans="1:4" x14ac:dyDescent="0.3">
      <c r="A102" t="s">
        <v>157</v>
      </c>
      <c r="B102" t="s">
        <v>86</v>
      </c>
      <c r="C102" s="2">
        <v>12</v>
      </c>
      <c r="D102" s="6">
        <f>ROUND(C102/'Summary Page'!$B$5 * 100, 4)</f>
        <v>5.11E-2</v>
      </c>
    </row>
    <row r="103" spans="1:4" x14ac:dyDescent="0.3">
      <c r="A103" t="s">
        <v>144</v>
      </c>
      <c r="B103" t="s">
        <v>115</v>
      </c>
      <c r="C103" s="2">
        <v>12</v>
      </c>
      <c r="D103" s="6">
        <f>ROUND(C103/'Summary Page'!$B$5 * 100, 4)</f>
        <v>5.11E-2</v>
      </c>
    </row>
    <row r="104" spans="1:4" x14ac:dyDescent="0.3">
      <c r="A104" t="s">
        <v>39</v>
      </c>
      <c r="B104" t="s">
        <v>79</v>
      </c>
      <c r="C104" s="2">
        <v>12</v>
      </c>
      <c r="D104" s="6">
        <f>ROUND(C104/'Summary Page'!$B$5 * 100, 4)</f>
        <v>5.11E-2</v>
      </c>
    </row>
    <row r="105" spans="1:4" x14ac:dyDescent="0.3">
      <c r="A105" t="s">
        <v>13</v>
      </c>
      <c r="B105" t="s">
        <v>95</v>
      </c>
      <c r="C105" s="2">
        <v>11</v>
      </c>
      <c r="D105" s="6">
        <f>ROUND(C105/'Summary Page'!$B$5 * 100, 4)</f>
        <v>4.6800000000000001E-2</v>
      </c>
    </row>
    <row r="106" spans="1:4" x14ac:dyDescent="0.3">
      <c r="A106" t="s">
        <v>153</v>
      </c>
      <c r="B106" t="s">
        <v>90</v>
      </c>
      <c r="C106" s="2">
        <v>11</v>
      </c>
      <c r="D106" s="6">
        <f>ROUND(C106/'Summary Page'!$B$5 * 100, 4)</f>
        <v>4.6800000000000001E-2</v>
      </c>
    </row>
    <row r="107" spans="1:4" x14ac:dyDescent="0.3">
      <c r="A107" t="s">
        <v>5</v>
      </c>
      <c r="B107" t="s">
        <v>82</v>
      </c>
      <c r="C107" s="2">
        <v>11</v>
      </c>
      <c r="D107" s="6">
        <f>ROUND(C107/'Summary Page'!$B$5 * 100, 4)</f>
        <v>4.6800000000000001E-2</v>
      </c>
    </row>
    <row r="108" spans="1:4" x14ac:dyDescent="0.3">
      <c r="A108" t="s">
        <v>158</v>
      </c>
      <c r="B108" t="s">
        <v>80</v>
      </c>
      <c r="C108" s="2">
        <v>11</v>
      </c>
      <c r="D108" s="6">
        <f>ROUND(C108/'Summary Page'!$B$5 * 100, 4)</f>
        <v>4.6800000000000001E-2</v>
      </c>
    </row>
    <row r="109" spans="1:4" x14ac:dyDescent="0.3">
      <c r="A109" t="s">
        <v>15</v>
      </c>
      <c r="B109" t="s">
        <v>85</v>
      </c>
      <c r="C109" s="2">
        <v>10</v>
      </c>
      <c r="D109" s="6">
        <f>ROUND(C109/'Summary Page'!$B$5 * 100, 4)</f>
        <v>4.2599999999999999E-2</v>
      </c>
    </row>
    <row r="110" spans="1:4" x14ac:dyDescent="0.3">
      <c r="A110" t="s">
        <v>56</v>
      </c>
      <c r="B110" t="s">
        <v>79</v>
      </c>
      <c r="C110" s="2">
        <v>10</v>
      </c>
      <c r="D110" s="6">
        <f>ROUND(C110/'Summary Page'!$B$5 * 100, 4)</f>
        <v>4.2599999999999999E-2</v>
      </c>
    </row>
    <row r="111" spans="1:4" x14ac:dyDescent="0.3">
      <c r="A111" t="s">
        <v>147</v>
      </c>
      <c r="B111" t="s">
        <v>82</v>
      </c>
      <c r="C111" s="2">
        <v>10</v>
      </c>
      <c r="D111" s="6">
        <f>ROUND(C111/'Summary Page'!$B$5 * 100, 4)</f>
        <v>4.2599999999999999E-2</v>
      </c>
    </row>
    <row r="112" spans="1:4" x14ac:dyDescent="0.3">
      <c r="A112" t="s">
        <v>149</v>
      </c>
      <c r="B112" t="s">
        <v>81</v>
      </c>
      <c r="C112" s="2">
        <v>10</v>
      </c>
      <c r="D112" s="6">
        <f>ROUND(C112/'Summary Page'!$B$5 * 100, 4)</f>
        <v>4.2599999999999999E-2</v>
      </c>
    </row>
    <row r="113" spans="1:4" x14ac:dyDescent="0.3">
      <c r="A113" t="s">
        <v>152</v>
      </c>
      <c r="B113" t="s">
        <v>82</v>
      </c>
      <c r="C113" s="2">
        <v>10</v>
      </c>
      <c r="D113" s="6">
        <f>ROUND(C113/'Summary Page'!$B$5 * 100, 4)</f>
        <v>4.2599999999999999E-2</v>
      </c>
    </row>
    <row r="114" spans="1:4" x14ac:dyDescent="0.3">
      <c r="A114" t="s">
        <v>146</v>
      </c>
      <c r="B114" t="s">
        <v>94</v>
      </c>
      <c r="C114" s="2">
        <v>10</v>
      </c>
      <c r="D114" s="6">
        <f>ROUND(C114/'Summary Page'!$B$5 * 100, 4)</f>
        <v>4.2599999999999999E-2</v>
      </c>
    </row>
    <row r="115" spans="1:4" x14ac:dyDescent="0.3">
      <c r="A115" t="s">
        <v>31</v>
      </c>
      <c r="B115" t="s">
        <v>108</v>
      </c>
      <c r="C115" s="2">
        <v>8</v>
      </c>
      <c r="D115" s="6">
        <f>ROUND(C115/'Summary Page'!$B$5 * 100, 4)</f>
        <v>3.4099999999999998E-2</v>
      </c>
    </row>
    <row r="116" spans="1:4" x14ac:dyDescent="0.3">
      <c r="A116" t="s">
        <v>160</v>
      </c>
      <c r="B116" t="s">
        <v>105</v>
      </c>
      <c r="C116" s="2">
        <v>8</v>
      </c>
      <c r="D116" s="6">
        <f>ROUND(C116/'Summary Page'!$B$5 * 100, 4)</f>
        <v>3.4099999999999998E-2</v>
      </c>
    </row>
    <row r="117" spans="1:4" x14ac:dyDescent="0.3">
      <c r="A117" t="s">
        <v>158</v>
      </c>
      <c r="B117" t="s">
        <v>82</v>
      </c>
      <c r="C117" s="2">
        <v>8</v>
      </c>
      <c r="D117" s="6">
        <f>ROUND(C117/'Summary Page'!$B$5 * 100, 4)</f>
        <v>3.4099999999999998E-2</v>
      </c>
    </row>
    <row r="118" spans="1:4" x14ac:dyDescent="0.3">
      <c r="A118" t="s">
        <v>157</v>
      </c>
      <c r="B118" t="s">
        <v>79</v>
      </c>
      <c r="C118" s="2">
        <v>7</v>
      </c>
      <c r="D118" s="6">
        <f>ROUND(C118/'Summary Page'!$B$5 * 100, 4)</f>
        <v>2.98E-2</v>
      </c>
    </row>
    <row r="119" spans="1:4" x14ac:dyDescent="0.3">
      <c r="A119" t="s">
        <v>145</v>
      </c>
      <c r="B119" t="s">
        <v>79</v>
      </c>
      <c r="C119" s="2">
        <v>7</v>
      </c>
      <c r="D119" s="6">
        <f>ROUND(C119/'Summary Page'!$B$5 * 100, 4)</f>
        <v>2.98E-2</v>
      </c>
    </row>
    <row r="120" spans="1:4" x14ac:dyDescent="0.3">
      <c r="A120" t="s">
        <v>29</v>
      </c>
      <c r="B120" t="s">
        <v>77</v>
      </c>
      <c r="C120" s="2">
        <v>7</v>
      </c>
      <c r="D120" s="6">
        <f>ROUND(C120/'Summary Page'!$B$5 * 100, 4)</f>
        <v>2.98E-2</v>
      </c>
    </row>
    <row r="121" spans="1:4" x14ac:dyDescent="0.3">
      <c r="A121" t="s">
        <v>40</v>
      </c>
      <c r="B121" t="s">
        <v>84</v>
      </c>
      <c r="C121" s="2">
        <v>7</v>
      </c>
      <c r="D121" s="6">
        <f>ROUND(C121/'Summary Page'!$B$5 * 100, 4)</f>
        <v>2.98E-2</v>
      </c>
    </row>
    <row r="122" spans="1:4" x14ac:dyDescent="0.3">
      <c r="A122" t="s">
        <v>158</v>
      </c>
      <c r="B122" t="s">
        <v>91</v>
      </c>
      <c r="C122" s="2">
        <v>6</v>
      </c>
      <c r="D122" s="6">
        <f>ROUND(C122/'Summary Page'!$B$5 * 100, 4)</f>
        <v>2.5499999999999998E-2</v>
      </c>
    </row>
    <row r="123" spans="1:4" x14ac:dyDescent="0.3">
      <c r="A123" t="s">
        <v>157</v>
      </c>
      <c r="B123" t="s">
        <v>82</v>
      </c>
      <c r="C123" s="2">
        <v>5</v>
      </c>
      <c r="D123" s="6">
        <f>ROUND(C123/'Summary Page'!$B$5 * 100, 4)</f>
        <v>2.1299999999999999E-2</v>
      </c>
    </row>
    <row r="124" spans="1:4" x14ac:dyDescent="0.3">
      <c r="A124" t="s">
        <v>36</v>
      </c>
      <c r="B124" t="s">
        <v>98</v>
      </c>
      <c r="C124" s="2">
        <v>5</v>
      </c>
      <c r="D124" s="6">
        <f>ROUND(C124/'Summary Page'!$B$5 * 100, 4)</f>
        <v>2.1299999999999999E-2</v>
      </c>
    </row>
    <row r="125" spans="1:4" x14ac:dyDescent="0.3">
      <c r="A125" t="s">
        <v>45</v>
      </c>
      <c r="B125" t="s">
        <v>91</v>
      </c>
      <c r="C125" s="2">
        <v>5</v>
      </c>
      <c r="D125" s="6">
        <f>ROUND(C125/'Summary Page'!$B$5 * 100, 4)</f>
        <v>2.1299999999999999E-2</v>
      </c>
    </row>
    <row r="126" spans="1:4" x14ac:dyDescent="0.3">
      <c r="A126" t="s">
        <v>42</v>
      </c>
      <c r="B126" t="s">
        <v>86</v>
      </c>
      <c r="C126" s="2">
        <v>5</v>
      </c>
      <c r="D126" s="6">
        <f>ROUND(C126/'Summary Page'!$B$5 * 100, 4)</f>
        <v>2.1299999999999999E-2</v>
      </c>
    </row>
    <row r="127" spans="1:4" x14ac:dyDescent="0.3">
      <c r="A127" t="s">
        <v>12</v>
      </c>
      <c r="B127" t="s">
        <v>80</v>
      </c>
      <c r="C127" s="2">
        <v>5</v>
      </c>
      <c r="D127" s="6">
        <f>ROUND(C127/'Summary Page'!$B$5 * 100, 4)</f>
        <v>2.1299999999999999E-2</v>
      </c>
    </row>
    <row r="128" spans="1:4" x14ac:dyDescent="0.3">
      <c r="A128" t="s">
        <v>52</v>
      </c>
      <c r="B128" t="s">
        <v>91</v>
      </c>
      <c r="C128" s="2">
        <v>5</v>
      </c>
      <c r="D128" s="6">
        <f>ROUND(C128/'Summary Page'!$B$5 * 100, 4)</f>
        <v>2.1299999999999999E-2</v>
      </c>
    </row>
    <row r="129" spans="1:4" x14ac:dyDescent="0.3">
      <c r="A129" t="s">
        <v>156</v>
      </c>
      <c r="B129" t="s">
        <v>103</v>
      </c>
      <c r="C129" s="2">
        <v>5</v>
      </c>
      <c r="D129" s="6">
        <f>ROUND(C129/'Summary Page'!$B$5 * 100, 4)</f>
        <v>2.1299999999999999E-2</v>
      </c>
    </row>
    <row r="130" spans="1:4" x14ac:dyDescent="0.3">
      <c r="A130" t="s">
        <v>157</v>
      </c>
      <c r="B130" t="s">
        <v>97</v>
      </c>
      <c r="C130" s="2">
        <v>5</v>
      </c>
      <c r="D130" s="6">
        <f>ROUND(C130/'Summary Page'!$B$5 * 100, 4)</f>
        <v>2.1299999999999999E-2</v>
      </c>
    </row>
    <row r="131" spans="1:4" x14ac:dyDescent="0.3">
      <c r="A131" t="s">
        <v>19</v>
      </c>
      <c r="B131" t="s">
        <v>86</v>
      </c>
      <c r="C131" s="2">
        <v>5</v>
      </c>
      <c r="D131" s="6">
        <f>ROUND(C131/'Summary Page'!$B$5 * 100, 4)</f>
        <v>2.1299999999999999E-2</v>
      </c>
    </row>
    <row r="132" spans="1:4" x14ac:dyDescent="0.3">
      <c r="A132" t="s">
        <v>142</v>
      </c>
      <c r="B132" t="s">
        <v>94</v>
      </c>
      <c r="C132" s="2">
        <v>5</v>
      </c>
      <c r="D132" s="6">
        <f>ROUND(C132/'Summary Page'!$B$5 * 100, 4)</f>
        <v>2.1299999999999999E-2</v>
      </c>
    </row>
    <row r="133" spans="1:4" x14ac:dyDescent="0.3">
      <c r="A133" t="s">
        <v>156</v>
      </c>
      <c r="B133" t="s">
        <v>94</v>
      </c>
      <c r="C133" s="2">
        <v>4</v>
      </c>
      <c r="D133" s="6">
        <f>ROUND(C133/'Summary Page'!$B$5 * 100, 4)</f>
        <v>1.7000000000000001E-2</v>
      </c>
    </row>
    <row r="134" spans="1:4" x14ac:dyDescent="0.3">
      <c r="A134" t="s">
        <v>142</v>
      </c>
      <c r="B134" t="s">
        <v>91</v>
      </c>
      <c r="C134" s="2">
        <v>3</v>
      </c>
      <c r="D134" s="6">
        <f>ROUND(C134/'Summary Page'!$B$5 * 100, 4)</f>
        <v>1.2800000000000001E-2</v>
      </c>
    </row>
    <row r="135" spans="1:4" x14ac:dyDescent="0.3">
      <c r="A135" t="s">
        <v>162</v>
      </c>
      <c r="B135" t="s">
        <v>121</v>
      </c>
      <c r="C135" s="2">
        <v>3</v>
      </c>
      <c r="D135" s="6">
        <f>ROUND(C135/'Summary Page'!$B$5 * 100, 4)</f>
        <v>1.2800000000000001E-2</v>
      </c>
    </row>
    <row r="136" spans="1:4" x14ac:dyDescent="0.3">
      <c r="A136" t="s">
        <v>153</v>
      </c>
      <c r="B136" t="s">
        <v>97</v>
      </c>
      <c r="C136" s="2">
        <v>3</v>
      </c>
      <c r="D136" s="6">
        <f>ROUND(C136/'Summary Page'!$B$5 * 100, 4)</f>
        <v>1.2800000000000001E-2</v>
      </c>
    </row>
    <row r="137" spans="1:4" x14ac:dyDescent="0.3">
      <c r="A137" t="s">
        <v>143</v>
      </c>
      <c r="B137" t="s">
        <v>82</v>
      </c>
      <c r="C137" s="2">
        <v>3</v>
      </c>
      <c r="D137" s="6">
        <f>ROUND(C137/'Summary Page'!$B$5 * 100, 4)</f>
        <v>1.2800000000000001E-2</v>
      </c>
    </row>
    <row r="138" spans="1:4" x14ac:dyDescent="0.3">
      <c r="A138" t="s">
        <v>55</v>
      </c>
      <c r="B138" t="s">
        <v>77</v>
      </c>
      <c r="C138" s="2">
        <v>3</v>
      </c>
      <c r="D138" s="6">
        <f>ROUND(C138/'Summary Page'!$B$5 * 100, 4)</f>
        <v>1.2800000000000001E-2</v>
      </c>
    </row>
    <row r="139" spans="1:4" x14ac:dyDescent="0.3">
      <c r="A139" t="s">
        <v>63</v>
      </c>
      <c r="B139" t="s">
        <v>121</v>
      </c>
      <c r="C139" s="2">
        <v>2</v>
      </c>
      <c r="D139" s="6">
        <f>ROUND(C139/'Summary Page'!$B$5 * 100, 4)</f>
        <v>8.5000000000000006E-3</v>
      </c>
    </row>
    <row r="140" spans="1:4" x14ac:dyDescent="0.3">
      <c r="A140" t="s">
        <v>155</v>
      </c>
      <c r="B140" t="s">
        <v>96</v>
      </c>
      <c r="C140" s="2">
        <v>2</v>
      </c>
      <c r="D140" s="6">
        <f>ROUND(C140/'Summary Page'!$B$5 * 100, 4)</f>
        <v>8.5000000000000006E-3</v>
      </c>
    </row>
    <row r="141" spans="1:4" x14ac:dyDescent="0.3">
      <c r="A141" t="s">
        <v>161</v>
      </c>
      <c r="B141" t="s">
        <v>82</v>
      </c>
      <c r="C141" s="2">
        <v>2</v>
      </c>
      <c r="D141" s="6">
        <f>ROUND(C141/'Summary Page'!$B$5 * 100, 4)</f>
        <v>8.5000000000000006E-3</v>
      </c>
    </row>
    <row r="142" spans="1:4" x14ac:dyDescent="0.3">
      <c r="A142" t="s">
        <v>154</v>
      </c>
      <c r="B142" t="s">
        <v>103</v>
      </c>
      <c r="C142" s="2">
        <v>2</v>
      </c>
      <c r="D142" s="6">
        <f>ROUND(C142/'Summary Page'!$B$5 * 100, 4)</f>
        <v>8.5000000000000006E-3</v>
      </c>
    </row>
    <row r="143" spans="1:4" x14ac:dyDescent="0.3">
      <c r="A143" t="s">
        <v>154</v>
      </c>
      <c r="B143" t="s">
        <v>91</v>
      </c>
      <c r="C143" s="2">
        <v>2</v>
      </c>
      <c r="D143" s="6">
        <f>ROUND(C143/'Summary Page'!$B$5 * 100, 4)</f>
        <v>8.5000000000000006E-3</v>
      </c>
    </row>
    <row r="144" spans="1:4" x14ac:dyDescent="0.3">
      <c r="A144" t="s">
        <v>160</v>
      </c>
      <c r="B144" t="s">
        <v>82</v>
      </c>
      <c r="C144" s="2">
        <v>2</v>
      </c>
      <c r="D144" s="6">
        <f>ROUND(C144/'Summary Page'!$B$5 * 100, 4)</f>
        <v>8.5000000000000006E-3</v>
      </c>
    </row>
    <row r="145" spans="1:4" x14ac:dyDescent="0.3">
      <c r="A145" t="s">
        <v>20</v>
      </c>
      <c r="B145" t="s">
        <v>79</v>
      </c>
      <c r="C145" s="2">
        <v>2</v>
      </c>
      <c r="D145" s="6">
        <f>ROUND(C145/'Summary Page'!$B$5 * 100, 4)</f>
        <v>8.5000000000000006E-3</v>
      </c>
    </row>
    <row r="146" spans="1:4" x14ac:dyDescent="0.3">
      <c r="A146" t="s">
        <v>58</v>
      </c>
      <c r="B146" t="s">
        <v>91</v>
      </c>
      <c r="C146" s="2">
        <v>2</v>
      </c>
      <c r="D146" s="6">
        <f>ROUND(C146/'Summary Page'!$B$5 * 100, 4)</f>
        <v>8.5000000000000006E-3</v>
      </c>
    </row>
    <row r="147" spans="1:4" x14ac:dyDescent="0.3">
      <c r="A147" t="s">
        <v>54</v>
      </c>
      <c r="B147" t="s">
        <v>91</v>
      </c>
      <c r="C147" s="2">
        <v>2</v>
      </c>
      <c r="D147" s="6">
        <f>ROUND(C147/'Summary Page'!$B$5 * 100, 4)</f>
        <v>8.5000000000000006E-3</v>
      </c>
    </row>
    <row r="148" spans="1:4" x14ac:dyDescent="0.3">
      <c r="A148" t="s">
        <v>64</v>
      </c>
      <c r="B148" t="s">
        <v>114</v>
      </c>
      <c r="C148" s="2">
        <v>2</v>
      </c>
      <c r="D148" s="6">
        <f>ROUND(C148/'Summary Page'!$B$5 * 100, 4)</f>
        <v>8.5000000000000006E-3</v>
      </c>
    </row>
    <row r="149" spans="1:4" x14ac:dyDescent="0.3">
      <c r="A149" t="s">
        <v>144</v>
      </c>
      <c r="B149" t="s">
        <v>105</v>
      </c>
      <c r="C149" s="2">
        <v>2</v>
      </c>
      <c r="D149" s="6">
        <f>ROUND(C149/'Summary Page'!$B$5 * 100, 4)</f>
        <v>8.5000000000000006E-3</v>
      </c>
    </row>
    <row r="150" spans="1:4" x14ac:dyDescent="0.3">
      <c r="A150" t="s">
        <v>66</v>
      </c>
      <c r="B150" t="s">
        <v>91</v>
      </c>
      <c r="C150" s="2">
        <v>2</v>
      </c>
      <c r="D150" s="6">
        <f>ROUND(C150/'Summary Page'!$B$5 * 100, 4)</f>
        <v>8.5000000000000006E-3</v>
      </c>
    </row>
    <row r="151" spans="1:4" x14ac:dyDescent="0.3">
      <c r="A151" t="s">
        <v>146</v>
      </c>
      <c r="B151" t="s">
        <v>113</v>
      </c>
      <c r="C151" s="2">
        <v>2</v>
      </c>
      <c r="D151" s="6">
        <f>ROUND(C151/'Summary Page'!$B$5 * 100, 4)</f>
        <v>8.5000000000000006E-3</v>
      </c>
    </row>
    <row r="152" spans="1:4" x14ac:dyDescent="0.3">
      <c r="A152" t="s">
        <v>39</v>
      </c>
      <c r="B152" t="s">
        <v>82</v>
      </c>
      <c r="C152" s="2">
        <v>2</v>
      </c>
      <c r="D152" s="6">
        <f>ROUND(C152/'Summary Page'!$B$5 * 100, 4)</f>
        <v>8.5000000000000006E-3</v>
      </c>
    </row>
    <row r="153" spans="1:4" x14ac:dyDescent="0.3">
      <c r="A153" t="s">
        <v>11</v>
      </c>
      <c r="B153" t="s">
        <v>84</v>
      </c>
      <c r="C153" s="2">
        <v>2</v>
      </c>
      <c r="D153" s="6">
        <f>ROUND(C153/'Summary Page'!$B$5 * 100, 4)</f>
        <v>8.5000000000000006E-3</v>
      </c>
    </row>
    <row r="154" spans="1:4" x14ac:dyDescent="0.3">
      <c r="A154" t="s">
        <v>149</v>
      </c>
      <c r="B154" t="s">
        <v>123</v>
      </c>
      <c r="C154" s="2">
        <v>2</v>
      </c>
      <c r="D154" s="6">
        <f>ROUND(C154/'Summary Page'!$B$5 * 100, 4)</f>
        <v>8.5000000000000006E-3</v>
      </c>
    </row>
    <row r="155" spans="1:4" x14ac:dyDescent="0.3">
      <c r="A155" t="s">
        <v>60</v>
      </c>
      <c r="B155" t="s">
        <v>91</v>
      </c>
      <c r="C155" s="2">
        <v>1</v>
      </c>
      <c r="D155" s="6">
        <f>ROUND(C155/'Summary Page'!$B$5 * 100, 4)</f>
        <v>4.3E-3</v>
      </c>
    </row>
    <row r="156" spans="1:4" x14ac:dyDescent="0.3">
      <c r="A156" t="s">
        <v>142</v>
      </c>
      <c r="B156" t="s">
        <v>123</v>
      </c>
      <c r="C156" s="2">
        <v>1</v>
      </c>
      <c r="D156" s="6">
        <f>ROUND(C156/'Summary Page'!$B$5 * 100, 4)</f>
        <v>4.3E-3</v>
      </c>
    </row>
    <row r="157" spans="1:4" x14ac:dyDescent="0.3">
      <c r="A157" t="s">
        <v>67</v>
      </c>
      <c r="B157" t="s">
        <v>82</v>
      </c>
      <c r="C157" s="2">
        <v>1</v>
      </c>
      <c r="D157" s="6">
        <f>ROUND(C157/'Summary Page'!$B$5 * 100, 4)</f>
        <v>4.3E-3</v>
      </c>
    </row>
    <row r="158" spans="1:4" x14ac:dyDescent="0.3">
      <c r="A158" t="s">
        <v>147</v>
      </c>
      <c r="B158" t="s">
        <v>76</v>
      </c>
      <c r="C158" s="2">
        <v>1</v>
      </c>
      <c r="D158" s="6">
        <f>ROUND(C158/'Summary Page'!$B$5 * 100, 4)</f>
        <v>4.3E-3</v>
      </c>
    </row>
    <row r="159" spans="1:4" x14ac:dyDescent="0.3">
      <c r="A159" t="s">
        <v>159</v>
      </c>
      <c r="B159" t="s">
        <v>82</v>
      </c>
      <c r="C159" s="2">
        <v>1</v>
      </c>
      <c r="D159" s="6">
        <f>ROUND(C159/'Summary Page'!$B$5 * 100, 4)</f>
        <v>4.3E-3</v>
      </c>
    </row>
    <row r="160" spans="1:4" x14ac:dyDescent="0.3">
      <c r="A160" t="s">
        <v>32</v>
      </c>
      <c r="B160" t="s">
        <v>80</v>
      </c>
      <c r="C160" s="2">
        <v>1</v>
      </c>
      <c r="D160" s="6">
        <f>ROUND(C160/'Summary Page'!$B$5 * 100, 4)</f>
        <v>4.3E-3</v>
      </c>
    </row>
    <row r="161" spans="1:4" x14ac:dyDescent="0.3">
      <c r="A161" t="s">
        <v>161</v>
      </c>
      <c r="B161" t="s">
        <v>110</v>
      </c>
      <c r="C161" s="2">
        <v>1</v>
      </c>
      <c r="D161" s="6">
        <f>ROUND(C161/'Summary Page'!$B$5 * 100, 4)</f>
        <v>4.3E-3</v>
      </c>
    </row>
    <row r="162" spans="1:4" x14ac:dyDescent="0.3">
      <c r="A162" t="s">
        <v>10</v>
      </c>
      <c r="B162" t="s">
        <v>91</v>
      </c>
      <c r="C162" s="2">
        <v>1</v>
      </c>
      <c r="D162" s="6">
        <f>ROUND(C162/'Summary Page'!$B$5 * 100, 4)</f>
        <v>4.3E-3</v>
      </c>
    </row>
    <row r="163" spans="1:4" x14ac:dyDescent="0.3">
      <c r="A163" t="s">
        <v>47</v>
      </c>
      <c r="B163" t="s">
        <v>14</v>
      </c>
      <c r="C163" s="2">
        <v>1</v>
      </c>
      <c r="D163" s="6">
        <f>ROUND(C163/'Summary Page'!$B$5 * 100, 4)</f>
        <v>4.3E-3</v>
      </c>
    </row>
    <row r="164" spans="1:4" x14ac:dyDescent="0.3">
      <c r="A164" t="s">
        <v>2</v>
      </c>
      <c r="B164" t="s">
        <v>81</v>
      </c>
      <c r="C164" s="2">
        <v>1</v>
      </c>
      <c r="D164" s="6">
        <f>ROUND(C164/'Summary Page'!$B$5 * 100, 4)</f>
        <v>4.3E-3</v>
      </c>
    </row>
    <row r="165" spans="1:4" x14ac:dyDescent="0.3">
      <c r="A165" t="s">
        <v>156</v>
      </c>
      <c r="B165" t="s">
        <v>122</v>
      </c>
      <c r="C165" s="2">
        <v>1</v>
      </c>
      <c r="D165" s="6">
        <f>ROUND(C165/'Summary Page'!$B$5 * 100, 4)</f>
        <v>4.3E-3</v>
      </c>
    </row>
    <row r="166" spans="1:4" x14ac:dyDescent="0.3">
      <c r="A166" t="s">
        <v>20</v>
      </c>
      <c r="B166" t="s">
        <v>91</v>
      </c>
      <c r="C166" s="2">
        <v>1</v>
      </c>
      <c r="D166" s="6">
        <f>ROUND(C166/'Summary Page'!$B$5 * 100, 4)</f>
        <v>4.3E-3</v>
      </c>
    </row>
    <row r="167" spans="1:4" x14ac:dyDescent="0.3">
      <c r="A167" t="s">
        <v>69</v>
      </c>
      <c r="B167" t="s">
        <v>91</v>
      </c>
      <c r="C167" s="2">
        <v>1</v>
      </c>
      <c r="D167" s="6">
        <f>ROUND(C167/'Summary Page'!$B$5 * 100, 4)</f>
        <v>4.3E-3</v>
      </c>
    </row>
    <row r="168" spans="1:4" x14ac:dyDescent="0.3">
      <c r="A168" t="s">
        <v>158</v>
      </c>
      <c r="B168" t="s">
        <v>113</v>
      </c>
      <c r="C168" s="2">
        <v>1</v>
      </c>
      <c r="D168" s="6">
        <f>ROUND(C168/'Summary Page'!$B$5 * 100, 4)</f>
        <v>4.3E-3</v>
      </c>
    </row>
    <row r="169" spans="1:4" x14ac:dyDescent="0.3">
      <c r="A169" t="s">
        <v>30</v>
      </c>
      <c r="B169" t="s">
        <v>82</v>
      </c>
      <c r="C169" s="2">
        <v>1</v>
      </c>
      <c r="D169" s="6">
        <f>ROUND(C169/'Summary Page'!$B$5 * 100, 4)</f>
        <v>4.3E-3</v>
      </c>
    </row>
    <row r="170" spans="1:4" x14ac:dyDescent="0.3">
      <c r="A170" t="s">
        <v>153</v>
      </c>
      <c r="B170" t="s">
        <v>125</v>
      </c>
      <c r="C170" s="2">
        <v>1</v>
      </c>
      <c r="D170" s="6">
        <f>ROUND(C170/'Summary Page'!$B$5 * 100, 4)</f>
        <v>4.3E-3</v>
      </c>
    </row>
    <row r="171" spans="1:4" x14ac:dyDescent="0.3">
      <c r="A171" t="s">
        <v>142</v>
      </c>
      <c r="B171" t="s">
        <v>125</v>
      </c>
      <c r="C171" s="2">
        <v>1</v>
      </c>
      <c r="D171" s="6">
        <f>ROUND(C171/'Summary Page'!$B$5 * 100, 4)</f>
        <v>4.3E-3</v>
      </c>
    </row>
    <row r="172" spans="1:4" x14ac:dyDescent="0.3">
      <c r="A172" t="s">
        <v>8</v>
      </c>
      <c r="B172" t="s">
        <v>22</v>
      </c>
      <c r="C172" s="2">
        <v>1</v>
      </c>
      <c r="D172" s="6">
        <f>ROUND(C172/'Summary Page'!$B$5 * 100, 4)</f>
        <v>4.3E-3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CF9F-BB43-41D8-BE56-31989F6C0102}">
  <dimension ref="A1:C90"/>
  <sheetViews>
    <sheetView workbookViewId="0"/>
  </sheetViews>
  <sheetFormatPr defaultRowHeight="14.4" x14ac:dyDescent="0.3"/>
  <cols>
    <col min="1" max="1" width="20.77734375" customWidth="1"/>
    <col min="2" max="2" width="13.21875" style="2" customWidth="1"/>
    <col min="3" max="3" width="8.88671875" style="6"/>
  </cols>
  <sheetData>
    <row r="1" spans="1:3" s="9" customFormat="1" ht="18" x14ac:dyDescent="0.35">
      <c r="A1" s="9" t="s">
        <v>164</v>
      </c>
      <c r="B1" s="11"/>
      <c r="C1" s="10"/>
    </row>
    <row r="2" spans="1:3" s="1" customFormat="1" x14ac:dyDescent="0.3">
      <c r="A2" s="1" t="s">
        <v>163</v>
      </c>
      <c r="B2" s="7" t="s">
        <v>129</v>
      </c>
      <c r="C2" s="5" t="s">
        <v>70</v>
      </c>
    </row>
    <row r="3" spans="1:3" x14ac:dyDescent="0.3">
      <c r="A3" t="s">
        <v>142</v>
      </c>
      <c r="B3" s="2">
        <v>111244</v>
      </c>
      <c r="C3" s="6">
        <f>ROUND(B3 / 'Summary Page'!$B$2 * 100, 4)</f>
        <v>29.6496</v>
      </c>
    </row>
    <row r="4" spans="1:3" x14ac:dyDescent="0.3">
      <c r="A4" t="s">
        <v>39</v>
      </c>
      <c r="B4" s="2">
        <v>46667</v>
      </c>
      <c r="C4" s="6">
        <f>ROUND(B4 / 'Summary Page'!$B$2 * 100, 4)</f>
        <v>12.438000000000001</v>
      </c>
    </row>
    <row r="5" spans="1:3" x14ac:dyDescent="0.3">
      <c r="A5" t="s">
        <v>143</v>
      </c>
      <c r="B5" s="2">
        <v>30132</v>
      </c>
      <c r="C5" s="6">
        <f>ROUND(B5 / 'Summary Page'!$B$2 * 100, 4)</f>
        <v>8.0310000000000006</v>
      </c>
    </row>
    <row r="6" spans="1:3" x14ac:dyDescent="0.3">
      <c r="A6" t="s">
        <v>2</v>
      </c>
      <c r="B6" s="2">
        <v>23451</v>
      </c>
      <c r="C6" s="6">
        <f>ROUND(B6 / 'Summary Page'!$B$2 * 100, 4)</f>
        <v>6.2503000000000002</v>
      </c>
    </row>
    <row r="7" spans="1:3" x14ac:dyDescent="0.3">
      <c r="A7" t="s">
        <v>144</v>
      </c>
      <c r="B7" s="2">
        <v>19889</v>
      </c>
      <c r="C7" s="6">
        <f>ROUND(B7 / 'Summary Page'!$B$2 * 100, 4)</f>
        <v>5.3010000000000002</v>
      </c>
    </row>
    <row r="8" spans="1:3" x14ac:dyDescent="0.3">
      <c r="A8" t="s">
        <v>9</v>
      </c>
      <c r="B8" s="2">
        <v>13215</v>
      </c>
      <c r="C8" s="6">
        <f>ROUND(B8 / 'Summary Page'!$B$2 * 100, 4)</f>
        <v>3.5222000000000002</v>
      </c>
    </row>
    <row r="9" spans="1:3" x14ac:dyDescent="0.3">
      <c r="A9" t="s">
        <v>145</v>
      </c>
      <c r="B9" s="2">
        <v>12980</v>
      </c>
      <c r="C9" s="6">
        <f>ROUND(B9 / 'Summary Page'!$B$2 * 100, 4)</f>
        <v>3.4594999999999998</v>
      </c>
    </row>
    <row r="10" spans="1:3" x14ac:dyDescent="0.3">
      <c r="A10" t="s">
        <v>146</v>
      </c>
      <c r="B10" s="2">
        <v>11019</v>
      </c>
      <c r="C10" s="6">
        <f>ROUND(B10 / 'Summary Page'!$B$2 * 100, 4)</f>
        <v>2.9369000000000001</v>
      </c>
    </row>
    <row r="11" spans="1:3" x14ac:dyDescent="0.3">
      <c r="A11" t="s">
        <v>147</v>
      </c>
      <c r="B11" s="2">
        <v>10583</v>
      </c>
      <c r="C11" s="6">
        <f>ROUND(B11 / 'Summary Page'!$B$2 * 100, 4)</f>
        <v>2.8207</v>
      </c>
    </row>
    <row r="12" spans="1:3" x14ac:dyDescent="0.3">
      <c r="A12" t="s">
        <v>3</v>
      </c>
      <c r="B12" s="2">
        <v>10252</v>
      </c>
      <c r="C12" s="6">
        <f>ROUND(B12 / 'Summary Page'!$B$2 * 100, 4)</f>
        <v>2.7324000000000002</v>
      </c>
    </row>
    <row r="13" spans="1:3" x14ac:dyDescent="0.3">
      <c r="A13" t="s">
        <v>148</v>
      </c>
      <c r="B13" s="2">
        <v>9852</v>
      </c>
      <c r="C13" s="6">
        <f>ROUND(B13 / 'Summary Page'!$B$2 * 100, 4)</f>
        <v>2.6257999999999999</v>
      </c>
    </row>
    <row r="14" spans="1:3" x14ac:dyDescent="0.3">
      <c r="A14" t="s">
        <v>149</v>
      </c>
      <c r="B14" s="2">
        <v>7645</v>
      </c>
      <c r="C14" s="6">
        <f>ROUND(B14 / 'Summary Page'!$B$2 * 100, 4)</f>
        <v>2.0375999999999999</v>
      </c>
    </row>
    <row r="15" spans="1:3" x14ac:dyDescent="0.3">
      <c r="A15" t="s">
        <v>150</v>
      </c>
      <c r="B15" s="2">
        <v>7477</v>
      </c>
      <c r="C15" s="6">
        <f>ROUND(B15 / 'Summary Page'!$B$2 * 100, 4)</f>
        <v>1.9927999999999999</v>
      </c>
    </row>
    <row r="16" spans="1:3" x14ac:dyDescent="0.3">
      <c r="A16" t="s">
        <v>4</v>
      </c>
      <c r="B16" s="2">
        <v>6211</v>
      </c>
      <c r="C16" s="6">
        <f>ROUND(B16 / 'Summary Page'!$B$2 * 100, 4)</f>
        <v>1.6554</v>
      </c>
    </row>
    <row r="17" spans="1:3" x14ac:dyDescent="0.3">
      <c r="A17" t="s">
        <v>151</v>
      </c>
      <c r="B17" s="2">
        <v>5616</v>
      </c>
      <c r="C17" s="6">
        <f>ROUND(B17 / 'Summary Page'!$B$2 * 100, 4)</f>
        <v>1.4967999999999999</v>
      </c>
    </row>
    <row r="18" spans="1:3" x14ac:dyDescent="0.3">
      <c r="A18" t="s">
        <v>152</v>
      </c>
      <c r="B18" s="2">
        <v>5091</v>
      </c>
      <c r="C18" s="6">
        <f>ROUND(B18 / 'Summary Page'!$B$2 * 100, 4)</f>
        <v>1.3569</v>
      </c>
    </row>
    <row r="19" spans="1:3" x14ac:dyDescent="0.3">
      <c r="A19" t="s">
        <v>5</v>
      </c>
      <c r="B19" s="2">
        <v>4786</v>
      </c>
      <c r="C19" s="6">
        <f>ROUND(B19 / 'Summary Page'!$B$2 * 100, 4)</f>
        <v>1.2756000000000001</v>
      </c>
    </row>
    <row r="20" spans="1:3" x14ac:dyDescent="0.3">
      <c r="A20" t="s">
        <v>153</v>
      </c>
      <c r="B20" s="2">
        <v>3405</v>
      </c>
      <c r="C20" s="6">
        <f>ROUND(B20 / 'Summary Page'!$B$2 * 100, 4)</f>
        <v>0.90749999999999997</v>
      </c>
    </row>
    <row r="21" spans="1:3" x14ac:dyDescent="0.3">
      <c r="A21" t="s">
        <v>6</v>
      </c>
      <c r="B21" s="2">
        <v>3394</v>
      </c>
      <c r="C21" s="6">
        <f>ROUND(B21 / 'Summary Page'!$B$2 * 100, 4)</f>
        <v>0.90459999999999996</v>
      </c>
    </row>
    <row r="22" spans="1:3" x14ac:dyDescent="0.3">
      <c r="A22" t="s">
        <v>154</v>
      </c>
      <c r="B22" s="2">
        <v>3150</v>
      </c>
      <c r="C22" s="6">
        <f>ROUND(B22 / 'Summary Page'!$B$2 * 100, 4)</f>
        <v>0.83960000000000001</v>
      </c>
    </row>
    <row r="23" spans="1:3" x14ac:dyDescent="0.3">
      <c r="A23" t="s">
        <v>155</v>
      </c>
      <c r="B23" s="2">
        <v>2732</v>
      </c>
      <c r="C23" s="6">
        <f>ROUND(B23 / 'Summary Page'!$B$2 * 100, 4)</f>
        <v>0.72819999999999996</v>
      </c>
    </row>
    <row r="24" spans="1:3" x14ac:dyDescent="0.3">
      <c r="A24" t="s">
        <v>156</v>
      </c>
      <c r="B24" s="2">
        <v>2410</v>
      </c>
      <c r="C24" s="6">
        <f>ROUND(B24 / 'Summary Page'!$B$2 * 100, 4)</f>
        <v>0.64229999999999998</v>
      </c>
    </row>
    <row r="25" spans="1:3" x14ac:dyDescent="0.3">
      <c r="A25" t="s">
        <v>7</v>
      </c>
      <c r="B25" s="2">
        <v>2267</v>
      </c>
      <c r="C25" s="6">
        <f>ROUND(B25 / 'Summary Page'!$B$2 * 100, 4)</f>
        <v>0.60419999999999996</v>
      </c>
    </row>
    <row r="26" spans="1:3" x14ac:dyDescent="0.3">
      <c r="A26" t="s">
        <v>64</v>
      </c>
      <c r="B26" s="2">
        <v>2229</v>
      </c>
      <c r="C26" s="6">
        <f>ROUND(B26 / 'Summary Page'!$B$2 * 100, 4)</f>
        <v>0.59409999999999996</v>
      </c>
    </row>
    <row r="27" spans="1:3" x14ac:dyDescent="0.3">
      <c r="A27" t="s">
        <v>8</v>
      </c>
      <c r="B27" s="2">
        <v>1921</v>
      </c>
      <c r="C27" s="6">
        <f>ROUND(B27 / 'Summary Page'!$B$2 * 100, 4)</f>
        <v>0.51200000000000001</v>
      </c>
    </row>
    <row r="28" spans="1:3" x14ac:dyDescent="0.3">
      <c r="A28" t="s">
        <v>157</v>
      </c>
      <c r="B28" s="2">
        <v>1888</v>
      </c>
      <c r="C28" s="6">
        <f>ROUND(B28 / 'Summary Page'!$B$2 * 100, 4)</f>
        <v>0.50319999999999998</v>
      </c>
    </row>
    <row r="29" spans="1:3" x14ac:dyDescent="0.3">
      <c r="A29" t="s">
        <v>1</v>
      </c>
      <c r="B29" s="2">
        <v>1534</v>
      </c>
      <c r="C29" s="6">
        <f>ROUND(B29 / 'Summary Page'!$B$2 * 100, 4)</f>
        <v>0.40889999999999999</v>
      </c>
    </row>
    <row r="30" spans="1:3" x14ac:dyDescent="0.3">
      <c r="A30" t="s">
        <v>10</v>
      </c>
      <c r="B30" s="2">
        <v>1111</v>
      </c>
      <c r="C30" s="6">
        <f>ROUND(B30 / 'Summary Page'!$B$2 * 100, 4)</f>
        <v>0.29609999999999997</v>
      </c>
    </row>
    <row r="31" spans="1:3" x14ac:dyDescent="0.3">
      <c r="A31" t="s">
        <v>11</v>
      </c>
      <c r="B31" s="2">
        <v>1069</v>
      </c>
      <c r="C31" s="6">
        <f>ROUND(B31 / 'Summary Page'!$B$2 * 100, 4)</f>
        <v>0.28489999999999999</v>
      </c>
    </row>
    <row r="32" spans="1:3" x14ac:dyDescent="0.3">
      <c r="A32" t="s">
        <v>12</v>
      </c>
      <c r="B32" s="2">
        <v>860</v>
      </c>
      <c r="C32" s="6">
        <f>ROUND(B32 / 'Summary Page'!$B$2 * 100, 4)</f>
        <v>0.22919999999999999</v>
      </c>
    </row>
    <row r="33" spans="1:3" x14ac:dyDescent="0.3">
      <c r="A33" t="s">
        <v>20</v>
      </c>
      <c r="B33" s="2">
        <v>801</v>
      </c>
      <c r="C33" s="6">
        <f>ROUND(B33 / 'Summary Page'!$B$2 * 100, 4)</f>
        <v>0.2135</v>
      </c>
    </row>
    <row r="34" spans="1:3" x14ac:dyDescent="0.3">
      <c r="A34" t="s">
        <v>13</v>
      </c>
      <c r="B34" s="2">
        <v>762</v>
      </c>
      <c r="C34" s="6">
        <f>ROUND(B34 / 'Summary Page'!$B$2 * 100, 4)</f>
        <v>0.2031</v>
      </c>
    </row>
    <row r="35" spans="1:3" x14ac:dyDescent="0.3">
      <c r="A35" t="s">
        <v>15</v>
      </c>
      <c r="B35" s="2">
        <v>692</v>
      </c>
      <c r="C35" s="6">
        <f>ROUND(B35 / 'Summary Page'!$B$2 * 100, 4)</f>
        <v>0.18440000000000001</v>
      </c>
    </row>
    <row r="36" spans="1:3" x14ac:dyDescent="0.3">
      <c r="A36" t="s">
        <v>158</v>
      </c>
      <c r="B36" s="2">
        <v>676</v>
      </c>
      <c r="C36" s="6">
        <f>ROUND(B36 / 'Summary Page'!$B$2 * 100, 4)</f>
        <v>0.1802</v>
      </c>
    </row>
    <row r="37" spans="1:3" x14ac:dyDescent="0.3">
      <c r="A37" t="s">
        <v>16</v>
      </c>
      <c r="B37" s="2">
        <v>668</v>
      </c>
      <c r="C37" s="6">
        <f>ROUND(B37 / 'Summary Page'!$B$2 * 100, 4)</f>
        <v>0.17799999999999999</v>
      </c>
    </row>
    <row r="38" spans="1:3" x14ac:dyDescent="0.3">
      <c r="A38" t="s">
        <v>17</v>
      </c>
      <c r="B38" s="2">
        <v>656</v>
      </c>
      <c r="C38" s="6">
        <f>ROUND(B38 / 'Summary Page'!$B$2 * 100, 4)</f>
        <v>0.17480000000000001</v>
      </c>
    </row>
    <row r="39" spans="1:3" x14ac:dyDescent="0.3">
      <c r="A39" t="s">
        <v>18</v>
      </c>
      <c r="B39" s="2">
        <v>617</v>
      </c>
      <c r="C39" s="6">
        <f>ROUND(B39 / 'Summary Page'!$B$2 * 100, 4)</f>
        <v>0.16439999999999999</v>
      </c>
    </row>
    <row r="40" spans="1:3" x14ac:dyDescent="0.3">
      <c r="A40" t="s">
        <v>19</v>
      </c>
      <c r="B40" s="2">
        <v>506</v>
      </c>
      <c r="C40" s="6">
        <f>ROUND(B40 / 'Summary Page'!$B$2 * 100, 4)</f>
        <v>0.13489999999999999</v>
      </c>
    </row>
    <row r="41" spans="1:3" x14ac:dyDescent="0.3">
      <c r="A41" t="s">
        <v>21</v>
      </c>
      <c r="B41" s="2">
        <v>455</v>
      </c>
      <c r="C41" s="6">
        <f>ROUND(B41 / 'Summary Page'!$B$2 * 100, 4)</f>
        <v>0.12130000000000001</v>
      </c>
    </row>
    <row r="42" spans="1:3" x14ac:dyDescent="0.3">
      <c r="A42" t="s">
        <v>23</v>
      </c>
      <c r="B42" s="2">
        <v>390</v>
      </c>
      <c r="C42" s="6">
        <f>ROUND(B42 / 'Summary Page'!$B$2 * 100, 4)</f>
        <v>0.10390000000000001</v>
      </c>
    </row>
    <row r="43" spans="1:3" x14ac:dyDescent="0.3">
      <c r="A43" t="s">
        <v>24</v>
      </c>
      <c r="B43" s="2">
        <v>378</v>
      </c>
      <c r="C43" s="6">
        <f>ROUND(B43 / 'Summary Page'!$B$2 * 100, 4)</f>
        <v>0.1007</v>
      </c>
    </row>
    <row r="44" spans="1:3" x14ac:dyDescent="0.3">
      <c r="A44" t="s">
        <v>25</v>
      </c>
      <c r="B44" s="2">
        <v>357</v>
      </c>
      <c r="C44" s="6">
        <f>ROUND(B44 / 'Summary Page'!$B$2 * 100, 4)</f>
        <v>9.5200000000000007E-2</v>
      </c>
    </row>
    <row r="45" spans="1:3" x14ac:dyDescent="0.3">
      <c r="A45" t="s">
        <v>26</v>
      </c>
      <c r="B45" s="2">
        <v>344</v>
      </c>
      <c r="C45" s="6">
        <f>ROUND(B45 / 'Summary Page'!$B$2 * 100, 4)</f>
        <v>9.1700000000000004E-2</v>
      </c>
    </row>
    <row r="46" spans="1:3" x14ac:dyDescent="0.3">
      <c r="A46" t="s">
        <v>27</v>
      </c>
      <c r="B46" s="2">
        <v>325</v>
      </c>
      <c r="C46" s="6">
        <f>ROUND(B46 / 'Summary Page'!$B$2 * 100, 4)</f>
        <v>8.6599999999999996E-2</v>
      </c>
    </row>
    <row r="47" spans="1:3" x14ac:dyDescent="0.3">
      <c r="A47" t="s">
        <v>28</v>
      </c>
      <c r="B47" s="2">
        <v>303</v>
      </c>
      <c r="C47" s="6">
        <f>ROUND(B47 / 'Summary Page'!$B$2 * 100, 4)</f>
        <v>8.0799999999999997E-2</v>
      </c>
    </row>
    <row r="48" spans="1:3" x14ac:dyDescent="0.3">
      <c r="A48" t="s">
        <v>29</v>
      </c>
      <c r="B48" s="2">
        <v>264</v>
      </c>
      <c r="C48" s="6">
        <f>ROUND(B48 / 'Summary Page'!$B$2 * 100, 4)</f>
        <v>7.0400000000000004E-2</v>
      </c>
    </row>
    <row r="49" spans="1:3" x14ac:dyDescent="0.3">
      <c r="A49" t="s">
        <v>159</v>
      </c>
      <c r="B49" s="2">
        <v>244</v>
      </c>
      <c r="C49" s="6">
        <f>ROUND(B49 / 'Summary Page'!$B$2 * 100, 4)</f>
        <v>6.5000000000000002E-2</v>
      </c>
    </row>
    <row r="50" spans="1:3" x14ac:dyDescent="0.3">
      <c r="A50" t="s">
        <v>30</v>
      </c>
      <c r="B50" s="2">
        <v>224</v>
      </c>
      <c r="C50" s="6">
        <f>ROUND(B50 / 'Summary Page'!$B$2 * 100, 4)</f>
        <v>5.9700000000000003E-2</v>
      </c>
    </row>
    <row r="51" spans="1:3" x14ac:dyDescent="0.3">
      <c r="A51" t="s">
        <v>31</v>
      </c>
      <c r="B51" s="2">
        <v>212</v>
      </c>
      <c r="C51" s="6">
        <f>ROUND(B51 / 'Summary Page'!$B$2 * 100, 4)</f>
        <v>5.6500000000000002E-2</v>
      </c>
    </row>
    <row r="52" spans="1:3" x14ac:dyDescent="0.3">
      <c r="A52" t="s">
        <v>32</v>
      </c>
      <c r="B52" s="2">
        <v>204</v>
      </c>
      <c r="C52" s="6">
        <f>ROUND(B52 / 'Summary Page'!$B$2 * 100, 4)</f>
        <v>5.4399999999999997E-2</v>
      </c>
    </row>
    <row r="53" spans="1:3" x14ac:dyDescent="0.3">
      <c r="A53" t="s">
        <v>33</v>
      </c>
      <c r="B53" s="2">
        <v>182</v>
      </c>
      <c r="C53" s="6">
        <f>ROUND(B53 / 'Summary Page'!$B$2 * 100, 4)</f>
        <v>4.8500000000000001E-2</v>
      </c>
    </row>
    <row r="54" spans="1:3" x14ac:dyDescent="0.3">
      <c r="A54" t="s">
        <v>34</v>
      </c>
      <c r="B54" s="2">
        <v>158</v>
      </c>
      <c r="C54" s="6">
        <f>ROUND(B54 / 'Summary Page'!$B$2 * 100, 4)</f>
        <v>4.2099999999999999E-2</v>
      </c>
    </row>
    <row r="55" spans="1:3" x14ac:dyDescent="0.3">
      <c r="A55" t="s">
        <v>35</v>
      </c>
      <c r="B55" s="2">
        <v>152</v>
      </c>
      <c r="C55" s="6">
        <f>ROUND(B55 / 'Summary Page'!$B$2 * 100, 4)</f>
        <v>4.0500000000000001E-2</v>
      </c>
    </row>
    <row r="56" spans="1:3" x14ac:dyDescent="0.3">
      <c r="A56" t="s">
        <v>160</v>
      </c>
      <c r="B56" s="2">
        <v>145</v>
      </c>
      <c r="C56" s="6">
        <f>ROUND(B56 / 'Summary Page'!$B$2 * 100, 4)</f>
        <v>3.8600000000000002E-2</v>
      </c>
    </row>
    <row r="57" spans="1:3" x14ac:dyDescent="0.3">
      <c r="A57" t="s">
        <v>36</v>
      </c>
      <c r="B57" s="2">
        <v>145</v>
      </c>
      <c r="C57" s="6">
        <f>ROUND(B57 / 'Summary Page'!$B$2 * 100, 4)</f>
        <v>3.8600000000000002E-2</v>
      </c>
    </row>
    <row r="58" spans="1:3" x14ac:dyDescent="0.3">
      <c r="A58" t="s">
        <v>161</v>
      </c>
      <c r="B58" s="2">
        <v>138</v>
      </c>
      <c r="C58" s="6">
        <f>ROUND(B58 / 'Summary Page'!$B$2 * 100, 4)</f>
        <v>3.6799999999999999E-2</v>
      </c>
    </row>
    <row r="59" spans="1:3" x14ac:dyDescent="0.3">
      <c r="A59" t="s">
        <v>37</v>
      </c>
      <c r="B59" s="2">
        <v>138</v>
      </c>
      <c r="C59" s="6">
        <f>ROUND(B59 / 'Summary Page'!$B$2 * 100, 4)</f>
        <v>3.6799999999999999E-2</v>
      </c>
    </row>
    <row r="60" spans="1:3" x14ac:dyDescent="0.3">
      <c r="A60" t="s">
        <v>38</v>
      </c>
      <c r="B60" s="2">
        <v>134</v>
      </c>
      <c r="C60" s="6">
        <f>ROUND(B60 / 'Summary Page'!$B$2 * 100, 4)</f>
        <v>3.5700000000000003E-2</v>
      </c>
    </row>
    <row r="61" spans="1:3" x14ac:dyDescent="0.3">
      <c r="A61" t="s">
        <v>40</v>
      </c>
      <c r="B61" s="2">
        <v>121</v>
      </c>
      <c r="C61" s="6">
        <f>ROUND(B61 / 'Summary Page'!$B$2 * 100, 4)</f>
        <v>3.2199999999999999E-2</v>
      </c>
    </row>
    <row r="62" spans="1:3" x14ac:dyDescent="0.3">
      <c r="A62" t="s">
        <v>41</v>
      </c>
      <c r="B62" s="2">
        <v>105</v>
      </c>
      <c r="C62" s="6">
        <f>ROUND(B62 / 'Summary Page'!$B$2 * 100, 4)</f>
        <v>2.8000000000000001E-2</v>
      </c>
    </row>
    <row r="63" spans="1:3" x14ac:dyDescent="0.3">
      <c r="A63" t="s">
        <v>42</v>
      </c>
      <c r="B63" s="2">
        <v>89</v>
      </c>
      <c r="C63" s="6">
        <f>ROUND(B63 / 'Summary Page'!$B$2 * 100, 4)</f>
        <v>2.3699999999999999E-2</v>
      </c>
    </row>
    <row r="64" spans="1:3" x14ac:dyDescent="0.3">
      <c r="A64" t="s">
        <v>43</v>
      </c>
      <c r="B64" s="2">
        <v>71</v>
      </c>
      <c r="C64" s="6">
        <f>ROUND(B64 / 'Summary Page'!$B$2 * 100, 4)</f>
        <v>1.89E-2</v>
      </c>
    </row>
    <row r="65" spans="1:3" x14ac:dyDescent="0.3">
      <c r="A65" t="s">
        <v>44</v>
      </c>
      <c r="B65" s="2">
        <v>66</v>
      </c>
      <c r="C65" s="6">
        <f>ROUND(B65 / 'Summary Page'!$B$2 * 100, 4)</f>
        <v>1.7600000000000001E-2</v>
      </c>
    </row>
    <row r="66" spans="1:3" x14ac:dyDescent="0.3">
      <c r="A66" t="s">
        <v>45</v>
      </c>
      <c r="B66" s="2">
        <v>63</v>
      </c>
      <c r="C66" s="6">
        <f>ROUND(B66 / 'Summary Page'!$B$2 * 100, 4)</f>
        <v>1.6799999999999999E-2</v>
      </c>
    </row>
    <row r="67" spans="1:3" x14ac:dyDescent="0.3">
      <c r="A67" t="s">
        <v>46</v>
      </c>
      <c r="B67" s="2">
        <v>39</v>
      </c>
      <c r="C67" s="6">
        <f>ROUND(B67 / 'Summary Page'!$B$2 * 100, 4)</f>
        <v>1.04E-2</v>
      </c>
    </row>
    <row r="68" spans="1:3" x14ac:dyDescent="0.3">
      <c r="A68" t="s">
        <v>47</v>
      </c>
      <c r="B68" s="2">
        <v>33</v>
      </c>
      <c r="C68" s="6">
        <f>ROUND(B68 / 'Summary Page'!$B$2 * 100, 4)</f>
        <v>8.8000000000000005E-3</v>
      </c>
    </row>
    <row r="69" spans="1:3" x14ac:dyDescent="0.3">
      <c r="A69" t="s">
        <v>48</v>
      </c>
      <c r="B69" s="2">
        <v>26</v>
      </c>
      <c r="C69" s="6">
        <f>ROUND(B69 / 'Summary Page'!$B$2 * 100, 4)</f>
        <v>6.8999999999999999E-3</v>
      </c>
    </row>
    <row r="70" spans="1:3" x14ac:dyDescent="0.3">
      <c r="A70" t="s">
        <v>49</v>
      </c>
      <c r="B70" s="2">
        <v>25</v>
      </c>
      <c r="C70" s="6">
        <f>ROUND(B70 / 'Summary Page'!$B$2 * 100, 4)</f>
        <v>6.7000000000000002E-3</v>
      </c>
    </row>
    <row r="71" spans="1:3" x14ac:dyDescent="0.3">
      <c r="A71" t="s">
        <v>50</v>
      </c>
      <c r="B71" s="2">
        <v>24</v>
      </c>
      <c r="C71" s="6">
        <f>ROUND(B71 / 'Summary Page'!$B$2 * 100, 4)</f>
        <v>6.4000000000000003E-3</v>
      </c>
    </row>
    <row r="72" spans="1:3" x14ac:dyDescent="0.3">
      <c r="A72" t="s">
        <v>51</v>
      </c>
      <c r="B72" s="2">
        <v>24</v>
      </c>
      <c r="C72" s="6">
        <f>ROUND(B72 / 'Summary Page'!$B$2 * 100, 4)</f>
        <v>6.4000000000000003E-3</v>
      </c>
    </row>
    <row r="73" spans="1:3" x14ac:dyDescent="0.3">
      <c r="A73" t="s">
        <v>52</v>
      </c>
      <c r="B73" s="2">
        <v>23</v>
      </c>
      <c r="C73" s="6">
        <f>ROUND(B73 / 'Summary Page'!$B$2 * 100, 4)</f>
        <v>6.1000000000000004E-3</v>
      </c>
    </row>
    <row r="74" spans="1:3" x14ac:dyDescent="0.3">
      <c r="A74" t="s">
        <v>53</v>
      </c>
      <c r="B74" s="2">
        <v>22</v>
      </c>
      <c r="C74" s="6">
        <f>ROUND(B74 / 'Summary Page'!$B$2 * 100, 4)</f>
        <v>5.8999999999999999E-3</v>
      </c>
    </row>
    <row r="75" spans="1:3" x14ac:dyDescent="0.3">
      <c r="A75" t="s">
        <v>54</v>
      </c>
      <c r="B75" s="2">
        <v>20</v>
      </c>
      <c r="C75" s="6">
        <f>ROUND(B75 / 'Summary Page'!$B$2 * 100, 4)</f>
        <v>5.3E-3</v>
      </c>
    </row>
    <row r="76" spans="1:3" x14ac:dyDescent="0.3">
      <c r="A76" t="s">
        <v>55</v>
      </c>
      <c r="B76" s="2">
        <v>16</v>
      </c>
      <c r="C76" s="6">
        <f>ROUND(B76 / 'Summary Page'!$B$2 * 100, 4)</f>
        <v>4.3E-3</v>
      </c>
    </row>
    <row r="77" spans="1:3" x14ac:dyDescent="0.3">
      <c r="A77" t="s">
        <v>56</v>
      </c>
      <c r="B77" s="2">
        <v>15</v>
      </c>
      <c r="C77" s="6">
        <f>ROUND(B77 / 'Summary Page'!$B$2 * 100, 4)</f>
        <v>4.0000000000000001E-3</v>
      </c>
    </row>
    <row r="78" spans="1:3" x14ac:dyDescent="0.3">
      <c r="A78" t="s">
        <v>57</v>
      </c>
      <c r="B78" s="2">
        <v>9</v>
      </c>
      <c r="C78" s="6">
        <f>ROUND(B78 / 'Summary Page'!$B$2 * 100, 4)</f>
        <v>2.3999999999999998E-3</v>
      </c>
    </row>
    <row r="79" spans="1:3" x14ac:dyDescent="0.3">
      <c r="A79" t="s">
        <v>58</v>
      </c>
      <c r="B79" s="2">
        <v>8</v>
      </c>
      <c r="C79" s="6">
        <f>ROUND(B79 / 'Summary Page'!$B$2 * 100, 4)</f>
        <v>2.0999999999999999E-3</v>
      </c>
    </row>
    <row r="80" spans="1:3" x14ac:dyDescent="0.3">
      <c r="A80" t="s">
        <v>162</v>
      </c>
      <c r="B80" s="2">
        <v>7</v>
      </c>
      <c r="C80" s="6">
        <f>ROUND(B80 / 'Summary Page'!$B$2 * 100, 4)</f>
        <v>1.9E-3</v>
      </c>
    </row>
    <row r="81" spans="1:3" x14ac:dyDescent="0.3">
      <c r="A81" t="s">
        <v>61</v>
      </c>
      <c r="B81" s="2">
        <v>7</v>
      </c>
      <c r="C81" s="6">
        <f>ROUND(B81 / 'Summary Page'!$B$2 * 100, 4)</f>
        <v>1.9E-3</v>
      </c>
    </row>
    <row r="82" spans="1:3" x14ac:dyDescent="0.3">
      <c r="A82" t="s">
        <v>59</v>
      </c>
      <c r="B82" s="2">
        <v>7</v>
      </c>
      <c r="C82" s="6">
        <f>ROUND(B82 / 'Summary Page'!$B$2 * 100, 4)</f>
        <v>1.9E-3</v>
      </c>
    </row>
    <row r="83" spans="1:3" x14ac:dyDescent="0.3">
      <c r="A83" t="s">
        <v>60</v>
      </c>
      <c r="B83" s="2">
        <v>7</v>
      </c>
      <c r="C83" s="6">
        <f>ROUND(B83 / 'Summary Page'!$B$2 * 100, 4)</f>
        <v>1.9E-3</v>
      </c>
    </row>
    <row r="84" spans="1:3" x14ac:dyDescent="0.3">
      <c r="A84" t="s">
        <v>62</v>
      </c>
      <c r="B84" s="2">
        <v>6</v>
      </c>
      <c r="C84" s="6">
        <f>ROUND(B84 / 'Summary Page'!$B$2 * 100, 4)</f>
        <v>1.6000000000000001E-3</v>
      </c>
    </row>
    <row r="85" spans="1:3" x14ac:dyDescent="0.3">
      <c r="A85" t="s">
        <v>63</v>
      </c>
      <c r="B85" s="2">
        <v>4</v>
      </c>
      <c r="C85" s="6">
        <f>ROUND(B85 / 'Summary Page'!$B$2 * 100, 4)</f>
        <v>1.1000000000000001E-3</v>
      </c>
    </row>
    <row r="86" spans="1:3" x14ac:dyDescent="0.3">
      <c r="A86" t="s">
        <v>65</v>
      </c>
      <c r="B86" s="2">
        <v>3</v>
      </c>
      <c r="C86" s="6">
        <f>ROUND(B86 / 'Summary Page'!$B$2 * 100, 4)</f>
        <v>8.0000000000000004E-4</v>
      </c>
    </row>
    <row r="87" spans="1:3" x14ac:dyDescent="0.3">
      <c r="A87" t="s">
        <v>66</v>
      </c>
      <c r="B87" s="2">
        <v>2</v>
      </c>
      <c r="C87" s="6">
        <f>ROUND(B87 / 'Summary Page'!$B$2 * 100, 4)</f>
        <v>5.0000000000000001E-4</v>
      </c>
    </row>
    <row r="88" spans="1:3" x14ac:dyDescent="0.3">
      <c r="A88" t="s">
        <v>67</v>
      </c>
      <c r="B88" s="2">
        <v>2</v>
      </c>
      <c r="C88" s="6">
        <f>ROUND(B88 / 'Summary Page'!$B$2 * 100, 4)</f>
        <v>5.0000000000000001E-4</v>
      </c>
    </row>
    <row r="89" spans="1:3" x14ac:dyDescent="0.3">
      <c r="A89" t="s">
        <v>69</v>
      </c>
      <c r="B89" s="2">
        <v>1</v>
      </c>
      <c r="C89" s="6">
        <f>ROUND(B89 / 'Summary Page'!$B$2 * 100, 4)</f>
        <v>2.9999999999999997E-4</v>
      </c>
    </row>
    <row r="90" spans="1:3" x14ac:dyDescent="0.3">
      <c r="A90" t="s">
        <v>68</v>
      </c>
      <c r="B90" s="2">
        <v>1</v>
      </c>
      <c r="C90" s="6">
        <f>ROUND(B90 / 'Summary Page'!$B$2 * 100, 4)</f>
        <v>2.9999999999999997E-4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FA146-5659-4D3C-B749-9B36977E7613}">
  <dimension ref="A1:C79"/>
  <sheetViews>
    <sheetView workbookViewId="0"/>
  </sheetViews>
  <sheetFormatPr defaultRowHeight="14.4" x14ac:dyDescent="0.3"/>
  <cols>
    <col min="1" max="1" width="22" customWidth="1"/>
    <col min="2" max="2" width="14.6640625" style="2" customWidth="1"/>
    <col min="3" max="3" width="15.109375" style="4" customWidth="1"/>
  </cols>
  <sheetData>
    <row r="1" spans="1:3" ht="18" x14ac:dyDescent="0.35">
      <c r="A1" s="9" t="s">
        <v>179</v>
      </c>
    </row>
    <row r="2" spans="1:3" s="1" customFormat="1" x14ac:dyDescent="0.3">
      <c r="A2" s="1" t="s">
        <v>163</v>
      </c>
      <c r="B2" s="7" t="s">
        <v>137</v>
      </c>
      <c r="C2" s="3" t="s">
        <v>138</v>
      </c>
    </row>
    <row r="3" spans="1:3" x14ac:dyDescent="0.3">
      <c r="A3" t="s">
        <v>161</v>
      </c>
      <c r="B3" s="2">
        <v>890</v>
      </c>
      <c r="C3" s="4">
        <f>ROUND(B3/365, 2)</f>
        <v>2.44</v>
      </c>
    </row>
    <row r="4" spans="1:3" x14ac:dyDescent="0.3">
      <c r="A4" t="s">
        <v>12</v>
      </c>
      <c r="B4" s="2">
        <v>664.8</v>
      </c>
      <c r="C4" s="4">
        <f t="shared" ref="C4:C67" si="0">ROUND(B4/365, 2)</f>
        <v>1.82</v>
      </c>
    </row>
    <row r="5" spans="1:3" x14ac:dyDescent="0.3">
      <c r="A5" t="s">
        <v>21</v>
      </c>
      <c r="B5" s="2">
        <v>650.22360248447205</v>
      </c>
      <c r="C5" s="4">
        <f t="shared" si="0"/>
        <v>1.78</v>
      </c>
    </row>
    <row r="6" spans="1:3" x14ac:dyDescent="0.3">
      <c r="A6" t="s">
        <v>29</v>
      </c>
      <c r="B6" s="2">
        <v>596.71428571428567</v>
      </c>
      <c r="C6" s="4">
        <f t="shared" si="0"/>
        <v>1.63</v>
      </c>
    </row>
    <row r="7" spans="1:3" x14ac:dyDescent="0.3">
      <c r="A7" t="s">
        <v>162</v>
      </c>
      <c r="B7" s="2">
        <v>547</v>
      </c>
      <c r="C7" s="4">
        <f t="shared" si="0"/>
        <v>1.5</v>
      </c>
    </row>
    <row r="8" spans="1:3" x14ac:dyDescent="0.3">
      <c r="A8" t="s">
        <v>43</v>
      </c>
      <c r="B8" s="2">
        <v>533.17647058823525</v>
      </c>
      <c r="C8" s="4">
        <f t="shared" si="0"/>
        <v>1.46</v>
      </c>
    </row>
    <row r="9" spans="1:3" x14ac:dyDescent="0.3">
      <c r="A9" t="s">
        <v>66</v>
      </c>
      <c r="B9" s="2">
        <v>524.5</v>
      </c>
      <c r="C9" s="4">
        <f t="shared" si="0"/>
        <v>1.44</v>
      </c>
    </row>
    <row r="10" spans="1:3" x14ac:dyDescent="0.3">
      <c r="A10" t="s">
        <v>56</v>
      </c>
      <c r="B10" s="2">
        <v>513.4</v>
      </c>
      <c r="C10" s="4">
        <f t="shared" si="0"/>
        <v>1.41</v>
      </c>
    </row>
    <row r="11" spans="1:3" x14ac:dyDescent="0.3">
      <c r="A11" t="s">
        <v>152</v>
      </c>
      <c r="B11" s="2">
        <v>479.9734996102884</v>
      </c>
      <c r="C11" s="4">
        <f t="shared" si="0"/>
        <v>1.31</v>
      </c>
    </row>
    <row r="12" spans="1:3" x14ac:dyDescent="0.3">
      <c r="A12" t="s">
        <v>146</v>
      </c>
      <c r="B12" s="2">
        <v>476.8691878487291</v>
      </c>
      <c r="C12" s="4">
        <f t="shared" si="0"/>
        <v>1.31</v>
      </c>
    </row>
    <row r="13" spans="1:3" x14ac:dyDescent="0.3">
      <c r="A13" t="s">
        <v>33</v>
      </c>
      <c r="B13" s="2">
        <v>470.37777777777779</v>
      </c>
      <c r="C13" s="4">
        <f t="shared" si="0"/>
        <v>1.29</v>
      </c>
    </row>
    <row r="14" spans="1:3" x14ac:dyDescent="0.3">
      <c r="A14" t="s">
        <v>147</v>
      </c>
      <c r="B14" s="2">
        <v>464.11837455830391</v>
      </c>
      <c r="C14" s="4">
        <f t="shared" si="0"/>
        <v>1.27</v>
      </c>
    </row>
    <row r="15" spans="1:3" x14ac:dyDescent="0.3">
      <c r="A15" t="s">
        <v>144</v>
      </c>
      <c r="B15" s="2">
        <v>463.6882556131261</v>
      </c>
      <c r="C15" s="4">
        <f t="shared" si="0"/>
        <v>1.27</v>
      </c>
    </row>
    <row r="16" spans="1:3" x14ac:dyDescent="0.3">
      <c r="A16" t="s">
        <v>15</v>
      </c>
      <c r="B16" s="2">
        <v>462.4</v>
      </c>
      <c r="C16" s="4">
        <f t="shared" si="0"/>
        <v>1.27</v>
      </c>
    </row>
    <row r="17" spans="1:3" x14ac:dyDescent="0.3">
      <c r="A17" t="s">
        <v>11</v>
      </c>
      <c r="B17" s="2">
        <v>457.5</v>
      </c>
      <c r="C17" s="4">
        <f t="shared" si="0"/>
        <v>1.25</v>
      </c>
    </row>
    <row r="18" spans="1:3" x14ac:dyDescent="0.3">
      <c r="A18" t="s">
        <v>159</v>
      </c>
      <c r="B18" s="2">
        <v>444</v>
      </c>
      <c r="C18" s="4">
        <f t="shared" si="0"/>
        <v>1.22</v>
      </c>
    </row>
    <row r="19" spans="1:3" x14ac:dyDescent="0.3">
      <c r="A19" t="s">
        <v>64</v>
      </c>
      <c r="B19" s="2">
        <v>434.84279475982532</v>
      </c>
      <c r="C19" s="4">
        <f t="shared" si="0"/>
        <v>1.19</v>
      </c>
    </row>
    <row r="20" spans="1:3" x14ac:dyDescent="0.3">
      <c r="A20" t="s">
        <v>1</v>
      </c>
      <c r="B20" s="2">
        <v>416.12903225806451</v>
      </c>
      <c r="C20" s="4">
        <f t="shared" si="0"/>
        <v>1.1399999999999999</v>
      </c>
    </row>
    <row r="21" spans="1:3" x14ac:dyDescent="0.3">
      <c r="A21" t="s">
        <v>16</v>
      </c>
      <c r="B21" s="2">
        <v>406.5</v>
      </c>
      <c r="C21" s="4">
        <f t="shared" si="0"/>
        <v>1.1100000000000001</v>
      </c>
    </row>
    <row r="22" spans="1:3" x14ac:dyDescent="0.3">
      <c r="A22" t="s">
        <v>154</v>
      </c>
      <c r="B22" s="2">
        <v>404.26363636363641</v>
      </c>
      <c r="C22" s="4">
        <f t="shared" si="0"/>
        <v>1.1100000000000001</v>
      </c>
    </row>
    <row r="23" spans="1:3" x14ac:dyDescent="0.3">
      <c r="A23" t="s">
        <v>35</v>
      </c>
      <c r="B23" s="2">
        <v>403.17808219178079</v>
      </c>
      <c r="C23" s="4">
        <f t="shared" si="0"/>
        <v>1.1000000000000001</v>
      </c>
    </row>
    <row r="24" spans="1:3" x14ac:dyDescent="0.3">
      <c r="A24" t="s">
        <v>3</v>
      </c>
      <c r="B24" s="2">
        <v>403.08695652173913</v>
      </c>
      <c r="C24" s="4">
        <f t="shared" si="0"/>
        <v>1.1000000000000001</v>
      </c>
    </row>
    <row r="25" spans="1:3" x14ac:dyDescent="0.3">
      <c r="A25" t="s">
        <v>10</v>
      </c>
      <c r="B25" s="2">
        <v>401.70588235294122</v>
      </c>
      <c r="C25" s="4">
        <f t="shared" si="0"/>
        <v>1.1000000000000001</v>
      </c>
    </row>
    <row r="26" spans="1:3" x14ac:dyDescent="0.3">
      <c r="A26" t="s">
        <v>156</v>
      </c>
      <c r="B26" s="2">
        <v>391.1015037593985</v>
      </c>
      <c r="C26" s="4">
        <f t="shared" si="0"/>
        <v>1.07</v>
      </c>
    </row>
    <row r="27" spans="1:3" x14ac:dyDescent="0.3">
      <c r="A27" t="s">
        <v>149</v>
      </c>
      <c r="B27" s="2">
        <v>377.267578125</v>
      </c>
      <c r="C27" s="4">
        <f t="shared" si="0"/>
        <v>1.03</v>
      </c>
    </row>
    <row r="28" spans="1:3" x14ac:dyDescent="0.3">
      <c r="A28" t="s">
        <v>36</v>
      </c>
      <c r="B28" s="2">
        <v>372.4</v>
      </c>
      <c r="C28" s="4">
        <f t="shared" si="0"/>
        <v>1.02</v>
      </c>
    </row>
    <row r="29" spans="1:3" x14ac:dyDescent="0.3">
      <c r="A29" t="s">
        <v>17</v>
      </c>
      <c r="B29" s="2">
        <v>371.9209809264305</v>
      </c>
      <c r="C29" s="4">
        <f t="shared" si="0"/>
        <v>1.02</v>
      </c>
    </row>
    <row r="30" spans="1:3" x14ac:dyDescent="0.3">
      <c r="A30" t="s">
        <v>20</v>
      </c>
      <c r="B30" s="2">
        <v>368.05319148936172</v>
      </c>
      <c r="C30" s="4">
        <f t="shared" si="0"/>
        <v>1.01</v>
      </c>
    </row>
    <row r="31" spans="1:3" x14ac:dyDescent="0.3">
      <c r="A31" t="s">
        <v>158</v>
      </c>
      <c r="B31" s="2">
        <v>365.34319526627218</v>
      </c>
      <c r="C31" s="4">
        <f t="shared" si="0"/>
        <v>1</v>
      </c>
    </row>
    <row r="32" spans="1:3" x14ac:dyDescent="0.3">
      <c r="A32" t="s">
        <v>39</v>
      </c>
      <c r="B32" s="2">
        <v>363.92673716012092</v>
      </c>
      <c r="C32" s="4">
        <f t="shared" si="0"/>
        <v>1</v>
      </c>
    </row>
    <row r="33" spans="1:3" x14ac:dyDescent="0.3">
      <c r="A33" t="s">
        <v>142</v>
      </c>
      <c r="B33" s="2">
        <v>362.68463687150842</v>
      </c>
      <c r="C33" s="4">
        <f t="shared" si="0"/>
        <v>0.99</v>
      </c>
    </row>
    <row r="34" spans="1:3" x14ac:dyDescent="0.3">
      <c r="A34" t="s">
        <v>143</v>
      </c>
      <c r="B34" s="2">
        <v>360.74116305587228</v>
      </c>
      <c r="C34" s="4">
        <f t="shared" si="0"/>
        <v>0.99</v>
      </c>
    </row>
    <row r="35" spans="1:3" x14ac:dyDescent="0.3">
      <c r="A35" t="s">
        <v>150</v>
      </c>
      <c r="B35" s="2">
        <v>355.45258620689663</v>
      </c>
      <c r="C35" s="4">
        <f t="shared" si="0"/>
        <v>0.97</v>
      </c>
    </row>
    <row r="36" spans="1:3" x14ac:dyDescent="0.3">
      <c r="A36" t="s">
        <v>25</v>
      </c>
      <c r="B36" s="2">
        <v>352.6875</v>
      </c>
      <c r="C36" s="4">
        <f t="shared" si="0"/>
        <v>0.97</v>
      </c>
    </row>
    <row r="37" spans="1:3" x14ac:dyDescent="0.3">
      <c r="A37" t="s">
        <v>50</v>
      </c>
      <c r="B37" s="2">
        <v>340.78947368421052</v>
      </c>
      <c r="C37" s="4">
        <f t="shared" si="0"/>
        <v>0.93</v>
      </c>
    </row>
    <row r="38" spans="1:3" x14ac:dyDescent="0.3">
      <c r="A38" t="s">
        <v>4</v>
      </c>
      <c r="B38" s="2">
        <v>332.37677902621721</v>
      </c>
      <c r="C38" s="4">
        <f t="shared" si="0"/>
        <v>0.91</v>
      </c>
    </row>
    <row r="39" spans="1:3" x14ac:dyDescent="0.3">
      <c r="A39" t="s">
        <v>151</v>
      </c>
      <c r="B39" s="2">
        <v>329.61111111111109</v>
      </c>
      <c r="C39" s="4">
        <f t="shared" si="0"/>
        <v>0.9</v>
      </c>
    </row>
    <row r="40" spans="1:3" x14ac:dyDescent="0.3">
      <c r="A40" t="s">
        <v>153</v>
      </c>
      <c r="B40" s="2">
        <v>324.70308123249299</v>
      </c>
      <c r="C40" s="4">
        <f t="shared" si="0"/>
        <v>0.89</v>
      </c>
    </row>
    <row r="41" spans="1:3" x14ac:dyDescent="0.3">
      <c r="A41" t="s">
        <v>145</v>
      </c>
      <c r="B41" s="2">
        <v>321.93111638954872</v>
      </c>
      <c r="C41" s="4">
        <f t="shared" si="0"/>
        <v>0.88</v>
      </c>
    </row>
    <row r="42" spans="1:3" x14ac:dyDescent="0.3">
      <c r="A42" t="s">
        <v>52</v>
      </c>
      <c r="B42" s="2">
        <v>320.2</v>
      </c>
      <c r="C42" s="4">
        <f t="shared" si="0"/>
        <v>0.88</v>
      </c>
    </row>
    <row r="43" spans="1:3" x14ac:dyDescent="0.3">
      <c r="A43" t="s">
        <v>23</v>
      </c>
      <c r="B43" s="2">
        <v>312.7906976744186</v>
      </c>
      <c r="C43" s="4">
        <f t="shared" si="0"/>
        <v>0.86</v>
      </c>
    </row>
    <row r="44" spans="1:3" x14ac:dyDescent="0.3">
      <c r="A44" t="s">
        <v>155</v>
      </c>
      <c r="B44" s="2">
        <v>308.63963963963971</v>
      </c>
      <c r="C44" s="4">
        <f t="shared" si="0"/>
        <v>0.85</v>
      </c>
    </row>
    <row r="45" spans="1:3" x14ac:dyDescent="0.3">
      <c r="A45" t="s">
        <v>38</v>
      </c>
      <c r="B45" s="2">
        <v>305.88888888888891</v>
      </c>
      <c r="C45" s="4">
        <f t="shared" si="0"/>
        <v>0.84</v>
      </c>
    </row>
    <row r="46" spans="1:3" x14ac:dyDescent="0.3">
      <c r="A46" t="s">
        <v>18</v>
      </c>
      <c r="B46" s="2">
        <v>300.85167464114829</v>
      </c>
      <c r="C46" s="4">
        <f t="shared" si="0"/>
        <v>0.82</v>
      </c>
    </row>
    <row r="47" spans="1:3" x14ac:dyDescent="0.3">
      <c r="A47" t="s">
        <v>7</v>
      </c>
      <c r="B47" s="2">
        <v>296.17073170731709</v>
      </c>
      <c r="C47" s="4">
        <f t="shared" si="0"/>
        <v>0.81</v>
      </c>
    </row>
    <row r="48" spans="1:3" x14ac:dyDescent="0.3">
      <c r="A48" t="s">
        <v>6</v>
      </c>
      <c r="B48" s="2">
        <v>293.97413793103448</v>
      </c>
      <c r="C48" s="4">
        <f t="shared" si="0"/>
        <v>0.81</v>
      </c>
    </row>
    <row r="49" spans="1:3" x14ac:dyDescent="0.3">
      <c r="A49" t="s">
        <v>48</v>
      </c>
      <c r="B49" s="2">
        <v>293.34615384615392</v>
      </c>
      <c r="C49" s="4">
        <f t="shared" si="0"/>
        <v>0.8</v>
      </c>
    </row>
    <row r="50" spans="1:3" x14ac:dyDescent="0.3">
      <c r="A50" t="s">
        <v>157</v>
      </c>
      <c r="B50" s="2">
        <v>290.61576354679801</v>
      </c>
      <c r="C50" s="4">
        <f t="shared" si="0"/>
        <v>0.8</v>
      </c>
    </row>
    <row r="51" spans="1:3" x14ac:dyDescent="0.3">
      <c r="A51" t="s">
        <v>54</v>
      </c>
      <c r="B51" s="2">
        <v>272.5</v>
      </c>
      <c r="C51" s="4">
        <f t="shared" si="0"/>
        <v>0.75</v>
      </c>
    </row>
    <row r="52" spans="1:3" x14ac:dyDescent="0.3">
      <c r="A52" t="s">
        <v>9</v>
      </c>
      <c r="B52" s="2">
        <v>269.45519713261649</v>
      </c>
      <c r="C52" s="4">
        <f t="shared" si="0"/>
        <v>0.74</v>
      </c>
    </row>
    <row r="53" spans="1:3" x14ac:dyDescent="0.3">
      <c r="A53" t="s">
        <v>34</v>
      </c>
      <c r="B53" s="2">
        <v>267.61904761904759</v>
      </c>
      <c r="C53" s="4">
        <f t="shared" si="0"/>
        <v>0.73</v>
      </c>
    </row>
    <row r="54" spans="1:3" x14ac:dyDescent="0.3">
      <c r="A54" t="s">
        <v>5</v>
      </c>
      <c r="B54" s="2">
        <v>260</v>
      </c>
      <c r="C54" s="4">
        <f t="shared" si="0"/>
        <v>0.71</v>
      </c>
    </row>
    <row r="55" spans="1:3" x14ac:dyDescent="0.3">
      <c r="A55" t="s">
        <v>2</v>
      </c>
      <c r="B55" s="2">
        <v>240.7638190954774</v>
      </c>
      <c r="C55" s="4">
        <f t="shared" si="0"/>
        <v>0.66</v>
      </c>
    </row>
    <row r="56" spans="1:3" x14ac:dyDescent="0.3">
      <c r="A56" t="s">
        <v>148</v>
      </c>
      <c r="B56" s="2">
        <v>232.08620689655169</v>
      </c>
      <c r="C56" s="4">
        <f t="shared" si="0"/>
        <v>0.64</v>
      </c>
    </row>
    <row r="57" spans="1:3" x14ac:dyDescent="0.3">
      <c r="A57" t="s">
        <v>19</v>
      </c>
      <c r="B57" s="2">
        <v>217</v>
      </c>
      <c r="C57" s="4">
        <f t="shared" si="0"/>
        <v>0.59</v>
      </c>
    </row>
    <row r="58" spans="1:3" x14ac:dyDescent="0.3">
      <c r="A58" t="s">
        <v>40</v>
      </c>
      <c r="B58" s="2">
        <v>209.14285714285711</v>
      </c>
      <c r="C58" s="4">
        <f t="shared" si="0"/>
        <v>0.56999999999999995</v>
      </c>
    </row>
    <row r="59" spans="1:3" x14ac:dyDescent="0.3">
      <c r="A59" t="s">
        <v>45</v>
      </c>
      <c r="B59" s="2">
        <v>208.4</v>
      </c>
      <c r="C59" s="4">
        <f t="shared" si="0"/>
        <v>0.56999999999999995</v>
      </c>
    </row>
    <row r="60" spans="1:3" x14ac:dyDescent="0.3">
      <c r="A60" t="s">
        <v>49</v>
      </c>
      <c r="B60" s="2">
        <v>202.95</v>
      </c>
      <c r="C60" s="4">
        <f t="shared" si="0"/>
        <v>0.56000000000000005</v>
      </c>
    </row>
    <row r="61" spans="1:3" x14ac:dyDescent="0.3">
      <c r="A61" t="s">
        <v>28</v>
      </c>
      <c r="B61" s="2">
        <v>177.375</v>
      </c>
      <c r="C61" s="4">
        <f t="shared" si="0"/>
        <v>0.49</v>
      </c>
    </row>
    <row r="62" spans="1:3" x14ac:dyDescent="0.3">
      <c r="A62" t="s">
        <v>47</v>
      </c>
      <c r="B62" s="2">
        <v>166</v>
      </c>
      <c r="C62" s="4">
        <f t="shared" si="0"/>
        <v>0.45</v>
      </c>
    </row>
    <row r="63" spans="1:3" x14ac:dyDescent="0.3">
      <c r="A63" t="s">
        <v>41</v>
      </c>
      <c r="B63" s="2">
        <v>148.75</v>
      </c>
      <c r="C63" s="4">
        <f t="shared" si="0"/>
        <v>0.41</v>
      </c>
    </row>
    <row r="64" spans="1:3" x14ac:dyDescent="0.3">
      <c r="A64" t="s">
        <v>30</v>
      </c>
      <c r="B64" s="2">
        <v>143</v>
      </c>
      <c r="C64" s="4">
        <f t="shared" si="0"/>
        <v>0.39</v>
      </c>
    </row>
    <row r="65" spans="1:3" x14ac:dyDescent="0.3">
      <c r="A65" t="s">
        <v>53</v>
      </c>
      <c r="B65" s="2">
        <v>139.84615384615381</v>
      </c>
      <c r="C65" s="4">
        <f t="shared" si="0"/>
        <v>0.38</v>
      </c>
    </row>
    <row r="66" spans="1:3" x14ac:dyDescent="0.3">
      <c r="A66" t="s">
        <v>8</v>
      </c>
      <c r="B66" s="2">
        <v>138</v>
      </c>
      <c r="C66" s="4">
        <f t="shared" si="0"/>
        <v>0.38</v>
      </c>
    </row>
    <row r="67" spans="1:3" x14ac:dyDescent="0.3">
      <c r="A67" t="s">
        <v>37</v>
      </c>
      <c r="B67" s="2">
        <v>130.76335877862601</v>
      </c>
      <c r="C67" s="4">
        <f t="shared" si="0"/>
        <v>0.36</v>
      </c>
    </row>
    <row r="68" spans="1:3" x14ac:dyDescent="0.3">
      <c r="A68" t="s">
        <v>160</v>
      </c>
      <c r="B68" s="2">
        <v>116.1</v>
      </c>
      <c r="C68" s="4">
        <f t="shared" ref="C68:C131" si="1">ROUND(B68/365, 2)</f>
        <v>0.32</v>
      </c>
    </row>
    <row r="69" spans="1:3" x14ac:dyDescent="0.3">
      <c r="A69" t="s">
        <v>63</v>
      </c>
      <c r="B69" s="2">
        <v>94</v>
      </c>
      <c r="C69" s="4">
        <f t="shared" si="1"/>
        <v>0.26</v>
      </c>
    </row>
    <row r="70" spans="1:3" x14ac:dyDescent="0.3">
      <c r="A70" t="s">
        <v>55</v>
      </c>
      <c r="B70" s="2">
        <v>81.666666666666671</v>
      </c>
      <c r="C70" s="4">
        <f t="shared" si="1"/>
        <v>0.22</v>
      </c>
    </row>
    <row r="71" spans="1:3" x14ac:dyDescent="0.3">
      <c r="A71" t="s">
        <v>13</v>
      </c>
      <c r="B71" s="2">
        <v>50.909090909090907</v>
      </c>
      <c r="C71" s="4">
        <f t="shared" si="1"/>
        <v>0.14000000000000001</v>
      </c>
    </row>
    <row r="72" spans="1:3" x14ac:dyDescent="0.3">
      <c r="A72" t="s">
        <v>24</v>
      </c>
      <c r="B72" s="2">
        <v>49.846153846153847</v>
      </c>
      <c r="C72" s="4">
        <f t="shared" si="1"/>
        <v>0.14000000000000001</v>
      </c>
    </row>
    <row r="73" spans="1:3" x14ac:dyDescent="0.3">
      <c r="A73" t="s">
        <v>69</v>
      </c>
      <c r="B73" s="2">
        <v>42</v>
      </c>
      <c r="C73" s="4">
        <f t="shared" si="1"/>
        <v>0.12</v>
      </c>
    </row>
    <row r="74" spans="1:3" x14ac:dyDescent="0.3">
      <c r="A74" t="s">
        <v>31</v>
      </c>
      <c r="B74" s="2">
        <v>36.5</v>
      </c>
      <c r="C74" s="4">
        <f t="shared" si="1"/>
        <v>0.1</v>
      </c>
    </row>
    <row r="75" spans="1:3" x14ac:dyDescent="0.3">
      <c r="A75" t="s">
        <v>60</v>
      </c>
      <c r="B75" s="2">
        <v>26</v>
      </c>
      <c r="C75" s="4">
        <f t="shared" si="1"/>
        <v>7.0000000000000007E-2</v>
      </c>
    </row>
    <row r="76" spans="1:3" x14ac:dyDescent="0.3">
      <c r="A76" t="s">
        <v>42</v>
      </c>
      <c r="B76" s="2">
        <v>25.2</v>
      </c>
      <c r="C76" s="4">
        <f t="shared" si="1"/>
        <v>7.0000000000000007E-2</v>
      </c>
    </row>
    <row r="77" spans="1:3" x14ac:dyDescent="0.3">
      <c r="A77" t="s">
        <v>32</v>
      </c>
      <c r="B77" s="2">
        <v>10</v>
      </c>
      <c r="C77" s="4">
        <f t="shared" si="1"/>
        <v>0.03</v>
      </c>
    </row>
    <row r="78" spans="1:3" x14ac:dyDescent="0.3">
      <c r="A78" t="s">
        <v>58</v>
      </c>
      <c r="B78" s="2">
        <v>8.5</v>
      </c>
      <c r="C78" s="4">
        <f t="shared" si="1"/>
        <v>0.02</v>
      </c>
    </row>
    <row r="79" spans="1:3" x14ac:dyDescent="0.3">
      <c r="A79" t="s">
        <v>67</v>
      </c>
      <c r="B79" s="2">
        <v>7</v>
      </c>
      <c r="C79" s="4">
        <f t="shared" si="1"/>
        <v>0.02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86B2-8A6F-4DB7-9718-C619D788D362}">
  <dimension ref="A1:C51"/>
  <sheetViews>
    <sheetView workbookViewId="0"/>
  </sheetViews>
  <sheetFormatPr defaultRowHeight="14.4" x14ac:dyDescent="0.3"/>
  <cols>
    <col min="1" max="1" width="22" customWidth="1"/>
    <col min="2" max="2" width="14.6640625" style="2" customWidth="1"/>
    <col min="3" max="3" width="15.109375" style="4" customWidth="1"/>
  </cols>
  <sheetData>
    <row r="1" spans="1:3" ht="18" x14ac:dyDescent="0.35">
      <c r="A1" s="9" t="s">
        <v>180</v>
      </c>
    </row>
    <row r="2" spans="1:3" s="1" customFormat="1" x14ac:dyDescent="0.3">
      <c r="A2" s="1" t="s">
        <v>128</v>
      </c>
      <c r="B2" s="7" t="s">
        <v>137</v>
      </c>
      <c r="C2" s="3" t="s">
        <v>138</v>
      </c>
    </row>
    <row r="3" spans="1:3" x14ac:dyDescent="0.3">
      <c r="A3" t="s">
        <v>122</v>
      </c>
      <c r="B3" s="2">
        <v>1441</v>
      </c>
      <c r="C3" s="4">
        <f>ROUND(B3/365, 2)</f>
        <v>3.95</v>
      </c>
    </row>
    <row r="4" spans="1:3" x14ac:dyDescent="0.3">
      <c r="A4" t="s">
        <v>110</v>
      </c>
      <c r="B4" s="2">
        <v>1094</v>
      </c>
      <c r="C4" s="4">
        <f t="shared" ref="C4:C51" si="0">ROUND(B4/365, 2)</f>
        <v>3</v>
      </c>
    </row>
    <row r="5" spans="1:3" x14ac:dyDescent="0.3">
      <c r="A5" t="s">
        <v>115</v>
      </c>
      <c r="B5" s="2">
        <v>967.38709677419354</v>
      </c>
      <c r="C5" s="4">
        <f t="shared" si="0"/>
        <v>2.65</v>
      </c>
    </row>
    <row r="6" spans="1:3" x14ac:dyDescent="0.3">
      <c r="A6" t="s">
        <v>94</v>
      </c>
      <c r="B6" s="2">
        <v>744.52631578947364</v>
      </c>
      <c r="C6" s="4">
        <f t="shared" si="0"/>
        <v>2.04</v>
      </c>
    </row>
    <row r="7" spans="1:3" x14ac:dyDescent="0.3">
      <c r="A7" t="s">
        <v>96</v>
      </c>
      <c r="B7" s="2">
        <v>731.5</v>
      </c>
      <c r="C7" s="4">
        <f t="shared" si="0"/>
        <v>2</v>
      </c>
    </row>
    <row r="8" spans="1:3" x14ac:dyDescent="0.3">
      <c r="A8" t="s">
        <v>113</v>
      </c>
      <c r="B8" s="2">
        <v>705</v>
      </c>
      <c r="C8" s="4">
        <f t="shared" si="0"/>
        <v>1.93</v>
      </c>
    </row>
    <row r="9" spans="1:3" x14ac:dyDescent="0.3">
      <c r="A9" t="s">
        <v>123</v>
      </c>
      <c r="B9" s="2">
        <v>651.33333333333337</v>
      </c>
      <c r="C9" s="4">
        <f t="shared" si="0"/>
        <v>1.78</v>
      </c>
    </row>
    <row r="10" spans="1:3" x14ac:dyDescent="0.3">
      <c r="A10" t="s">
        <v>81</v>
      </c>
      <c r="B10" s="2">
        <v>615.30303030303025</v>
      </c>
      <c r="C10" s="4">
        <f t="shared" si="0"/>
        <v>1.69</v>
      </c>
    </row>
    <row r="11" spans="1:3" x14ac:dyDescent="0.3">
      <c r="A11" t="s">
        <v>125</v>
      </c>
      <c r="B11" s="2">
        <v>612.5</v>
      </c>
      <c r="C11" s="4">
        <f t="shared" si="0"/>
        <v>1.68</v>
      </c>
    </row>
    <row r="12" spans="1:3" x14ac:dyDescent="0.3">
      <c r="A12" t="s">
        <v>93</v>
      </c>
      <c r="B12" s="2">
        <v>548.27368421052631</v>
      </c>
      <c r="C12" s="4">
        <f t="shared" si="0"/>
        <v>1.5</v>
      </c>
    </row>
    <row r="13" spans="1:3" x14ac:dyDescent="0.3">
      <c r="A13" t="s">
        <v>83</v>
      </c>
      <c r="B13" s="2">
        <v>486.13144329896909</v>
      </c>
      <c r="C13" s="4">
        <f t="shared" si="0"/>
        <v>1.33</v>
      </c>
    </row>
    <row r="14" spans="1:3" x14ac:dyDescent="0.3">
      <c r="A14" t="s">
        <v>79</v>
      </c>
      <c r="B14" s="2">
        <v>480.52556911910261</v>
      </c>
      <c r="C14" s="4">
        <f t="shared" si="0"/>
        <v>1.32</v>
      </c>
    </row>
    <row r="15" spans="1:3" x14ac:dyDescent="0.3">
      <c r="A15" t="s">
        <v>97</v>
      </c>
      <c r="B15" s="2">
        <v>479.25</v>
      </c>
      <c r="C15" s="4">
        <f t="shared" si="0"/>
        <v>1.31</v>
      </c>
    </row>
    <row r="16" spans="1:3" x14ac:dyDescent="0.3">
      <c r="A16" t="s">
        <v>91</v>
      </c>
      <c r="B16" s="2">
        <v>468.9700460829493</v>
      </c>
      <c r="C16" s="4">
        <f t="shared" si="0"/>
        <v>1.28</v>
      </c>
    </row>
    <row r="17" spans="1:3" x14ac:dyDescent="0.3">
      <c r="A17" t="s">
        <v>106</v>
      </c>
      <c r="B17" s="2">
        <v>458.59036144578312</v>
      </c>
      <c r="C17" s="4">
        <f t="shared" si="0"/>
        <v>1.26</v>
      </c>
    </row>
    <row r="18" spans="1:3" x14ac:dyDescent="0.3">
      <c r="A18" t="s">
        <v>103</v>
      </c>
      <c r="B18" s="2">
        <v>450.28571428571428</v>
      </c>
      <c r="C18" s="4">
        <f t="shared" si="0"/>
        <v>1.23</v>
      </c>
    </row>
    <row r="19" spans="1:3" x14ac:dyDescent="0.3">
      <c r="A19" t="s">
        <v>78</v>
      </c>
      <c r="B19" s="2">
        <v>442.00963576797068</v>
      </c>
      <c r="C19" s="4">
        <f t="shared" si="0"/>
        <v>1.21</v>
      </c>
    </row>
    <row r="20" spans="1:3" x14ac:dyDescent="0.3">
      <c r="A20" t="s">
        <v>77</v>
      </c>
      <c r="B20" s="2">
        <v>415</v>
      </c>
      <c r="C20" s="4">
        <f t="shared" si="0"/>
        <v>1.1399999999999999</v>
      </c>
    </row>
    <row r="21" spans="1:3" x14ac:dyDescent="0.3">
      <c r="A21" t="s">
        <v>80</v>
      </c>
      <c r="B21" s="2">
        <v>379.39578454332548</v>
      </c>
      <c r="C21" s="4">
        <f t="shared" si="0"/>
        <v>1.04</v>
      </c>
    </row>
    <row r="22" spans="1:3" x14ac:dyDescent="0.3">
      <c r="A22" t="s">
        <v>104</v>
      </c>
      <c r="B22" s="2">
        <v>374.60795454545462</v>
      </c>
      <c r="C22" s="4">
        <f t="shared" si="0"/>
        <v>1.03</v>
      </c>
    </row>
    <row r="23" spans="1:3" x14ac:dyDescent="0.3">
      <c r="A23" t="s">
        <v>90</v>
      </c>
      <c r="B23" s="2">
        <v>372.52592592592589</v>
      </c>
      <c r="C23" s="4">
        <f t="shared" si="0"/>
        <v>1.02</v>
      </c>
    </row>
    <row r="24" spans="1:3" x14ac:dyDescent="0.3">
      <c r="A24" t="s">
        <v>101</v>
      </c>
      <c r="B24" s="2">
        <v>369.55238095238087</v>
      </c>
      <c r="C24" s="4">
        <f t="shared" si="0"/>
        <v>1.01</v>
      </c>
    </row>
    <row r="25" spans="1:3" x14ac:dyDescent="0.3">
      <c r="A25" t="s">
        <v>121</v>
      </c>
      <c r="B25" s="2">
        <v>365.8</v>
      </c>
      <c r="C25" s="4">
        <f t="shared" si="0"/>
        <v>1</v>
      </c>
    </row>
    <row r="26" spans="1:3" x14ac:dyDescent="0.3">
      <c r="A26" t="s">
        <v>82</v>
      </c>
      <c r="B26" s="2">
        <v>350.05158730158729</v>
      </c>
      <c r="C26" s="4">
        <f t="shared" si="0"/>
        <v>0.96</v>
      </c>
    </row>
    <row r="27" spans="1:3" x14ac:dyDescent="0.3">
      <c r="A27" t="s">
        <v>95</v>
      </c>
      <c r="B27" s="2">
        <v>349.89041095890411</v>
      </c>
      <c r="C27" s="4">
        <f t="shared" si="0"/>
        <v>0.96</v>
      </c>
    </row>
    <row r="28" spans="1:3" x14ac:dyDescent="0.3">
      <c r="A28" t="s">
        <v>118</v>
      </c>
      <c r="B28" s="2">
        <v>340.78947368421052</v>
      </c>
      <c r="C28" s="4">
        <f t="shared" si="0"/>
        <v>0.93</v>
      </c>
    </row>
    <row r="29" spans="1:3" x14ac:dyDescent="0.3">
      <c r="A29" t="s">
        <v>89</v>
      </c>
      <c r="B29" s="2">
        <v>332.37677902621721</v>
      </c>
      <c r="C29" s="4">
        <f t="shared" si="0"/>
        <v>0.91</v>
      </c>
    </row>
    <row r="30" spans="1:3" x14ac:dyDescent="0.3">
      <c r="A30" t="s">
        <v>76</v>
      </c>
      <c r="B30" s="2">
        <v>329.65645161290331</v>
      </c>
      <c r="C30" s="4">
        <f t="shared" si="0"/>
        <v>0.9</v>
      </c>
    </row>
    <row r="31" spans="1:3" x14ac:dyDescent="0.3">
      <c r="A31" t="s">
        <v>88</v>
      </c>
      <c r="B31" s="2">
        <v>329.530303030303</v>
      </c>
      <c r="C31" s="4">
        <f t="shared" si="0"/>
        <v>0.9</v>
      </c>
    </row>
    <row r="32" spans="1:3" x14ac:dyDescent="0.3">
      <c r="A32" t="s">
        <v>87</v>
      </c>
      <c r="B32" s="2">
        <v>324.34146341463412</v>
      </c>
      <c r="C32" s="4">
        <f t="shared" si="0"/>
        <v>0.89</v>
      </c>
    </row>
    <row r="33" spans="1:3" x14ac:dyDescent="0.3">
      <c r="A33" t="s">
        <v>98</v>
      </c>
      <c r="B33" s="2">
        <v>323.70833333333331</v>
      </c>
      <c r="C33" s="4">
        <f t="shared" si="0"/>
        <v>0.89</v>
      </c>
    </row>
    <row r="34" spans="1:3" x14ac:dyDescent="0.3">
      <c r="A34" t="s">
        <v>84</v>
      </c>
      <c r="B34" s="2">
        <v>322.58333333333331</v>
      </c>
      <c r="C34" s="4">
        <f t="shared" si="0"/>
        <v>0.88</v>
      </c>
    </row>
    <row r="35" spans="1:3" x14ac:dyDescent="0.3">
      <c r="A35" t="s">
        <v>22</v>
      </c>
      <c r="B35" s="2">
        <v>319.78767541183652</v>
      </c>
      <c r="C35" s="4">
        <f t="shared" si="0"/>
        <v>0.88</v>
      </c>
    </row>
    <row r="36" spans="1:3" x14ac:dyDescent="0.3">
      <c r="A36" t="s">
        <v>99</v>
      </c>
      <c r="B36" s="2">
        <v>317.42465753424659</v>
      </c>
      <c r="C36" s="4">
        <f t="shared" si="0"/>
        <v>0.87</v>
      </c>
    </row>
    <row r="37" spans="1:3" x14ac:dyDescent="0.3">
      <c r="A37" t="s">
        <v>111</v>
      </c>
      <c r="B37" s="2">
        <v>288.63636363636363</v>
      </c>
      <c r="C37" s="4">
        <f t="shared" si="0"/>
        <v>0.79</v>
      </c>
    </row>
    <row r="38" spans="1:3" x14ac:dyDescent="0.3">
      <c r="A38" t="s">
        <v>86</v>
      </c>
      <c r="B38" s="2">
        <v>268.17365269461078</v>
      </c>
      <c r="C38" s="4">
        <f t="shared" si="0"/>
        <v>0.73</v>
      </c>
    </row>
    <row r="39" spans="1:3" x14ac:dyDescent="0.3">
      <c r="A39" t="s">
        <v>85</v>
      </c>
      <c r="B39" s="2">
        <v>250.3650793650794</v>
      </c>
      <c r="C39" s="4">
        <f t="shared" si="0"/>
        <v>0.69</v>
      </c>
    </row>
    <row r="40" spans="1:3" x14ac:dyDescent="0.3">
      <c r="A40" t="s">
        <v>92</v>
      </c>
      <c r="B40" s="2">
        <v>236.8276299112801</v>
      </c>
      <c r="C40" s="4">
        <f t="shared" si="0"/>
        <v>0.65</v>
      </c>
    </row>
    <row r="41" spans="1:3" x14ac:dyDescent="0.3">
      <c r="A41" t="s">
        <v>109</v>
      </c>
      <c r="B41" s="2">
        <v>230.7068965517241</v>
      </c>
      <c r="C41" s="4">
        <f t="shared" si="0"/>
        <v>0.63</v>
      </c>
    </row>
    <row r="42" spans="1:3" x14ac:dyDescent="0.3">
      <c r="A42" t="s">
        <v>117</v>
      </c>
      <c r="B42" s="2">
        <v>211</v>
      </c>
      <c r="C42" s="4">
        <f t="shared" si="0"/>
        <v>0.57999999999999996</v>
      </c>
    </row>
    <row r="43" spans="1:3" x14ac:dyDescent="0.3">
      <c r="A43" t="s">
        <v>14</v>
      </c>
      <c r="B43" s="2">
        <v>185.20270270270271</v>
      </c>
      <c r="C43" s="4">
        <f t="shared" si="0"/>
        <v>0.51</v>
      </c>
    </row>
    <row r="44" spans="1:3" x14ac:dyDescent="0.3">
      <c r="A44" t="s">
        <v>100</v>
      </c>
      <c r="B44" s="2">
        <v>171.51037344398341</v>
      </c>
      <c r="C44" s="4">
        <f t="shared" si="0"/>
        <v>0.47</v>
      </c>
    </row>
    <row r="45" spans="1:3" x14ac:dyDescent="0.3">
      <c r="A45" t="s">
        <v>107</v>
      </c>
      <c r="B45" s="2">
        <v>170.07142857142861</v>
      </c>
      <c r="C45" s="4">
        <f t="shared" si="0"/>
        <v>0.47</v>
      </c>
    </row>
    <row r="46" spans="1:3" x14ac:dyDescent="0.3">
      <c r="A46" t="s">
        <v>120</v>
      </c>
      <c r="B46" s="2">
        <v>139.84615384615381</v>
      </c>
      <c r="C46" s="4">
        <f t="shared" si="0"/>
        <v>0.38</v>
      </c>
    </row>
    <row r="47" spans="1:3" x14ac:dyDescent="0.3">
      <c r="A47" t="s">
        <v>105</v>
      </c>
      <c r="B47" s="2">
        <v>119.7</v>
      </c>
      <c r="C47" s="4">
        <f t="shared" si="0"/>
        <v>0.33</v>
      </c>
    </row>
    <row r="48" spans="1:3" x14ac:dyDescent="0.3">
      <c r="A48" t="s">
        <v>112</v>
      </c>
      <c r="B48" s="2">
        <v>68.941176470588232</v>
      </c>
      <c r="C48" s="4">
        <f t="shared" si="0"/>
        <v>0.19</v>
      </c>
    </row>
    <row r="49" spans="1:3" x14ac:dyDescent="0.3">
      <c r="A49" t="s">
        <v>102</v>
      </c>
      <c r="B49" s="2">
        <v>52.925925925925917</v>
      </c>
      <c r="C49" s="4">
        <f t="shared" si="0"/>
        <v>0.15</v>
      </c>
    </row>
    <row r="50" spans="1:3" x14ac:dyDescent="0.3">
      <c r="A50" t="s">
        <v>114</v>
      </c>
      <c r="B50" s="2">
        <v>39.5</v>
      </c>
      <c r="C50" s="4">
        <f t="shared" si="0"/>
        <v>0.11</v>
      </c>
    </row>
    <row r="51" spans="1:3" x14ac:dyDescent="0.3">
      <c r="A51" t="s">
        <v>108</v>
      </c>
      <c r="B51" s="2">
        <v>36.5</v>
      </c>
      <c r="C51" s="4">
        <f t="shared" si="0"/>
        <v>0.1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BC83-6D89-42EB-9F1C-BF114F919E16}">
  <dimension ref="A1:D172"/>
  <sheetViews>
    <sheetView workbookViewId="0">
      <selection activeCell="I9" sqref="I9"/>
    </sheetView>
  </sheetViews>
  <sheetFormatPr defaultRowHeight="14.4" x14ac:dyDescent="0.3"/>
  <cols>
    <col min="1" max="2" width="22" customWidth="1"/>
    <col min="3" max="3" width="14.6640625" style="2" customWidth="1"/>
    <col min="4" max="4" width="15.109375" style="4" customWidth="1"/>
  </cols>
  <sheetData>
    <row r="1" spans="1:4" ht="18" x14ac:dyDescent="0.35">
      <c r="A1" s="9" t="s">
        <v>181</v>
      </c>
      <c r="B1" s="9"/>
    </row>
    <row r="2" spans="1:4" s="1" customFormat="1" x14ac:dyDescent="0.3">
      <c r="A2" s="1" t="s">
        <v>163</v>
      </c>
      <c r="B2" s="1" t="s">
        <v>128</v>
      </c>
      <c r="C2" s="7" t="s">
        <v>137</v>
      </c>
      <c r="D2" s="3" t="s">
        <v>138</v>
      </c>
    </row>
    <row r="3" spans="1:4" x14ac:dyDescent="0.3">
      <c r="A3" t="s">
        <v>156</v>
      </c>
      <c r="B3" t="s">
        <v>122</v>
      </c>
      <c r="C3" s="2">
        <v>1441</v>
      </c>
      <c r="D3" s="4">
        <f>ROUND(C3/365, 2)</f>
        <v>3.95</v>
      </c>
    </row>
    <row r="4" spans="1:4" x14ac:dyDescent="0.3">
      <c r="A4" t="s">
        <v>142</v>
      </c>
      <c r="B4" t="s">
        <v>94</v>
      </c>
      <c r="C4" s="2">
        <v>1258.5999999999999</v>
      </c>
      <c r="D4" s="4">
        <f t="shared" ref="D4:D67" si="0">ROUND(C4/365, 2)</f>
        <v>3.45</v>
      </c>
    </row>
    <row r="5" spans="1:4" x14ac:dyDescent="0.3">
      <c r="A5" t="s">
        <v>158</v>
      </c>
      <c r="B5" t="s">
        <v>113</v>
      </c>
      <c r="C5" s="2">
        <v>1191</v>
      </c>
      <c r="D5" s="4">
        <f t="shared" si="0"/>
        <v>3.26</v>
      </c>
    </row>
    <row r="6" spans="1:4" x14ac:dyDescent="0.3">
      <c r="A6" t="s">
        <v>144</v>
      </c>
      <c r="B6" t="s">
        <v>115</v>
      </c>
      <c r="C6" s="2">
        <v>1105.916666666667</v>
      </c>
      <c r="D6" s="4">
        <f t="shared" si="0"/>
        <v>3.03</v>
      </c>
    </row>
    <row r="7" spans="1:4" x14ac:dyDescent="0.3">
      <c r="A7" t="s">
        <v>161</v>
      </c>
      <c r="B7" t="s">
        <v>110</v>
      </c>
      <c r="C7" s="2">
        <v>1094</v>
      </c>
      <c r="D7" s="4">
        <f t="shared" si="0"/>
        <v>3</v>
      </c>
    </row>
    <row r="8" spans="1:4" x14ac:dyDescent="0.3">
      <c r="A8" t="s">
        <v>149</v>
      </c>
      <c r="B8" t="s">
        <v>81</v>
      </c>
      <c r="C8" s="2">
        <v>973.6</v>
      </c>
      <c r="D8" s="4">
        <f t="shared" si="0"/>
        <v>2.67</v>
      </c>
    </row>
    <row r="9" spans="1:4" x14ac:dyDescent="0.3">
      <c r="A9" t="s">
        <v>144</v>
      </c>
      <c r="B9" t="s">
        <v>79</v>
      </c>
      <c r="C9" s="2">
        <v>970.79487179487182</v>
      </c>
      <c r="D9" s="4">
        <f t="shared" si="0"/>
        <v>2.66</v>
      </c>
    </row>
    <row r="10" spans="1:4" x14ac:dyDescent="0.3">
      <c r="A10" t="s">
        <v>156</v>
      </c>
      <c r="B10" t="s">
        <v>94</v>
      </c>
      <c r="C10" s="2">
        <v>956</v>
      </c>
      <c r="D10" s="4">
        <f t="shared" si="0"/>
        <v>2.62</v>
      </c>
    </row>
    <row r="11" spans="1:4" x14ac:dyDescent="0.3">
      <c r="A11" t="s">
        <v>142</v>
      </c>
      <c r="B11" t="s">
        <v>115</v>
      </c>
      <c r="C11" s="2">
        <v>879.89473684210532</v>
      </c>
      <c r="D11" s="4">
        <f t="shared" si="0"/>
        <v>2.41</v>
      </c>
    </row>
    <row r="12" spans="1:4" x14ac:dyDescent="0.3">
      <c r="A12" t="s">
        <v>161</v>
      </c>
      <c r="B12" t="s">
        <v>82</v>
      </c>
      <c r="C12" s="2">
        <v>788</v>
      </c>
      <c r="D12" s="4">
        <f t="shared" si="0"/>
        <v>2.16</v>
      </c>
    </row>
    <row r="13" spans="1:4" x14ac:dyDescent="0.3">
      <c r="A13" t="s">
        <v>142</v>
      </c>
      <c r="B13" t="s">
        <v>92</v>
      </c>
      <c r="C13" s="2">
        <v>755.9473684210526</v>
      </c>
      <c r="D13" s="4">
        <f t="shared" si="0"/>
        <v>2.0699999999999998</v>
      </c>
    </row>
    <row r="14" spans="1:4" x14ac:dyDescent="0.3">
      <c r="A14" t="s">
        <v>155</v>
      </c>
      <c r="B14" t="s">
        <v>96</v>
      </c>
      <c r="C14" s="2">
        <v>731.5</v>
      </c>
      <c r="D14" s="4">
        <f t="shared" si="0"/>
        <v>2</v>
      </c>
    </row>
    <row r="15" spans="1:4" x14ac:dyDescent="0.3">
      <c r="A15" t="s">
        <v>152</v>
      </c>
      <c r="B15" t="s">
        <v>82</v>
      </c>
      <c r="C15" s="2">
        <v>718.5</v>
      </c>
      <c r="D15" s="4">
        <f t="shared" si="0"/>
        <v>1.97</v>
      </c>
    </row>
    <row r="16" spans="1:4" x14ac:dyDescent="0.3">
      <c r="A16" t="s">
        <v>154</v>
      </c>
      <c r="B16" t="s">
        <v>79</v>
      </c>
      <c r="C16" s="2">
        <v>694.89473684210532</v>
      </c>
      <c r="D16" s="4">
        <f t="shared" si="0"/>
        <v>1.9</v>
      </c>
    </row>
    <row r="17" spans="1:4" x14ac:dyDescent="0.3">
      <c r="A17" t="s">
        <v>12</v>
      </c>
      <c r="B17" t="s">
        <v>80</v>
      </c>
      <c r="C17" s="2">
        <v>664.8</v>
      </c>
      <c r="D17" s="4">
        <f t="shared" si="0"/>
        <v>1.82</v>
      </c>
    </row>
    <row r="18" spans="1:4" x14ac:dyDescent="0.3">
      <c r="A18" t="s">
        <v>153</v>
      </c>
      <c r="B18" t="s">
        <v>93</v>
      </c>
      <c r="C18" s="2">
        <v>663.66666666666663</v>
      </c>
      <c r="D18" s="4">
        <f t="shared" si="0"/>
        <v>1.82</v>
      </c>
    </row>
    <row r="19" spans="1:4" x14ac:dyDescent="0.3">
      <c r="A19" t="s">
        <v>149</v>
      </c>
      <c r="B19" t="s">
        <v>123</v>
      </c>
      <c r="C19" s="2">
        <v>659</v>
      </c>
      <c r="D19" s="4">
        <f t="shared" si="0"/>
        <v>1.81</v>
      </c>
    </row>
    <row r="20" spans="1:4" x14ac:dyDescent="0.3">
      <c r="A20" t="s">
        <v>146</v>
      </c>
      <c r="B20" t="s">
        <v>91</v>
      </c>
      <c r="C20" s="2">
        <v>654.29999999999995</v>
      </c>
      <c r="D20" s="4">
        <f t="shared" si="0"/>
        <v>1.79</v>
      </c>
    </row>
    <row r="21" spans="1:4" x14ac:dyDescent="0.3">
      <c r="A21" t="s">
        <v>21</v>
      </c>
      <c r="B21" t="s">
        <v>79</v>
      </c>
      <c r="C21" s="2">
        <v>650.22360248447205</v>
      </c>
      <c r="D21" s="4">
        <f t="shared" si="0"/>
        <v>1.78</v>
      </c>
    </row>
    <row r="22" spans="1:4" x14ac:dyDescent="0.3">
      <c r="A22" t="s">
        <v>142</v>
      </c>
      <c r="B22" t="s">
        <v>123</v>
      </c>
      <c r="C22" s="2">
        <v>636</v>
      </c>
      <c r="D22" s="4">
        <f t="shared" si="0"/>
        <v>1.74</v>
      </c>
    </row>
    <row r="23" spans="1:4" x14ac:dyDescent="0.3">
      <c r="A23" t="s">
        <v>39</v>
      </c>
      <c r="B23" t="s">
        <v>91</v>
      </c>
      <c r="C23" s="2">
        <v>623.54838709677415</v>
      </c>
      <c r="D23" s="4">
        <f t="shared" si="0"/>
        <v>1.71</v>
      </c>
    </row>
    <row r="24" spans="1:4" x14ac:dyDescent="0.3">
      <c r="A24" t="s">
        <v>142</v>
      </c>
      <c r="B24" t="s">
        <v>125</v>
      </c>
      <c r="C24" s="2">
        <v>622</v>
      </c>
      <c r="D24" s="4">
        <f t="shared" si="0"/>
        <v>1.7</v>
      </c>
    </row>
    <row r="25" spans="1:4" x14ac:dyDescent="0.3">
      <c r="A25" t="s">
        <v>153</v>
      </c>
      <c r="B25" t="s">
        <v>99</v>
      </c>
      <c r="C25" s="2">
        <v>616.19047619047615</v>
      </c>
      <c r="D25" s="4">
        <f t="shared" si="0"/>
        <v>1.69</v>
      </c>
    </row>
    <row r="26" spans="1:4" x14ac:dyDescent="0.3">
      <c r="A26" t="s">
        <v>152</v>
      </c>
      <c r="B26" t="s">
        <v>93</v>
      </c>
      <c r="C26" s="2">
        <v>608.67647058823525</v>
      </c>
      <c r="D26" s="4">
        <f t="shared" si="0"/>
        <v>1.67</v>
      </c>
    </row>
    <row r="27" spans="1:4" x14ac:dyDescent="0.3">
      <c r="A27" t="s">
        <v>153</v>
      </c>
      <c r="B27" t="s">
        <v>125</v>
      </c>
      <c r="C27" s="2">
        <v>603</v>
      </c>
      <c r="D27" s="4">
        <f t="shared" si="0"/>
        <v>1.65</v>
      </c>
    </row>
    <row r="28" spans="1:4" x14ac:dyDescent="0.3">
      <c r="A28" t="s">
        <v>29</v>
      </c>
      <c r="B28" t="s">
        <v>77</v>
      </c>
      <c r="C28" s="2">
        <v>596.71428571428567</v>
      </c>
      <c r="D28" s="4">
        <f t="shared" si="0"/>
        <v>1.63</v>
      </c>
    </row>
    <row r="29" spans="1:4" x14ac:dyDescent="0.3">
      <c r="A29" t="s">
        <v>153</v>
      </c>
      <c r="B29" t="s">
        <v>97</v>
      </c>
      <c r="C29" s="2">
        <v>594.66666666666663</v>
      </c>
      <c r="D29" s="4">
        <f t="shared" si="0"/>
        <v>1.63</v>
      </c>
    </row>
    <row r="30" spans="1:4" x14ac:dyDescent="0.3">
      <c r="A30" t="s">
        <v>20</v>
      </c>
      <c r="B30" t="s">
        <v>91</v>
      </c>
      <c r="C30" s="2">
        <v>594</v>
      </c>
      <c r="D30" s="4">
        <f t="shared" si="0"/>
        <v>1.63</v>
      </c>
    </row>
    <row r="31" spans="1:4" x14ac:dyDescent="0.3">
      <c r="A31" t="s">
        <v>10</v>
      </c>
      <c r="B31" t="s">
        <v>91</v>
      </c>
      <c r="C31" s="2">
        <v>585</v>
      </c>
      <c r="D31" s="4">
        <f t="shared" si="0"/>
        <v>1.6</v>
      </c>
    </row>
    <row r="32" spans="1:4" x14ac:dyDescent="0.3">
      <c r="A32" t="s">
        <v>2</v>
      </c>
      <c r="B32" t="s">
        <v>81</v>
      </c>
      <c r="C32" s="2">
        <v>572</v>
      </c>
      <c r="D32" s="4">
        <f t="shared" si="0"/>
        <v>1.57</v>
      </c>
    </row>
    <row r="33" spans="1:4" x14ac:dyDescent="0.3">
      <c r="A33" t="s">
        <v>20</v>
      </c>
      <c r="B33" t="s">
        <v>86</v>
      </c>
      <c r="C33" s="2">
        <v>559.07317073170736</v>
      </c>
      <c r="D33" s="4">
        <f t="shared" si="0"/>
        <v>1.53</v>
      </c>
    </row>
    <row r="34" spans="1:4" x14ac:dyDescent="0.3">
      <c r="A34" t="s">
        <v>162</v>
      </c>
      <c r="B34" t="s">
        <v>121</v>
      </c>
      <c r="C34" s="2">
        <v>547</v>
      </c>
      <c r="D34" s="4">
        <f t="shared" si="0"/>
        <v>1.5</v>
      </c>
    </row>
    <row r="35" spans="1:4" x14ac:dyDescent="0.3">
      <c r="A35" t="s">
        <v>142</v>
      </c>
      <c r="B35" t="s">
        <v>93</v>
      </c>
      <c r="C35" s="2">
        <v>543.13043478260875</v>
      </c>
      <c r="D35" s="4">
        <f t="shared" si="0"/>
        <v>1.49</v>
      </c>
    </row>
    <row r="36" spans="1:4" x14ac:dyDescent="0.3">
      <c r="A36" t="s">
        <v>154</v>
      </c>
      <c r="B36" t="s">
        <v>103</v>
      </c>
      <c r="C36" s="2">
        <v>534</v>
      </c>
      <c r="D36" s="4">
        <f t="shared" si="0"/>
        <v>1.46</v>
      </c>
    </row>
    <row r="37" spans="1:4" x14ac:dyDescent="0.3">
      <c r="A37" t="s">
        <v>43</v>
      </c>
      <c r="B37" t="s">
        <v>91</v>
      </c>
      <c r="C37" s="2">
        <v>533.17647058823525</v>
      </c>
      <c r="D37" s="4">
        <f t="shared" si="0"/>
        <v>1.46</v>
      </c>
    </row>
    <row r="38" spans="1:4" x14ac:dyDescent="0.3">
      <c r="A38" t="s">
        <v>157</v>
      </c>
      <c r="B38" t="s">
        <v>82</v>
      </c>
      <c r="C38" s="2">
        <v>531.20000000000005</v>
      </c>
      <c r="D38" s="4">
        <f t="shared" si="0"/>
        <v>1.46</v>
      </c>
    </row>
    <row r="39" spans="1:4" x14ac:dyDescent="0.3">
      <c r="A39" t="s">
        <v>66</v>
      </c>
      <c r="B39" t="s">
        <v>91</v>
      </c>
      <c r="C39" s="2">
        <v>524.5</v>
      </c>
      <c r="D39" s="4">
        <f t="shared" si="0"/>
        <v>1.44</v>
      </c>
    </row>
    <row r="40" spans="1:4" x14ac:dyDescent="0.3">
      <c r="A40" t="s">
        <v>146</v>
      </c>
      <c r="B40" t="s">
        <v>78</v>
      </c>
      <c r="C40" s="2">
        <v>519.524457677584</v>
      </c>
      <c r="D40" s="4">
        <f t="shared" si="0"/>
        <v>1.42</v>
      </c>
    </row>
    <row r="41" spans="1:4" x14ac:dyDescent="0.3">
      <c r="A41" t="s">
        <v>56</v>
      </c>
      <c r="B41" t="s">
        <v>79</v>
      </c>
      <c r="C41" s="2">
        <v>513.4</v>
      </c>
      <c r="D41" s="4">
        <f t="shared" si="0"/>
        <v>1.41</v>
      </c>
    </row>
    <row r="42" spans="1:4" x14ac:dyDescent="0.3">
      <c r="A42" t="s">
        <v>152</v>
      </c>
      <c r="B42" t="s">
        <v>79</v>
      </c>
      <c r="C42" s="2">
        <v>508.11753731343282</v>
      </c>
      <c r="D42" s="4">
        <f t="shared" si="0"/>
        <v>1.39</v>
      </c>
    </row>
    <row r="43" spans="1:4" x14ac:dyDescent="0.3">
      <c r="A43" t="s">
        <v>142</v>
      </c>
      <c r="B43" t="s">
        <v>79</v>
      </c>
      <c r="C43" s="2">
        <v>502.8514664143803</v>
      </c>
      <c r="D43" s="4">
        <f t="shared" si="0"/>
        <v>1.38</v>
      </c>
    </row>
    <row r="44" spans="1:4" x14ac:dyDescent="0.3">
      <c r="A44" t="s">
        <v>153</v>
      </c>
      <c r="B44" t="s">
        <v>90</v>
      </c>
      <c r="C44" s="2">
        <v>497.63636363636363</v>
      </c>
      <c r="D44" s="4">
        <f t="shared" si="0"/>
        <v>1.36</v>
      </c>
    </row>
    <row r="45" spans="1:4" x14ac:dyDescent="0.3">
      <c r="A45" t="s">
        <v>144</v>
      </c>
      <c r="B45" t="s">
        <v>83</v>
      </c>
      <c r="C45" s="2">
        <v>496.87618559343758</v>
      </c>
      <c r="D45" s="4">
        <f t="shared" si="0"/>
        <v>1.36</v>
      </c>
    </row>
    <row r="46" spans="1:4" x14ac:dyDescent="0.3">
      <c r="A46" t="s">
        <v>64</v>
      </c>
      <c r="B46" t="s">
        <v>79</v>
      </c>
      <c r="C46" s="2">
        <v>494.24852071005921</v>
      </c>
      <c r="D46" s="4">
        <f t="shared" si="0"/>
        <v>1.35</v>
      </c>
    </row>
    <row r="47" spans="1:4" x14ac:dyDescent="0.3">
      <c r="A47" t="s">
        <v>147</v>
      </c>
      <c r="B47" t="s">
        <v>80</v>
      </c>
      <c r="C47" s="2">
        <v>481.41325536062379</v>
      </c>
      <c r="D47" s="4">
        <f t="shared" si="0"/>
        <v>1.32</v>
      </c>
    </row>
    <row r="48" spans="1:4" x14ac:dyDescent="0.3">
      <c r="A48" t="s">
        <v>33</v>
      </c>
      <c r="B48" t="s">
        <v>91</v>
      </c>
      <c r="C48" s="2">
        <v>470.37777777777779</v>
      </c>
      <c r="D48" s="4">
        <f t="shared" si="0"/>
        <v>1.29</v>
      </c>
    </row>
    <row r="49" spans="1:4" x14ac:dyDescent="0.3">
      <c r="A49" t="s">
        <v>158</v>
      </c>
      <c r="B49" t="s">
        <v>82</v>
      </c>
      <c r="C49" s="2">
        <v>466.875</v>
      </c>
      <c r="D49" s="4">
        <f t="shared" si="0"/>
        <v>1.28</v>
      </c>
    </row>
    <row r="50" spans="1:4" x14ac:dyDescent="0.3">
      <c r="A50" t="s">
        <v>15</v>
      </c>
      <c r="B50" t="s">
        <v>85</v>
      </c>
      <c r="C50" s="2">
        <v>462.4</v>
      </c>
      <c r="D50" s="4">
        <f t="shared" si="0"/>
        <v>1.27</v>
      </c>
    </row>
    <row r="51" spans="1:4" x14ac:dyDescent="0.3">
      <c r="A51" t="s">
        <v>146</v>
      </c>
      <c r="B51" t="s">
        <v>113</v>
      </c>
      <c r="C51" s="2">
        <v>462</v>
      </c>
      <c r="D51" s="4">
        <f t="shared" si="0"/>
        <v>1.27</v>
      </c>
    </row>
    <row r="52" spans="1:4" x14ac:dyDescent="0.3">
      <c r="A52" t="s">
        <v>158</v>
      </c>
      <c r="B52" t="s">
        <v>106</v>
      </c>
      <c r="C52" s="2">
        <v>458.59036144578312</v>
      </c>
      <c r="D52" s="4">
        <f t="shared" si="0"/>
        <v>1.26</v>
      </c>
    </row>
    <row r="53" spans="1:4" x14ac:dyDescent="0.3">
      <c r="A53" t="s">
        <v>11</v>
      </c>
      <c r="B53" t="s">
        <v>84</v>
      </c>
      <c r="C53" s="2">
        <v>457.5</v>
      </c>
      <c r="D53" s="4">
        <f t="shared" si="0"/>
        <v>1.25</v>
      </c>
    </row>
    <row r="54" spans="1:4" x14ac:dyDescent="0.3">
      <c r="A54" t="s">
        <v>142</v>
      </c>
      <c r="B54" t="s">
        <v>81</v>
      </c>
      <c r="C54" s="2">
        <v>454.40909090909088</v>
      </c>
      <c r="D54" s="4">
        <f t="shared" si="0"/>
        <v>1.24</v>
      </c>
    </row>
    <row r="55" spans="1:4" x14ac:dyDescent="0.3">
      <c r="A55" t="s">
        <v>9</v>
      </c>
      <c r="B55" t="s">
        <v>76</v>
      </c>
      <c r="C55" s="2">
        <v>444.17241379310337</v>
      </c>
      <c r="D55" s="4">
        <f t="shared" si="0"/>
        <v>1.22</v>
      </c>
    </row>
    <row r="56" spans="1:4" x14ac:dyDescent="0.3">
      <c r="A56" t="s">
        <v>159</v>
      </c>
      <c r="B56" t="s">
        <v>82</v>
      </c>
      <c r="C56" s="2">
        <v>444</v>
      </c>
      <c r="D56" s="4">
        <f t="shared" si="0"/>
        <v>1.22</v>
      </c>
    </row>
    <row r="57" spans="1:4" x14ac:dyDescent="0.3">
      <c r="A57" t="s">
        <v>157</v>
      </c>
      <c r="B57" t="s">
        <v>93</v>
      </c>
      <c r="C57" s="2">
        <v>430.13636363636363</v>
      </c>
      <c r="D57" s="4">
        <f t="shared" si="0"/>
        <v>1.18</v>
      </c>
    </row>
    <row r="58" spans="1:4" x14ac:dyDescent="0.3">
      <c r="A58" t="s">
        <v>143</v>
      </c>
      <c r="B58" t="s">
        <v>77</v>
      </c>
      <c r="C58" s="2">
        <v>427.10294117647061</v>
      </c>
      <c r="D58" s="4">
        <f t="shared" si="0"/>
        <v>1.17</v>
      </c>
    </row>
    <row r="59" spans="1:4" x14ac:dyDescent="0.3">
      <c r="A59" t="s">
        <v>142</v>
      </c>
      <c r="B59" t="s">
        <v>91</v>
      </c>
      <c r="C59" s="2">
        <v>426.66666666666669</v>
      </c>
      <c r="D59" s="4">
        <f t="shared" si="0"/>
        <v>1.17</v>
      </c>
    </row>
    <row r="60" spans="1:4" x14ac:dyDescent="0.3">
      <c r="A60" t="s">
        <v>143</v>
      </c>
      <c r="B60" t="s">
        <v>76</v>
      </c>
      <c r="C60" s="2">
        <v>419.46420323325628</v>
      </c>
      <c r="D60" s="4">
        <f t="shared" si="0"/>
        <v>1.1499999999999999</v>
      </c>
    </row>
    <row r="61" spans="1:4" x14ac:dyDescent="0.3">
      <c r="A61" t="s">
        <v>156</v>
      </c>
      <c r="B61" t="s">
        <v>103</v>
      </c>
      <c r="C61" s="2">
        <v>416.8</v>
      </c>
      <c r="D61" s="4">
        <f t="shared" si="0"/>
        <v>1.1399999999999999</v>
      </c>
    </row>
    <row r="62" spans="1:4" x14ac:dyDescent="0.3">
      <c r="A62" t="s">
        <v>1</v>
      </c>
      <c r="B62" t="s">
        <v>76</v>
      </c>
      <c r="C62" s="2">
        <v>416.12903225806451</v>
      </c>
      <c r="D62" s="4">
        <f t="shared" si="0"/>
        <v>1.1399999999999999</v>
      </c>
    </row>
    <row r="63" spans="1:4" x14ac:dyDescent="0.3">
      <c r="A63" t="s">
        <v>157</v>
      </c>
      <c r="B63" t="s">
        <v>97</v>
      </c>
      <c r="C63" s="2">
        <v>410</v>
      </c>
      <c r="D63" s="4">
        <f t="shared" si="0"/>
        <v>1.1200000000000001</v>
      </c>
    </row>
    <row r="64" spans="1:4" x14ac:dyDescent="0.3">
      <c r="A64" t="s">
        <v>143</v>
      </c>
      <c r="B64" t="s">
        <v>90</v>
      </c>
      <c r="C64" s="2">
        <v>407.37837837837839</v>
      </c>
      <c r="D64" s="4">
        <f t="shared" si="0"/>
        <v>1.1200000000000001</v>
      </c>
    </row>
    <row r="65" spans="1:4" x14ac:dyDescent="0.3">
      <c r="A65" t="s">
        <v>16</v>
      </c>
      <c r="B65" t="s">
        <v>91</v>
      </c>
      <c r="C65" s="2">
        <v>406.5</v>
      </c>
      <c r="D65" s="4">
        <f t="shared" si="0"/>
        <v>1.1100000000000001</v>
      </c>
    </row>
    <row r="66" spans="1:4" x14ac:dyDescent="0.3">
      <c r="A66" t="s">
        <v>35</v>
      </c>
      <c r="B66" t="s">
        <v>82</v>
      </c>
      <c r="C66" s="2">
        <v>403.17808219178079</v>
      </c>
      <c r="D66" s="4">
        <f t="shared" si="0"/>
        <v>1.1000000000000001</v>
      </c>
    </row>
    <row r="67" spans="1:4" x14ac:dyDescent="0.3">
      <c r="A67" t="s">
        <v>3</v>
      </c>
      <c r="B67" t="s">
        <v>77</v>
      </c>
      <c r="C67" s="2">
        <v>403.08695652173913</v>
      </c>
      <c r="D67" s="4">
        <f t="shared" si="0"/>
        <v>1.1000000000000001</v>
      </c>
    </row>
    <row r="68" spans="1:4" x14ac:dyDescent="0.3">
      <c r="A68" t="s">
        <v>156</v>
      </c>
      <c r="B68" t="s">
        <v>95</v>
      </c>
      <c r="C68" s="2">
        <v>402.93548387096769</v>
      </c>
      <c r="D68" s="4">
        <f t="shared" ref="D68:D131" si="1">ROUND(C68/365, 2)</f>
        <v>1.1000000000000001</v>
      </c>
    </row>
    <row r="69" spans="1:4" x14ac:dyDescent="0.3">
      <c r="A69" t="s">
        <v>146</v>
      </c>
      <c r="B69" t="s">
        <v>94</v>
      </c>
      <c r="C69" s="2">
        <v>402.9</v>
      </c>
      <c r="D69" s="4">
        <f t="shared" si="1"/>
        <v>1.1000000000000001</v>
      </c>
    </row>
    <row r="70" spans="1:4" x14ac:dyDescent="0.3">
      <c r="A70" t="s">
        <v>64</v>
      </c>
      <c r="B70" t="s">
        <v>22</v>
      </c>
      <c r="C70" s="2">
        <v>400.9655172413793</v>
      </c>
      <c r="D70" s="4">
        <f t="shared" si="1"/>
        <v>1.1000000000000001</v>
      </c>
    </row>
    <row r="71" spans="1:4" x14ac:dyDescent="0.3">
      <c r="A71" t="s">
        <v>147</v>
      </c>
      <c r="B71" t="s">
        <v>76</v>
      </c>
      <c r="C71" s="2">
        <v>392</v>
      </c>
      <c r="D71" s="4">
        <f t="shared" si="1"/>
        <v>1.07</v>
      </c>
    </row>
    <row r="72" spans="1:4" x14ac:dyDescent="0.3">
      <c r="A72" t="s">
        <v>10</v>
      </c>
      <c r="B72" t="s">
        <v>86</v>
      </c>
      <c r="C72" s="2">
        <v>390.25</v>
      </c>
      <c r="D72" s="4">
        <f t="shared" si="1"/>
        <v>1.07</v>
      </c>
    </row>
    <row r="73" spans="1:4" x14ac:dyDescent="0.3">
      <c r="A73" t="s">
        <v>151</v>
      </c>
      <c r="B73" t="s">
        <v>22</v>
      </c>
      <c r="C73" s="2">
        <v>387.46875</v>
      </c>
      <c r="D73" s="4">
        <f t="shared" si="1"/>
        <v>1.06</v>
      </c>
    </row>
    <row r="74" spans="1:4" x14ac:dyDescent="0.3">
      <c r="A74" t="s">
        <v>153</v>
      </c>
      <c r="B74" t="s">
        <v>76</v>
      </c>
      <c r="C74" s="2">
        <v>387.06521739130437</v>
      </c>
      <c r="D74" s="4">
        <f t="shared" si="1"/>
        <v>1.06</v>
      </c>
    </row>
    <row r="75" spans="1:4" x14ac:dyDescent="0.3">
      <c r="A75" t="s">
        <v>39</v>
      </c>
      <c r="B75" t="s">
        <v>78</v>
      </c>
      <c r="C75" s="2">
        <v>386.27002288329521</v>
      </c>
      <c r="D75" s="4">
        <f t="shared" si="1"/>
        <v>1.06</v>
      </c>
    </row>
    <row r="76" spans="1:4" x14ac:dyDescent="0.3">
      <c r="A76" t="s">
        <v>144</v>
      </c>
      <c r="B76" t="s">
        <v>78</v>
      </c>
      <c r="C76" s="2">
        <v>382.74107142857139</v>
      </c>
      <c r="D76" s="4">
        <f t="shared" si="1"/>
        <v>1.05</v>
      </c>
    </row>
    <row r="77" spans="1:4" x14ac:dyDescent="0.3">
      <c r="A77" t="s">
        <v>158</v>
      </c>
      <c r="B77" t="s">
        <v>78</v>
      </c>
      <c r="C77" s="2">
        <v>382.38095238095241</v>
      </c>
      <c r="D77" s="4">
        <f t="shared" si="1"/>
        <v>1.05</v>
      </c>
    </row>
    <row r="78" spans="1:4" x14ac:dyDescent="0.3">
      <c r="A78" t="s">
        <v>146</v>
      </c>
      <c r="B78" t="s">
        <v>104</v>
      </c>
      <c r="C78" s="2">
        <v>374.60795454545462</v>
      </c>
      <c r="D78" s="4">
        <f t="shared" si="1"/>
        <v>1.03</v>
      </c>
    </row>
    <row r="79" spans="1:4" x14ac:dyDescent="0.3">
      <c r="A79" t="s">
        <v>36</v>
      </c>
      <c r="B79" t="s">
        <v>98</v>
      </c>
      <c r="C79" s="2">
        <v>372.4</v>
      </c>
      <c r="D79" s="4">
        <f t="shared" si="1"/>
        <v>1.02</v>
      </c>
    </row>
    <row r="80" spans="1:4" x14ac:dyDescent="0.3">
      <c r="A80" t="s">
        <v>17</v>
      </c>
      <c r="B80" t="s">
        <v>83</v>
      </c>
      <c r="C80" s="2">
        <v>371.9209809264305</v>
      </c>
      <c r="D80" s="4">
        <f t="shared" si="1"/>
        <v>1.02</v>
      </c>
    </row>
    <row r="81" spans="1:4" x14ac:dyDescent="0.3">
      <c r="A81" t="s">
        <v>156</v>
      </c>
      <c r="B81" t="s">
        <v>82</v>
      </c>
      <c r="C81" s="2">
        <v>369.59793814432987</v>
      </c>
      <c r="D81" s="4">
        <f t="shared" si="1"/>
        <v>1.01</v>
      </c>
    </row>
    <row r="82" spans="1:4" x14ac:dyDescent="0.3">
      <c r="A82" t="s">
        <v>146</v>
      </c>
      <c r="B82" t="s">
        <v>101</v>
      </c>
      <c r="C82" s="2">
        <v>369.55238095238087</v>
      </c>
      <c r="D82" s="4">
        <f t="shared" si="1"/>
        <v>1.01</v>
      </c>
    </row>
    <row r="83" spans="1:4" x14ac:dyDescent="0.3">
      <c r="A83" t="s">
        <v>149</v>
      </c>
      <c r="B83" t="s">
        <v>78</v>
      </c>
      <c r="C83" s="2">
        <v>368.86847599164929</v>
      </c>
      <c r="D83" s="4">
        <f t="shared" si="1"/>
        <v>1.01</v>
      </c>
    </row>
    <row r="84" spans="1:4" x14ac:dyDescent="0.3">
      <c r="A84" t="s">
        <v>150</v>
      </c>
      <c r="B84" t="s">
        <v>79</v>
      </c>
      <c r="C84" s="2">
        <v>365.75903614457832</v>
      </c>
      <c r="D84" s="4">
        <f t="shared" si="1"/>
        <v>1</v>
      </c>
    </row>
    <row r="85" spans="1:4" x14ac:dyDescent="0.3">
      <c r="A85" t="s">
        <v>145</v>
      </c>
      <c r="B85" t="s">
        <v>22</v>
      </c>
      <c r="C85" s="2">
        <v>355.06593406593407</v>
      </c>
      <c r="D85" s="4">
        <f t="shared" si="1"/>
        <v>0.97</v>
      </c>
    </row>
    <row r="86" spans="1:4" x14ac:dyDescent="0.3">
      <c r="A86" t="s">
        <v>25</v>
      </c>
      <c r="B86" t="s">
        <v>82</v>
      </c>
      <c r="C86" s="2">
        <v>352.6875</v>
      </c>
      <c r="D86" s="4">
        <f t="shared" si="1"/>
        <v>0.97</v>
      </c>
    </row>
    <row r="87" spans="1:4" x14ac:dyDescent="0.3">
      <c r="A87" t="s">
        <v>2</v>
      </c>
      <c r="B87" t="s">
        <v>91</v>
      </c>
      <c r="C87" s="2">
        <v>348.69230769230768</v>
      </c>
      <c r="D87" s="4">
        <f t="shared" si="1"/>
        <v>0.96</v>
      </c>
    </row>
    <row r="88" spans="1:4" x14ac:dyDescent="0.3">
      <c r="A88" t="s">
        <v>154</v>
      </c>
      <c r="B88" t="s">
        <v>90</v>
      </c>
      <c r="C88" s="2">
        <v>341.88505747126442</v>
      </c>
      <c r="D88" s="4">
        <f t="shared" si="1"/>
        <v>0.94</v>
      </c>
    </row>
    <row r="89" spans="1:4" x14ac:dyDescent="0.3">
      <c r="A89" t="s">
        <v>50</v>
      </c>
      <c r="B89" t="s">
        <v>118</v>
      </c>
      <c r="C89" s="2">
        <v>340.78947368421052</v>
      </c>
      <c r="D89" s="4">
        <f t="shared" si="1"/>
        <v>0.93</v>
      </c>
    </row>
    <row r="90" spans="1:4" x14ac:dyDescent="0.3">
      <c r="A90" t="s">
        <v>142</v>
      </c>
      <c r="B90" t="s">
        <v>22</v>
      </c>
      <c r="C90" s="2">
        <v>337.83333333333331</v>
      </c>
      <c r="D90" s="4">
        <f t="shared" si="1"/>
        <v>0.93</v>
      </c>
    </row>
    <row r="91" spans="1:4" x14ac:dyDescent="0.3">
      <c r="A91" t="s">
        <v>39</v>
      </c>
      <c r="B91" t="s">
        <v>22</v>
      </c>
      <c r="C91" s="2">
        <v>337.75955610357579</v>
      </c>
      <c r="D91" s="4">
        <f t="shared" si="1"/>
        <v>0.93</v>
      </c>
    </row>
    <row r="92" spans="1:4" x14ac:dyDescent="0.3">
      <c r="A92" t="s">
        <v>4</v>
      </c>
      <c r="B92" t="s">
        <v>89</v>
      </c>
      <c r="C92" s="2">
        <v>332.37677902621721</v>
      </c>
      <c r="D92" s="4">
        <f t="shared" si="1"/>
        <v>0.91</v>
      </c>
    </row>
    <row r="93" spans="1:4" x14ac:dyDescent="0.3">
      <c r="A93" t="s">
        <v>150</v>
      </c>
      <c r="B93" t="s">
        <v>88</v>
      </c>
      <c r="C93" s="2">
        <v>329.530303030303</v>
      </c>
      <c r="D93" s="4">
        <f t="shared" si="1"/>
        <v>0.9</v>
      </c>
    </row>
    <row r="94" spans="1:4" x14ac:dyDescent="0.3">
      <c r="A94" t="s">
        <v>9</v>
      </c>
      <c r="B94" t="s">
        <v>84</v>
      </c>
      <c r="C94" s="2">
        <v>327.87878787878788</v>
      </c>
      <c r="D94" s="4">
        <f t="shared" si="1"/>
        <v>0.9</v>
      </c>
    </row>
    <row r="95" spans="1:4" x14ac:dyDescent="0.3">
      <c r="A95" t="s">
        <v>142</v>
      </c>
      <c r="B95" t="s">
        <v>87</v>
      </c>
      <c r="C95" s="2">
        <v>324.34146341463412</v>
      </c>
      <c r="D95" s="4">
        <f t="shared" si="1"/>
        <v>0.89</v>
      </c>
    </row>
    <row r="96" spans="1:4" x14ac:dyDescent="0.3">
      <c r="A96" t="s">
        <v>146</v>
      </c>
      <c r="B96" t="s">
        <v>98</v>
      </c>
      <c r="C96" s="2">
        <v>323.19578947368421</v>
      </c>
      <c r="D96" s="4">
        <f t="shared" si="1"/>
        <v>0.89</v>
      </c>
    </row>
    <row r="97" spans="1:4" x14ac:dyDescent="0.3">
      <c r="A97" t="s">
        <v>142</v>
      </c>
      <c r="B97" t="s">
        <v>99</v>
      </c>
      <c r="C97" s="2">
        <v>322.98823529411771</v>
      </c>
      <c r="D97" s="4">
        <f t="shared" si="1"/>
        <v>0.88</v>
      </c>
    </row>
    <row r="98" spans="1:4" x14ac:dyDescent="0.3">
      <c r="A98" t="s">
        <v>52</v>
      </c>
      <c r="B98" t="s">
        <v>91</v>
      </c>
      <c r="C98" s="2">
        <v>320.2</v>
      </c>
      <c r="D98" s="4">
        <f t="shared" si="1"/>
        <v>0.88</v>
      </c>
    </row>
    <row r="99" spans="1:4" x14ac:dyDescent="0.3">
      <c r="A99" t="s">
        <v>23</v>
      </c>
      <c r="B99" t="s">
        <v>82</v>
      </c>
      <c r="C99" s="2">
        <v>312.7906976744186</v>
      </c>
      <c r="D99" s="4">
        <f t="shared" si="1"/>
        <v>0.86</v>
      </c>
    </row>
    <row r="100" spans="1:4" x14ac:dyDescent="0.3">
      <c r="A100" t="s">
        <v>38</v>
      </c>
      <c r="B100" t="s">
        <v>92</v>
      </c>
      <c r="C100" s="2">
        <v>305.88888888888891</v>
      </c>
      <c r="D100" s="4">
        <f t="shared" si="1"/>
        <v>0.84</v>
      </c>
    </row>
    <row r="101" spans="1:4" x14ac:dyDescent="0.3">
      <c r="A101" t="s">
        <v>155</v>
      </c>
      <c r="B101" t="s">
        <v>78</v>
      </c>
      <c r="C101" s="2">
        <v>300.8807339449541</v>
      </c>
      <c r="D101" s="4">
        <f t="shared" si="1"/>
        <v>0.82</v>
      </c>
    </row>
    <row r="102" spans="1:4" x14ac:dyDescent="0.3">
      <c r="A102" t="s">
        <v>18</v>
      </c>
      <c r="B102" t="s">
        <v>92</v>
      </c>
      <c r="C102" s="2">
        <v>300.85167464114829</v>
      </c>
      <c r="D102" s="4">
        <f t="shared" si="1"/>
        <v>0.82</v>
      </c>
    </row>
    <row r="103" spans="1:4" x14ac:dyDescent="0.3">
      <c r="A103" t="s">
        <v>142</v>
      </c>
      <c r="B103" t="s">
        <v>76</v>
      </c>
      <c r="C103" s="2">
        <v>300.12486064659981</v>
      </c>
      <c r="D103" s="4">
        <f t="shared" si="1"/>
        <v>0.82</v>
      </c>
    </row>
    <row r="104" spans="1:4" x14ac:dyDescent="0.3">
      <c r="A104" t="s">
        <v>7</v>
      </c>
      <c r="B104" t="s">
        <v>82</v>
      </c>
      <c r="C104" s="2">
        <v>296.17073170731709</v>
      </c>
      <c r="D104" s="4">
        <f t="shared" si="1"/>
        <v>0.81</v>
      </c>
    </row>
    <row r="105" spans="1:4" x14ac:dyDescent="0.3">
      <c r="A105" t="s">
        <v>147</v>
      </c>
      <c r="B105" t="s">
        <v>79</v>
      </c>
      <c r="C105" s="2">
        <v>295.40476190476193</v>
      </c>
      <c r="D105" s="4">
        <f t="shared" si="1"/>
        <v>0.81</v>
      </c>
    </row>
    <row r="106" spans="1:4" x14ac:dyDescent="0.3">
      <c r="A106" t="s">
        <v>6</v>
      </c>
      <c r="B106" t="s">
        <v>80</v>
      </c>
      <c r="C106" s="2">
        <v>293.97413793103448</v>
      </c>
      <c r="D106" s="4">
        <f t="shared" si="1"/>
        <v>0.81</v>
      </c>
    </row>
    <row r="107" spans="1:4" x14ac:dyDescent="0.3">
      <c r="A107" t="s">
        <v>48</v>
      </c>
      <c r="B107" t="s">
        <v>91</v>
      </c>
      <c r="C107" s="2">
        <v>293.34615384615392</v>
      </c>
      <c r="D107" s="4">
        <f t="shared" si="1"/>
        <v>0.8</v>
      </c>
    </row>
    <row r="108" spans="1:4" x14ac:dyDescent="0.3">
      <c r="A108" t="s">
        <v>147</v>
      </c>
      <c r="B108" t="s">
        <v>82</v>
      </c>
      <c r="C108" s="2">
        <v>292.7</v>
      </c>
      <c r="D108" s="4">
        <f t="shared" si="1"/>
        <v>0.8</v>
      </c>
    </row>
    <row r="109" spans="1:4" x14ac:dyDescent="0.3">
      <c r="A109" t="s">
        <v>158</v>
      </c>
      <c r="B109" t="s">
        <v>111</v>
      </c>
      <c r="C109" s="2">
        <v>288.63636363636363</v>
      </c>
      <c r="D109" s="4">
        <f t="shared" si="1"/>
        <v>0.79</v>
      </c>
    </row>
    <row r="110" spans="1:4" x14ac:dyDescent="0.3">
      <c r="A110" t="s">
        <v>142</v>
      </c>
      <c r="B110" t="s">
        <v>82</v>
      </c>
      <c r="C110" s="2">
        <v>279.92857142857139</v>
      </c>
      <c r="D110" s="4">
        <f t="shared" si="1"/>
        <v>0.77</v>
      </c>
    </row>
    <row r="111" spans="1:4" x14ac:dyDescent="0.3">
      <c r="A111" t="s">
        <v>54</v>
      </c>
      <c r="B111" t="s">
        <v>91</v>
      </c>
      <c r="C111" s="2">
        <v>272.5</v>
      </c>
      <c r="D111" s="4">
        <f t="shared" si="1"/>
        <v>0.75</v>
      </c>
    </row>
    <row r="112" spans="1:4" x14ac:dyDescent="0.3">
      <c r="A112" t="s">
        <v>34</v>
      </c>
      <c r="B112" t="s">
        <v>76</v>
      </c>
      <c r="C112" s="2">
        <v>267.61904761904759</v>
      </c>
      <c r="D112" s="4">
        <f t="shared" si="1"/>
        <v>0.73</v>
      </c>
    </row>
    <row r="113" spans="1:4" x14ac:dyDescent="0.3">
      <c r="A113" t="s">
        <v>5</v>
      </c>
      <c r="B113" t="s">
        <v>82</v>
      </c>
      <c r="C113" s="2">
        <v>260</v>
      </c>
      <c r="D113" s="4">
        <f t="shared" si="1"/>
        <v>0.71</v>
      </c>
    </row>
    <row r="114" spans="1:4" x14ac:dyDescent="0.3">
      <c r="A114" t="s">
        <v>149</v>
      </c>
      <c r="B114" t="s">
        <v>86</v>
      </c>
      <c r="C114" s="2">
        <v>258.04761904761898</v>
      </c>
      <c r="D114" s="4">
        <f t="shared" si="1"/>
        <v>0.71</v>
      </c>
    </row>
    <row r="115" spans="1:4" x14ac:dyDescent="0.3">
      <c r="A115" t="s">
        <v>142</v>
      </c>
      <c r="B115" t="s">
        <v>80</v>
      </c>
      <c r="C115" s="2">
        <v>256.11688311688312</v>
      </c>
      <c r="D115" s="4">
        <f t="shared" si="1"/>
        <v>0.7</v>
      </c>
    </row>
    <row r="116" spans="1:4" x14ac:dyDescent="0.3">
      <c r="A116" t="s">
        <v>158</v>
      </c>
      <c r="B116" t="s">
        <v>80</v>
      </c>
      <c r="C116" s="2">
        <v>250.27272727272731</v>
      </c>
      <c r="D116" s="4">
        <f t="shared" si="1"/>
        <v>0.69</v>
      </c>
    </row>
    <row r="117" spans="1:4" x14ac:dyDescent="0.3">
      <c r="A117" t="s">
        <v>151</v>
      </c>
      <c r="B117" t="s">
        <v>91</v>
      </c>
      <c r="C117" s="2">
        <v>245.4545454545455</v>
      </c>
      <c r="D117" s="4">
        <f t="shared" si="1"/>
        <v>0.67</v>
      </c>
    </row>
    <row r="118" spans="1:4" x14ac:dyDescent="0.3">
      <c r="A118" t="s">
        <v>2</v>
      </c>
      <c r="B118" t="s">
        <v>22</v>
      </c>
      <c r="C118" s="2">
        <v>236.24739583333329</v>
      </c>
      <c r="D118" s="4">
        <f t="shared" si="1"/>
        <v>0.65</v>
      </c>
    </row>
    <row r="119" spans="1:4" x14ac:dyDescent="0.3">
      <c r="A119" t="s">
        <v>148</v>
      </c>
      <c r="B119" t="s">
        <v>85</v>
      </c>
      <c r="C119" s="2">
        <v>232.08620689655169</v>
      </c>
      <c r="D119" s="4">
        <f t="shared" si="1"/>
        <v>0.64</v>
      </c>
    </row>
    <row r="120" spans="1:4" x14ac:dyDescent="0.3">
      <c r="A120" t="s">
        <v>157</v>
      </c>
      <c r="B120" t="s">
        <v>109</v>
      </c>
      <c r="C120" s="2">
        <v>230.7068965517241</v>
      </c>
      <c r="D120" s="4">
        <f t="shared" si="1"/>
        <v>0.63</v>
      </c>
    </row>
    <row r="121" spans="1:4" x14ac:dyDescent="0.3">
      <c r="A121" t="s">
        <v>143</v>
      </c>
      <c r="B121" t="s">
        <v>79</v>
      </c>
      <c r="C121" s="2">
        <v>227.6902985074627</v>
      </c>
      <c r="D121" s="4">
        <f t="shared" si="1"/>
        <v>0.62</v>
      </c>
    </row>
    <row r="122" spans="1:4" x14ac:dyDescent="0.3">
      <c r="A122" t="s">
        <v>154</v>
      </c>
      <c r="B122" t="s">
        <v>91</v>
      </c>
      <c r="C122" s="2">
        <v>227</v>
      </c>
      <c r="D122" s="4">
        <f t="shared" si="1"/>
        <v>0.62</v>
      </c>
    </row>
    <row r="123" spans="1:4" x14ac:dyDescent="0.3">
      <c r="A123" t="s">
        <v>157</v>
      </c>
      <c r="B123" t="s">
        <v>76</v>
      </c>
      <c r="C123" s="2">
        <v>226.9473684210526</v>
      </c>
      <c r="D123" s="4">
        <f t="shared" si="1"/>
        <v>0.62</v>
      </c>
    </row>
    <row r="124" spans="1:4" x14ac:dyDescent="0.3">
      <c r="A124" t="s">
        <v>157</v>
      </c>
      <c r="B124" t="s">
        <v>92</v>
      </c>
      <c r="C124" s="2">
        <v>223.35483870967741</v>
      </c>
      <c r="D124" s="4">
        <f t="shared" si="1"/>
        <v>0.61</v>
      </c>
    </row>
    <row r="125" spans="1:4" x14ac:dyDescent="0.3">
      <c r="A125" t="s">
        <v>19</v>
      </c>
      <c r="B125" t="s">
        <v>86</v>
      </c>
      <c r="C125" s="2">
        <v>217</v>
      </c>
      <c r="D125" s="4">
        <f t="shared" si="1"/>
        <v>0.59</v>
      </c>
    </row>
    <row r="126" spans="1:4" x14ac:dyDescent="0.3">
      <c r="A126" t="s">
        <v>20</v>
      </c>
      <c r="B126" t="s">
        <v>92</v>
      </c>
      <c r="C126" s="2">
        <v>216.66666666666671</v>
      </c>
      <c r="D126" s="4">
        <f t="shared" si="1"/>
        <v>0.59</v>
      </c>
    </row>
    <row r="127" spans="1:4" x14ac:dyDescent="0.3">
      <c r="A127" t="s">
        <v>20</v>
      </c>
      <c r="B127" t="s">
        <v>117</v>
      </c>
      <c r="C127" s="2">
        <v>211</v>
      </c>
      <c r="D127" s="4">
        <f t="shared" si="1"/>
        <v>0.57999999999999996</v>
      </c>
    </row>
    <row r="128" spans="1:4" x14ac:dyDescent="0.3">
      <c r="A128" t="s">
        <v>40</v>
      </c>
      <c r="B128" t="s">
        <v>84</v>
      </c>
      <c r="C128" s="2">
        <v>209.14285714285711</v>
      </c>
      <c r="D128" s="4">
        <f t="shared" si="1"/>
        <v>0.56999999999999995</v>
      </c>
    </row>
    <row r="129" spans="1:4" x14ac:dyDescent="0.3">
      <c r="A129" t="s">
        <v>144</v>
      </c>
      <c r="B129" t="s">
        <v>14</v>
      </c>
      <c r="C129" s="2">
        <v>208.97727272727269</v>
      </c>
      <c r="D129" s="4">
        <f t="shared" si="1"/>
        <v>0.56999999999999995</v>
      </c>
    </row>
    <row r="130" spans="1:4" x14ac:dyDescent="0.3">
      <c r="A130" t="s">
        <v>45</v>
      </c>
      <c r="B130" t="s">
        <v>91</v>
      </c>
      <c r="C130" s="2">
        <v>208.4</v>
      </c>
      <c r="D130" s="4">
        <f t="shared" si="1"/>
        <v>0.56999999999999995</v>
      </c>
    </row>
    <row r="131" spans="1:4" x14ac:dyDescent="0.3">
      <c r="A131" t="s">
        <v>153</v>
      </c>
      <c r="B131" t="s">
        <v>100</v>
      </c>
      <c r="C131" s="2">
        <v>203.11111111111109</v>
      </c>
      <c r="D131" s="4">
        <f t="shared" si="1"/>
        <v>0.56000000000000005</v>
      </c>
    </row>
    <row r="132" spans="1:4" x14ac:dyDescent="0.3">
      <c r="A132" t="s">
        <v>49</v>
      </c>
      <c r="B132" t="s">
        <v>91</v>
      </c>
      <c r="C132" s="2">
        <v>202.95</v>
      </c>
      <c r="D132" s="4">
        <f t="shared" ref="D132:D195" si="2">ROUND(C132/365, 2)</f>
        <v>0.56000000000000005</v>
      </c>
    </row>
    <row r="133" spans="1:4" x14ac:dyDescent="0.3">
      <c r="A133" t="s">
        <v>153</v>
      </c>
      <c r="B133" t="s">
        <v>92</v>
      </c>
      <c r="C133" s="2">
        <v>189.34375</v>
      </c>
      <c r="D133" s="4">
        <f t="shared" si="2"/>
        <v>0.52</v>
      </c>
    </row>
    <row r="134" spans="1:4" x14ac:dyDescent="0.3">
      <c r="A134" t="s">
        <v>143</v>
      </c>
      <c r="B134" t="s">
        <v>82</v>
      </c>
      <c r="C134" s="2">
        <v>187.33333333333329</v>
      </c>
      <c r="D134" s="4">
        <f t="shared" si="2"/>
        <v>0.51</v>
      </c>
    </row>
    <row r="135" spans="1:4" x14ac:dyDescent="0.3">
      <c r="A135" t="s">
        <v>28</v>
      </c>
      <c r="B135" t="s">
        <v>82</v>
      </c>
      <c r="C135" s="2">
        <v>177.375</v>
      </c>
      <c r="D135" s="4">
        <f t="shared" si="2"/>
        <v>0.49</v>
      </c>
    </row>
    <row r="136" spans="1:4" x14ac:dyDescent="0.3">
      <c r="A136" t="s">
        <v>20</v>
      </c>
      <c r="B136" t="s">
        <v>79</v>
      </c>
      <c r="C136" s="2">
        <v>172</v>
      </c>
      <c r="D136" s="4">
        <f t="shared" si="2"/>
        <v>0.47</v>
      </c>
    </row>
    <row r="137" spans="1:4" x14ac:dyDescent="0.3">
      <c r="A137" t="s">
        <v>145</v>
      </c>
      <c r="B137" t="s">
        <v>107</v>
      </c>
      <c r="C137" s="2">
        <v>170.07142857142861</v>
      </c>
      <c r="D137" s="4">
        <f t="shared" si="2"/>
        <v>0.47</v>
      </c>
    </row>
    <row r="138" spans="1:4" x14ac:dyDescent="0.3">
      <c r="A138" t="s">
        <v>152</v>
      </c>
      <c r="B138" t="s">
        <v>92</v>
      </c>
      <c r="C138" s="2">
        <v>169.39097744360899</v>
      </c>
      <c r="D138" s="4">
        <f t="shared" si="2"/>
        <v>0.46</v>
      </c>
    </row>
    <row r="139" spans="1:4" x14ac:dyDescent="0.3">
      <c r="A139" t="s">
        <v>47</v>
      </c>
      <c r="B139" t="s">
        <v>14</v>
      </c>
      <c r="C139" s="2">
        <v>166</v>
      </c>
      <c r="D139" s="4">
        <f t="shared" si="2"/>
        <v>0.45</v>
      </c>
    </row>
    <row r="140" spans="1:4" x14ac:dyDescent="0.3">
      <c r="A140" t="s">
        <v>142</v>
      </c>
      <c r="B140" t="s">
        <v>100</v>
      </c>
      <c r="C140" s="2">
        <v>165.9609756097561</v>
      </c>
      <c r="D140" s="4">
        <f t="shared" si="2"/>
        <v>0.45</v>
      </c>
    </row>
    <row r="141" spans="1:4" x14ac:dyDescent="0.3">
      <c r="A141" t="s">
        <v>64</v>
      </c>
      <c r="B141" t="s">
        <v>14</v>
      </c>
      <c r="C141" s="2">
        <v>149.7931034482759</v>
      </c>
      <c r="D141" s="4">
        <f t="shared" si="2"/>
        <v>0.41</v>
      </c>
    </row>
    <row r="142" spans="1:4" x14ac:dyDescent="0.3">
      <c r="A142" t="s">
        <v>41</v>
      </c>
      <c r="B142" t="s">
        <v>99</v>
      </c>
      <c r="C142" s="2">
        <v>148.75</v>
      </c>
      <c r="D142" s="4">
        <f t="shared" si="2"/>
        <v>0.41</v>
      </c>
    </row>
    <row r="143" spans="1:4" x14ac:dyDescent="0.3">
      <c r="A143" t="s">
        <v>30</v>
      </c>
      <c r="B143" t="s">
        <v>82</v>
      </c>
      <c r="C143" s="2">
        <v>143</v>
      </c>
      <c r="D143" s="4">
        <f t="shared" si="2"/>
        <v>0.39</v>
      </c>
    </row>
    <row r="144" spans="1:4" x14ac:dyDescent="0.3">
      <c r="A144" t="s">
        <v>53</v>
      </c>
      <c r="B144" t="s">
        <v>120</v>
      </c>
      <c r="C144" s="2">
        <v>139.84615384615381</v>
      </c>
      <c r="D144" s="4">
        <f t="shared" si="2"/>
        <v>0.38</v>
      </c>
    </row>
    <row r="145" spans="1:4" x14ac:dyDescent="0.3">
      <c r="A145" t="s">
        <v>9</v>
      </c>
      <c r="B145" t="s">
        <v>92</v>
      </c>
      <c r="C145" s="2">
        <v>138.98360655737699</v>
      </c>
      <c r="D145" s="4">
        <f t="shared" si="2"/>
        <v>0.38</v>
      </c>
    </row>
    <row r="146" spans="1:4" x14ac:dyDescent="0.3">
      <c r="A146" t="s">
        <v>8</v>
      </c>
      <c r="B146" t="s">
        <v>22</v>
      </c>
      <c r="C146" s="2">
        <v>138</v>
      </c>
      <c r="D146" s="4">
        <f t="shared" si="2"/>
        <v>0.38</v>
      </c>
    </row>
    <row r="147" spans="1:4" x14ac:dyDescent="0.3">
      <c r="A147" t="s">
        <v>142</v>
      </c>
      <c r="B147" t="s">
        <v>86</v>
      </c>
      <c r="C147" s="2">
        <v>135.55555555555549</v>
      </c>
      <c r="D147" s="4">
        <f t="shared" si="2"/>
        <v>0.37</v>
      </c>
    </row>
    <row r="148" spans="1:4" x14ac:dyDescent="0.3">
      <c r="A148" t="s">
        <v>37</v>
      </c>
      <c r="B148" t="s">
        <v>80</v>
      </c>
      <c r="C148" s="2">
        <v>130.76335877862601</v>
      </c>
      <c r="D148" s="4">
        <f t="shared" si="2"/>
        <v>0.36</v>
      </c>
    </row>
    <row r="149" spans="1:4" x14ac:dyDescent="0.3">
      <c r="A149" t="s">
        <v>144</v>
      </c>
      <c r="B149" t="s">
        <v>105</v>
      </c>
      <c r="C149" s="2">
        <v>121</v>
      </c>
      <c r="D149" s="4">
        <f t="shared" si="2"/>
        <v>0.33</v>
      </c>
    </row>
    <row r="150" spans="1:4" x14ac:dyDescent="0.3">
      <c r="A150" t="s">
        <v>160</v>
      </c>
      <c r="B150" t="s">
        <v>105</v>
      </c>
      <c r="C150" s="2">
        <v>119.375</v>
      </c>
      <c r="D150" s="4">
        <f t="shared" si="2"/>
        <v>0.33</v>
      </c>
    </row>
    <row r="151" spans="1:4" x14ac:dyDescent="0.3">
      <c r="A151" t="s">
        <v>145</v>
      </c>
      <c r="B151" t="s">
        <v>79</v>
      </c>
      <c r="C151" s="2">
        <v>109.71428571428569</v>
      </c>
      <c r="D151" s="4">
        <f t="shared" si="2"/>
        <v>0.3</v>
      </c>
    </row>
    <row r="152" spans="1:4" x14ac:dyDescent="0.3">
      <c r="A152" t="s">
        <v>160</v>
      </c>
      <c r="B152" t="s">
        <v>82</v>
      </c>
      <c r="C152" s="2">
        <v>103</v>
      </c>
      <c r="D152" s="4">
        <f t="shared" si="2"/>
        <v>0.28000000000000003</v>
      </c>
    </row>
    <row r="153" spans="1:4" x14ac:dyDescent="0.3">
      <c r="A153" t="s">
        <v>63</v>
      </c>
      <c r="B153" t="s">
        <v>121</v>
      </c>
      <c r="C153" s="2">
        <v>94</v>
      </c>
      <c r="D153" s="4">
        <f t="shared" si="2"/>
        <v>0.26</v>
      </c>
    </row>
    <row r="154" spans="1:4" x14ac:dyDescent="0.3">
      <c r="A154" t="s">
        <v>145</v>
      </c>
      <c r="B154" t="s">
        <v>92</v>
      </c>
      <c r="C154" s="2">
        <v>87.222222222222229</v>
      </c>
      <c r="D154" s="4">
        <f t="shared" si="2"/>
        <v>0.24</v>
      </c>
    </row>
    <row r="155" spans="1:4" x14ac:dyDescent="0.3">
      <c r="A155" t="s">
        <v>157</v>
      </c>
      <c r="B155" t="s">
        <v>86</v>
      </c>
      <c r="C155" s="2">
        <v>85.083333333333329</v>
      </c>
      <c r="D155" s="4">
        <f t="shared" si="2"/>
        <v>0.23</v>
      </c>
    </row>
    <row r="156" spans="1:4" x14ac:dyDescent="0.3">
      <c r="A156" t="s">
        <v>55</v>
      </c>
      <c r="B156" t="s">
        <v>77</v>
      </c>
      <c r="C156" s="2">
        <v>81.666666666666671</v>
      </c>
      <c r="D156" s="4">
        <f t="shared" si="2"/>
        <v>0.22</v>
      </c>
    </row>
    <row r="157" spans="1:4" x14ac:dyDescent="0.3">
      <c r="A157" t="s">
        <v>158</v>
      </c>
      <c r="B157" t="s">
        <v>91</v>
      </c>
      <c r="C157" s="2">
        <v>74.833333333333329</v>
      </c>
      <c r="D157" s="4">
        <f t="shared" si="2"/>
        <v>0.21</v>
      </c>
    </row>
    <row r="158" spans="1:4" x14ac:dyDescent="0.3">
      <c r="A158" t="s">
        <v>158</v>
      </c>
      <c r="B158" t="s">
        <v>112</v>
      </c>
      <c r="C158" s="2">
        <v>68.941176470588232</v>
      </c>
      <c r="D158" s="4">
        <f t="shared" si="2"/>
        <v>0.19</v>
      </c>
    </row>
    <row r="159" spans="1:4" x14ac:dyDescent="0.3">
      <c r="A159" t="s">
        <v>39</v>
      </c>
      <c r="B159" t="s">
        <v>82</v>
      </c>
      <c r="C159" s="2">
        <v>64.5</v>
      </c>
      <c r="D159" s="4">
        <f t="shared" si="2"/>
        <v>0.18</v>
      </c>
    </row>
    <row r="160" spans="1:4" x14ac:dyDescent="0.3">
      <c r="A160" t="s">
        <v>146</v>
      </c>
      <c r="B160" t="s">
        <v>102</v>
      </c>
      <c r="C160" s="2">
        <v>52.925925925925917</v>
      </c>
      <c r="D160" s="4">
        <f t="shared" si="2"/>
        <v>0.15</v>
      </c>
    </row>
    <row r="161" spans="1:4" x14ac:dyDescent="0.3">
      <c r="A161" t="s">
        <v>13</v>
      </c>
      <c r="B161" t="s">
        <v>95</v>
      </c>
      <c r="C161" s="2">
        <v>50.909090909090907</v>
      </c>
      <c r="D161" s="4">
        <f t="shared" si="2"/>
        <v>0.14000000000000001</v>
      </c>
    </row>
    <row r="162" spans="1:4" x14ac:dyDescent="0.3">
      <c r="A162" t="s">
        <v>24</v>
      </c>
      <c r="B162" t="s">
        <v>86</v>
      </c>
      <c r="C162" s="2">
        <v>49.846153846153847</v>
      </c>
      <c r="D162" s="4">
        <f t="shared" si="2"/>
        <v>0.14000000000000001</v>
      </c>
    </row>
    <row r="163" spans="1:4" x14ac:dyDescent="0.3">
      <c r="A163" t="s">
        <v>69</v>
      </c>
      <c r="B163" t="s">
        <v>91</v>
      </c>
      <c r="C163" s="2">
        <v>42</v>
      </c>
      <c r="D163" s="4">
        <f t="shared" si="2"/>
        <v>0.12</v>
      </c>
    </row>
    <row r="164" spans="1:4" x14ac:dyDescent="0.3">
      <c r="A164" t="s">
        <v>64</v>
      </c>
      <c r="B164" t="s">
        <v>114</v>
      </c>
      <c r="C164" s="2">
        <v>39.5</v>
      </c>
      <c r="D164" s="4">
        <f t="shared" si="2"/>
        <v>0.11</v>
      </c>
    </row>
    <row r="165" spans="1:4" x14ac:dyDescent="0.3">
      <c r="A165" t="s">
        <v>157</v>
      </c>
      <c r="B165" t="s">
        <v>79</v>
      </c>
      <c r="C165" s="2">
        <v>37.428571428571431</v>
      </c>
      <c r="D165" s="4">
        <f t="shared" si="2"/>
        <v>0.1</v>
      </c>
    </row>
    <row r="166" spans="1:4" x14ac:dyDescent="0.3">
      <c r="A166" t="s">
        <v>31</v>
      </c>
      <c r="B166" t="s">
        <v>108</v>
      </c>
      <c r="C166" s="2">
        <v>36.5</v>
      </c>
      <c r="D166" s="4">
        <f t="shared" si="2"/>
        <v>0.1</v>
      </c>
    </row>
    <row r="167" spans="1:4" x14ac:dyDescent="0.3">
      <c r="A167" t="s">
        <v>39</v>
      </c>
      <c r="B167" t="s">
        <v>79</v>
      </c>
      <c r="C167" s="2">
        <v>27.25</v>
      </c>
      <c r="D167" s="4">
        <f t="shared" si="2"/>
        <v>7.0000000000000007E-2</v>
      </c>
    </row>
    <row r="168" spans="1:4" x14ac:dyDescent="0.3">
      <c r="A168" t="s">
        <v>60</v>
      </c>
      <c r="B168" t="s">
        <v>91</v>
      </c>
      <c r="C168" s="2">
        <v>26</v>
      </c>
      <c r="D168" s="4">
        <f t="shared" si="2"/>
        <v>7.0000000000000007E-2</v>
      </c>
    </row>
    <row r="169" spans="1:4" x14ac:dyDescent="0.3">
      <c r="A169" t="s">
        <v>42</v>
      </c>
      <c r="B169" t="s">
        <v>86</v>
      </c>
      <c r="C169" s="2">
        <v>25.2</v>
      </c>
      <c r="D169" s="4">
        <f t="shared" si="2"/>
        <v>7.0000000000000007E-2</v>
      </c>
    </row>
    <row r="170" spans="1:4" x14ac:dyDescent="0.3">
      <c r="A170" t="s">
        <v>32</v>
      </c>
      <c r="B170" t="s">
        <v>80</v>
      </c>
      <c r="C170" s="2">
        <v>10</v>
      </c>
      <c r="D170" s="4">
        <f t="shared" si="2"/>
        <v>0.03</v>
      </c>
    </row>
    <row r="171" spans="1:4" x14ac:dyDescent="0.3">
      <c r="A171" t="s">
        <v>58</v>
      </c>
      <c r="B171" t="s">
        <v>91</v>
      </c>
      <c r="C171" s="2">
        <v>8.5</v>
      </c>
      <c r="D171" s="4">
        <f t="shared" si="2"/>
        <v>0.02</v>
      </c>
    </row>
    <row r="172" spans="1:4" x14ac:dyDescent="0.3">
      <c r="A172" t="s">
        <v>67</v>
      </c>
      <c r="B172" t="s">
        <v>82</v>
      </c>
      <c r="C172" s="2">
        <v>7</v>
      </c>
      <c r="D172" s="4">
        <f t="shared" si="2"/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2FE1-B58C-47F7-A56D-F11F53A4ED14}">
  <dimension ref="A1:C56"/>
  <sheetViews>
    <sheetView workbookViewId="0"/>
  </sheetViews>
  <sheetFormatPr defaultRowHeight="14.4" x14ac:dyDescent="0.3"/>
  <cols>
    <col min="1" max="1" width="31.33203125" customWidth="1"/>
    <col min="2" max="2" width="12.44140625" customWidth="1"/>
    <col min="3" max="3" width="8.88671875" style="6"/>
  </cols>
  <sheetData>
    <row r="1" spans="1:3" s="9" customFormat="1" ht="18" x14ac:dyDescent="0.35">
      <c r="A1" s="9" t="s">
        <v>165</v>
      </c>
      <c r="C1" s="10"/>
    </row>
    <row r="2" spans="1:3" s="1" customFormat="1" x14ac:dyDescent="0.3">
      <c r="A2" s="1" t="s">
        <v>128</v>
      </c>
      <c r="B2" s="1" t="s">
        <v>129</v>
      </c>
      <c r="C2" s="5" t="s">
        <v>70</v>
      </c>
    </row>
    <row r="3" spans="1:3" x14ac:dyDescent="0.3">
      <c r="A3" t="s">
        <v>76</v>
      </c>
      <c r="B3">
        <v>98987</v>
      </c>
      <c r="C3" s="6">
        <f>ROUND(B3 /'Summary Page'!$B$2 * 100, 4)</f>
        <v>26.3827</v>
      </c>
    </row>
    <row r="4" spans="1:3" x14ac:dyDescent="0.3">
      <c r="A4" t="s">
        <v>22</v>
      </c>
      <c r="B4">
        <v>85939</v>
      </c>
      <c r="C4" s="6">
        <f>ROUND(B4 /'Summary Page'!$B$2 * 100, 4)</f>
        <v>22.905100000000001</v>
      </c>
    </row>
    <row r="5" spans="1:3" x14ac:dyDescent="0.3">
      <c r="A5" t="s">
        <v>77</v>
      </c>
      <c r="B5">
        <v>26708</v>
      </c>
      <c r="C5" s="6">
        <f>ROUND(B5 /'Summary Page'!$B$2 * 100, 4)</f>
        <v>7.1184000000000003</v>
      </c>
    </row>
    <row r="6" spans="1:3" x14ac:dyDescent="0.3">
      <c r="A6" t="s">
        <v>78</v>
      </c>
      <c r="B6">
        <v>20770</v>
      </c>
      <c r="C6" s="6">
        <f>ROUND(B6 /'Summary Page'!$B$2 * 100, 4)</f>
        <v>5.5358000000000001</v>
      </c>
    </row>
    <row r="7" spans="1:3" x14ac:dyDescent="0.3">
      <c r="A7" t="s">
        <v>79</v>
      </c>
      <c r="B7">
        <v>15189</v>
      </c>
      <c r="C7" s="6">
        <f>ROUND(B7 /'Summary Page'!$B$2 * 100, 4)</f>
        <v>4.0483000000000002</v>
      </c>
    </row>
    <row r="8" spans="1:3" x14ac:dyDescent="0.3">
      <c r="A8" t="s">
        <v>80</v>
      </c>
      <c r="B8">
        <v>14603</v>
      </c>
      <c r="C8" s="6">
        <f>ROUND(B8 /'Summary Page'!$B$2 * 100, 4)</f>
        <v>3.8921000000000001</v>
      </c>
    </row>
    <row r="9" spans="1:3" x14ac:dyDescent="0.3">
      <c r="A9" t="s">
        <v>81</v>
      </c>
      <c r="B9">
        <v>13552</v>
      </c>
      <c r="C9" s="6">
        <f>ROUND(B9 /'Summary Page'!$B$2 * 100, 4)</f>
        <v>3.6120000000000001</v>
      </c>
    </row>
    <row r="10" spans="1:3" x14ac:dyDescent="0.3">
      <c r="A10" t="s">
        <v>82</v>
      </c>
      <c r="B10">
        <v>12737</v>
      </c>
      <c r="C10" s="6">
        <f>ROUND(B10 /'Summary Page'!$B$2 * 100, 4)</f>
        <v>3.3948</v>
      </c>
    </row>
    <row r="11" spans="1:3" x14ac:dyDescent="0.3">
      <c r="A11" t="s">
        <v>83</v>
      </c>
      <c r="B11">
        <v>11270</v>
      </c>
      <c r="C11" s="6">
        <f>ROUND(B11 /'Summary Page'!$B$2 * 100, 4)</f>
        <v>3.0038</v>
      </c>
    </row>
    <row r="12" spans="1:3" x14ac:dyDescent="0.3">
      <c r="A12" t="s">
        <v>84</v>
      </c>
      <c r="B12">
        <v>10610</v>
      </c>
      <c r="C12" s="6">
        <f>ROUND(B12 /'Summary Page'!$B$2 * 100, 4)</f>
        <v>2.8279000000000001</v>
      </c>
    </row>
    <row r="13" spans="1:3" x14ac:dyDescent="0.3">
      <c r="A13" t="s">
        <v>85</v>
      </c>
      <c r="B13">
        <v>10514</v>
      </c>
      <c r="C13" s="6">
        <f>ROUND(B13 /'Summary Page'!$B$2 * 100, 4)</f>
        <v>2.8022999999999998</v>
      </c>
    </row>
    <row r="14" spans="1:3" x14ac:dyDescent="0.3">
      <c r="A14" t="s">
        <v>86</v>
      </c>
      <c r="B14">
        <v>9224</v>
      </c>
      <c r="C14" s="6">
        <f>ROUND(B14 /'Summary Page'!$B$2 * 100, 4)</f>
        <v>2.4584000000000001</v>
      </c>
    </row>
    <row r="15" spans="1:3" x14ac:dyDescent="0.3">
      <c r="A15" t="s">
        <v>87</v>
      </c>
      <c r="B15">
        <v>7259</v>
      </c>
      <c r="C15" s="6">
        <f>ROUND(B15 /'Summary Page'!$B$2 * 100, 4)</f>
        <v>1.9347000000000001</v>
      </c>
    </row>
    <row r="16" spans="1:3" x14ac:dyDescent="0.3">
      <c r="A16" t="s">
        <v>88</v>
      </c>
      <c r="B16">
        <v>7013</v>
      </c>
      <c r="C16" s="6">
        <f>ROUND(B16 /'Summary Page'!$B$2 * 100, 4)</f>
        <v>1.8692</v>
      </c>
    </row>
    <row r="17" spans="1:3" x14ac:dyDescent="0.3">
      <c r="A17" t="s">
        <v>89</v>
      </c>
      <c r="B17">
        <v>6211</v>
      </c>
      <c r="C17" s="6">
        <f>ROUND(B17 /'Summary Page'!$B$2 * 100, 4)</f>
        <v>1.6554</v>
      </c>
    </row>
    <row r="18" spans="1:3" x14ac:dyDescent="0.3">
      <c r="A18" t="s">
        <v>90</v>
      </c>
      <c r="B18">
        <v>3783</v>
      </c>
      <c r="C18" s="6">
        <f>ROUND(B18 /'Summary Page'!$B$2 * 100, 4)</f>
        <v>1.0083</v>
      </c>
    </row>
    <row r="19" spans="1:3" x14ac:dyDescent="0.3">
      <c r="A19" t="s">
        <v>92</v>
      </c>
      <c r="B19">
        <v>3564</v>
      </c>
      <c r="C19" s="6">
        <f>ROUND(B19 /'Summary Page'!$B$2 * 100, 4)</f>
        <v>0.94989999999999997</v>
      </c>
    </row>
    <row r="20" spans="1:3" x14ac:dyDescent="0.3">
      <c r="A20" t="s">
        <v>91</v>
      </c>
      <c r="B20">
        <v>3548</v>
      </c>
      <c r="C20" s="6">
        <f>ROUND(B20 /'Summary Page'!$B$2 * 100, 4)</f>
        <v>0.9456</v>
      </c>
    </row>
    <row r="21" spans="1:3" x14ac:dyDescent="0.3">
      <c r="A21" t="s">
        <v>93</v>
      </c>
      <c r="B21">
        <v>2454</v>
      </c>
      <c r="C21" s="6">
        <f>ROUND(B21 /'Summary Page'!$B$2 * 100, 4)</f>
        <v>0.65410000000000001</v>
      </c>
    </row>
    <row r="22" spans="1:3" x14ac:dyDescent="0.3">
      <c r="A22" t="s">
        <v>14</v>
      </c>
      <c r="B22">
        <v>1782</v>
      </c>
      <c r="C22" s="6">
        <f>ROUND(B22 /'Summary Page'!$B$2 * 100, 4)</f>
        <v>0.47499999999999998</v>
      </c>
    </row>
    <row r="23" spans="1:3" x14ac:dyDescent="0.3">
      <c r="A23" t="s">
        <v>94</v>
      </c>
      <c r="B23">
        <v>1313</v>
      </c>
      <c r="C23" s="6">
        <f>ROUND(B23 /'Summary Page'!$B$2 * 100, 4)</f>
        <v>0.35</v>
      </c>
    </row>
    <row r="24" spans="1:3" x14ac:dyDescent="0.3">
      <c r="A24" t="s">
        <v>95</v>
      </c>
      <c r="B24">
        <v>1232</v>
      </c>
      <c r="C24" s="6">
        <f>ROUND(B24 /'Summary Page'!$B$2 * 100, 4)</f>
        <v>0.32840000000000003</v>
      </c>
    </row>
    <row r="25" spans="1:3" x14ac:dyDescent="0.3">
      <c r="A25" t="s">
        <v>96</v>
      </c>
      <c r="B25">
        <v>1042</v>
      </c>
      <c r="C25" s="6">
        <f>ROUND(B25 /'Summary Page'!$B$2 * 100, 4)</f>
        <v>0.2777</v>
      </c>
    </row>
    <row r="26" spans="1:3" x14ac:dyDescent="0.3">
      <c r="A26" t="s">
        <v>97</v>
      </c>
      <c r="B26">
        <v>883</v>
      </c>
      <c r="C26" s="6">
        <f>ROUND(B26 /'Summary Page'!$B$2 * 100, 4)</f>
        <v>0.23530000000000001</v>
      </c>
    </row>
    <row r="27" spans="1:3" x14ac:dyDescent="0.3">
      <c r="A27" t="s">
        <v>98</v>
      </c>
      <c r="B27">
        <v>718</v>
      </c>
      <c r="C27" s="6">
        <f>ROUND(B27 /'Summary Page'!$B$2 * 100, 4)</f>
        <v>0.19139999999999999</v>
      </c>
    </row>
    <row r="28" spans="1:3" x14ac:dyDescent="0.3">
      <c r="A28" t="s">
        <v>99</v>
      </c>
      <c r="B28">
        <v>662</v>
      </c>
      <c r="C28" s="6">
        <f>ROUND(B28 /'Summary Page'!$B$2 * 100, 4)</f>
        <v>0.1764</v>
      </c>
    </row>
    <row r="29" spans="1:3" x14ac:dyDescent="0.3">
      <c r="A29" t="s">
        <v>100</v>
      </c>
      <c r="B29">
        <v>639</v>
      </c>
      <c r="C29" s="6">
        <f>ROUND(B29 /'Summary Page'!$B$2 * 100, 4)</f>
        <v>0.17030000000000001</v>
      </c>
    </row>
    <row r="30" spans="1:3" x14ac:dyDescent="0.3">
      <c r="A30" t="s">
        <v>101</v>
      </c>
      <c r="B30">
        <v>502</v>
      </c>
      <c r="C30" s="6">
        <f>ROUND(B30 /'Summary Page'!$B$2 * 100, 4)</f>
        <v>0.1338</v>
      </c>
    </row>
    <row r="31" spans="1:3" x14ac:dyDescent="0.3">
      <c r="A31" t="s">
        <v>102</v>
      </c>
      <c r="B31">
        <v>286</v>
      </c>
      <c r="C31" s="6">
        <f>ROUND(B31 /'Summary Page'!$B$2 * 100, 4)</f>
        <v>7.6200000000000004E-2</v>
      </c>
    </row>
    <row r="32" spans="1:3" x14ac:dyDescent="0.3">
      <c r="A32" t="s">
        <v>103</v>
      </c>
      <c r="B32">
        <v>282</v>
      </c>
      <c r="C32" s="6">
        <f>ROUND(B32 /'Summary Page'!$B$2 * 100, 4)</f>
        <v>7.5200000000000003E-2</v>
      </c>
    </row>
    <row r="33" spans="1:3" x14ac:dyDescent="0.3">
      <c r="A33" t="s">
        <v>104</v>
      </c>
      <c r="B33">
        <v>270</v>
      </c>
      <c r="C33" s="6">
        <f>ROUND(B33 /'Summary Page'!$B$2 * 100, 4)</f>
        <v>7.1999999999999995E-2</v>
      </c>
    </row>
    <row r="34" spans="1:3" x14ac:dyDescent="0.3">
      <c r="A34" t="s">
        <v>105</v>
      </c>
      <c r="B34">
        <v>259</v>
      </c>
      <c r="C34" s="6">
        <f>ROUND(B34 /'Summary Page'!$B$2 * 100, 4)</f>
        <v>6.9000000000000006E-2</v>
      </c>
    </row>
    <row r="35" spans="1:3" x14ac:dyDescent="0.3">
      <c r="A35" t="s">
        <v>106</v>
      </c>
      <c r="B35">
        <v>247</v>
      </c>
      <c r="C35" s="6">
        <f>ROUND(B35 /'Summary Page'!$B$2 * 100, 4)</f>
        <v>6.5799999999999997E-2</v>
      </c>
    </row>
    <row r="36" spans="1:3" x14ac:dyDescent="0.3">
      <c r="A36" t="s">
        <v>107</v>
      </c>
      <c r="B36">
        <v>230</v>
      </c>
      <c r="C36" s="6">
        <f>ROUND(B36 /'Summary Page'!$B$2 * 100, 4)</f>
        <v>6.13E-2</v>
      </c>
    </row>
    <row r="37" spans="1:3" x14ac:dyDescent="0.3">
      <c r="A37" t="s">
        <v>108</v>
      </c>
      <c r="B37">
        <v>212</v>
      </c>
      <c r="C37" s="6">
        <f>ROUND(B37 /'Summary Page'!$B$2 * 100, 4)</f>
        <v>5.6500000000000002E-2</v>
      </c>
    </row>
    <row r="38" spans="1:3" x14ac:dyDescent="0.3">
      <c r="A38" t="s">
        <v>109</v>
      </c>
      <c r="B38">
        <v>118</v>
      </c>
      <c r="C38" s="6">
        <f>ROUND(B38 /'Summary Page'!$B$2 * 100, 4)</f>
        <v>3.15E-2</v>
      </c>
    </row>
    <row r="39" spans="1:3" x14ac:dyDescent="0.3">
      <c r="A39" t="s">
        <v>110</v>
      </c>
      <c r="B39">
        <v>115</v>
      </c>
      <c r="C39" s="6">
        <f>ROUND(B39 /'Summary Page'!$B$2 * 100, 4)</f>
        <v>3.0700000000000002E-2</v>
      </c>
    </row>
    <row r="40" spans="1:3" x14ac:dyDescent="0.3">
      <c r="A40" t="s">
        <v>111</v>
      </c>
      <c r="B40">
        <v>100</v>
      </c>
      <c r="C40" s="6">
        <f>ROUND(B40 /'Summary Page'!$B$2 * 100, 4)</f>
        <v>2.6700000000000002E-2</v>
      </c>
    </row>
    <row r="41" spans="1:3" x14ac:dyDescent="0.3">
      <c r="A41" t="s">
        <v>112</v>
      </c>
      <c r="B41">
        <v>71</v>
      </c>
      <c r="C41" s="6">
        <f>ROUND(B41 /'Summary Page'!$B$2 * 100, 4)</f>
        <v>1.89E-2</v>
      </c>
    </row>
    <row r="42" spans="1:3" x14ac:dyDescent="0.3">
      <c r="A42" t="s">
        <v>113</v>
      </c>
      <c r="B42">
        <v>50</v>
      </c>
      <c r="C42" s="6">
        <f>ROUND(B42 /'Summary Page'!$B$2 * 100, 4)</f>
        <v>1.3299999999999999E-2</v>
      </c>
    </row>
    <row r="43" spans="1:3" x14ac:dyDescent="0.3">
      <c r="A43" t="s">
        <v>114</v>
      </c>
      <c r="B43">
        <v>47</v>
      </c>
      <c r="C43" s="6">
        <f>ROUND(B43 /'Summary Page'!$B$2 * 100, 4)</f>
        <v>1.2500000000000001E-2</v>
      </c>
    </row>
    <row r="44" spans="1:3" x14ac:dyDescent="0.3">
      <c r="A44" t="s">
        <v>115</v>
      </c>
      <c r="B44">
        <v>33</v>
      </c>
      <c r="C44" s="6">
        <f>ROUND(B44 /'Summary Page'!$B$2 * 100, 4)</f>
        <v>8.8000000000000005E-3</v>
      </c>
    </row>
    <row r="45" spans="1:3" x14ac:dyDescent="0.3">
      <c r="A45" t="s">
        <v>116</v>
      </c>
      <c r="B45">
        <v>31</v>
      </c>
      <c r="C45" s="6">
        <f>ROUND(B45 /'Summary Page'!$B$2 * 100, 4)</f>
        <v>8.3000000000000001E-3</v>
      </c>
    </row>
    <row r="46" spans="1:3" x14ac:dyDescent="0.3">
      <c r="A46" t="s">
        <v>117</v>
      </c>
      <c r="B46">
        <v>31</v>
      </c>
      <c r="C46" s="6">
        <f>ROUND(B46 /'Summary Page'!$B$2 * 100, 4)</f>
        <v>8.3000000000000001E-3</v>
      </c>
    </row>
    <row r="47" spans="1:3" x14ac:dyDescent="0.3">
      <c r="A47" t="s">
        <v>119</v>
      </c>
      <c r="B47">
        <v>24</v>
      </c>
      <c r="C47" s="6">
        <f>ROUND(B47 /'Summary Page'!$B$2 * 100, 4)</f>
        <v>6.4000000000000003E-3</v>
      </c>
    </row>
    <row r="48" spans="1:3" x14ac:dyDescent="0.3">
      <c r="A48" t="s">
        <v>118</v>
      </c>
      <c r="B48">
        <v>24</v>
      </c>
      <c r="C48" s="6">
        <f>ROUND(B48 /'Summary Page'!$B$2 * 100, 4)</f>
        <v>6.4000000000000003E-3</v>
      </c>
    </row>
    <row r="49" spans="1:3" x14ac:dyDescent="0.3">
      <c r="A49" t="s">
        <v>120</v>
      </c>
      <c r="B49">
        <v>22</v>
      </c>
      <c r="C49" s="6">
        <f>ROUND(B49 /'Summary Page'!$B$2 * 100, 4)</f>
        <v>5.8999999999999999E-3</v>
      </c>
    </row>
    <row r="50" spans="1:3" x14ac:dyDescent="0.3">
      <c r="A50" t="s">
        <v>121</v>
      </c>
      <c r="B50">
        <v>11</v>
      </c>
      <c r="C50" s="6">
        <f>ROUND(B50 /'Summary Page'!$B$2 * 100, 4)</f>
        <v>2.8999999999999998E-3</v>
      </c>
    </row>
    <row r="51" spans="1:3" x14ac:dyDescent="0.3">
      <c r="A51" t="s">
        <v>122</v>
      </c>
      <c r="B51">
        <v>11</v>
      </c>
      <c r="C51" s="6">
        <f>ROUND(B51 /'Summary Page'!$B$2 * 100, 4)</f>
        <v>2.8999999999999998E-3</v>
      </c>
    </row>
    <row r="52" spans="1:3" x14ac:dyDescent="0.3">
      <c r="A52" t="s">
        <v>123</v>
      </c>
      <c r="B52">
        <v>5</v>
      </c>
      <c r="C52" s="6">
        <f>ROUND(B52 /'Summary Page'!$B$2 * 100, 4)</f>
        <v>1.2999999999999999E-3</v>
      </c>
    </row>
    <row r="53" spans="1:3" x14ac:dyDescent="0.3">
      <c r="A53" t="s">
        <v>124</v>
      </c>
      <c r="B53">
        <v>4</v>
      </c>
      <c r="C53" s="6">
        <f>ROUND(B53 /'Summary Page'!$B$2 * 100, 4)</f>
        <v>1.1000000000000001E-3</v>
      </c>
    </row>
    <row r="54" spans="1:3" x14ac:dyDescent="0.3">
      <c r="A54" t="s">
        <v>125</v>
      </c>
      <c r="B54">
        <v>2</v>
      </c>
      <c r="C54" s="6">
        <f>ROUND(B54 /'Summary Page'!$B$2 * 100, 4)</f>
        <v>5.0000000000000001E-4</v>
      </c>
    </row>
    <row r="55" spans="1:3" x14ac:dyDescent="0.3">
      <c r="A55" t="s">
        <v>126</v>
      </c>
      <c r="B55">
        <v>2</v>
      </c>
      <c r="C55" s="6">
        <f>ROUND(B55 /'Summary Page'!$B$2 * 100, 4)</f>
        <v>5.0000000000000001E-4</v>
      </c>
    </row>
    <row r="56" spans="1:3" x14ac:dyDescent="0.3">
      <c r="A56" t="s">
        <v>127</v>
      </c>
      <c r="B56">
        <v>1</v>
      </c>
      <c r="C56" s="6">
        <f>ROUND(B56 /'Summary Page'!$B$2 * 100, 4)</f>
        <v>2.9999999999999997E-4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FCA5-7D65-4C15-95A5-5438583EF173}">
  <dimension ref="A1:D200"/>
  <sheetViews>
    <sheetView workbookViewId="0"/>
  </sheetViews>
  <sheetFormatPr defaultRowHeight="14.4" x14ac:dyDescent="0.3"/>
  <cols>
    <col min="1" max="1" width="25.77734375" customWidth="1"/>
    <col min="2" max="2" width="26.5546875" customWidth="1"/>
    <col min="3" max="3" width="13.5546875" style="2" customWidth="1"/>
    <col min="4" max="4" width="9.5546875" style="6" customWidth="1"/>
  </cols>
  <sheetData>
    <row r="1" spans="1:4" s="9" customFormat="1" ht="18" x14ac:dyDescent="0.35">
      <c r="A1" s="9" t="s">
        <v>166</v>
      </c>
      <c r="C1" s="11"/>
      <c r="D1" s="10"/>
    </row>
    <row r="2" spans="1:4" s="1" customFormat="1" x14ac:dyDescent="0.3">
      <c r="A2" s="1" t="s">
        <v>163</v>
      </c>
      <c r="B2" s="1" t="s">
        <v>128</v>
      </c>
      <c r="C2" s="7" t="s">
        <v>129</v>
      </c>
      <c r="D2" s="5" t="s">
        <v>130</v>
      </c>
    </row>
    <row r="3" spans="1:4" x14ac:dyDescent="0.3">
      <c r="A3" t="s">
        <v>142</v>
      </c>
      <c r="B3" t="s">
        <v>76</v>
      </c>
      <c r="C3" s="2">
        <v>82872</v>
      </c>
      <c r="D3" s="6">
        <f>ROUND(C3 /'Summary Page'!$B$2 * 100, 4)</f>
        <v>22.087700000000002</v>
      </c>
    </row>
    <row r="4" spans="1:4" x14ac:dyDescent="0.3">
      <c r="A4" t="s">
        <v>39</v>
      </c>
      <c r="B4" t="s">
        <v>22</v>
      </c>
      <c r="C4" s="2">
        <v>43928</v>
      </c>
      <c r="D4" s="6">
        <f>ROUND(C4 /'Summary Page'!$B$2 * 100, 4)</f>
        <v>11.708</v>
      </c>
    </row>
    <row r="5" spans="1:4" x14ac:dyDescent="0.3">
      <c r="A5" t="s">
        <v>2</v>
      </c>
      <c r="B5" t="s">
        <v>22</v>
      </c>
      <c r="C5" s="2">
        <v>21542</v>
      </c>
      <c r="D5" s="6">
        <f>ROUND(C5 /'Summary Page'!$B$2 * 100, 4)</f>
        <v>5.7415000000000003</v>
      </c>
    </row>
    <row r="6" spans="1:4" x14ac:dyDescent="0.3">
      <c r="A6" t="s">
        <v>143</v>
      </c>
      <c r="B6" t="s">
        <v>77</v>
      </c>
      <c r="C6" s="2">
        <v>16137</v>
      </c>
      <c r="D6" s="6">
        <f>ROUND(C6 /'Summary Page'!$B$2 * 100, 4)</f>
        <v>4.3010000000000002</v>
      </c>
    </row>
    <row r="7" spans="1:4" x14ac:dyDescent="0.3">
      <c r="A7" t="s">
        <v>145</v>
      </c>
      <c r="B7" t="s">
        <v>22</v>
      </c>
      <c r="C7" s="2">
        <v>12006</v>
      </c>
      <c r="D7" s="6">
        <f>ROUND(C7 /'Summary Page'!$B$2 * 100, 4)</f>
        <v>3.1999</v>
      </c>
    </row>
    <row r="8" spans="1:4" x14ac:dyDescent="0.3">
      <c r="A8" t="s">
        <v>144</v>
      </c>
      <c r="B8" t="s">
        <v>83</v>
      </c>
      <c r="C8" s="2">
        <v>10614</v>
      </c>
      <c r="D8" s="6">
        <f>ROUND(C8 /'Summary Page'!$B$2 * 100, 4)</f>
        <v>2.8289</v>
      </c>
    </row>
    <row r="9" spans="1:4" x14ac:dyDescent="0.3">
      <c r="A9" t="s">
        <v>3</v>
      </c>
      <c r="B9" t="s">
        <v>77</v>
      </c>
      <c r="C9" s="2">
        <v>10252</v>
      </c>
      <c r="D9" s="6">
        <f>ROUND(C9 /'Summary Page'!$B$2 * 100, 4)</f>
        <v>2.7324000000000002</v>
      </c>
    </row>
    <row r="10" spans="1:4" x14ac:dyDescent="0.3">
      <c r="A10" t="s">
        <v>143</v>
      </c>
      <c r="B10" t="s">
        <v>76</v>
      </c>
      <c r="C10" s="2">
        <v>9879</v>
      </c>
      <c r="D10" s="6">
        <f>ROUND(C10 /'Summary Page'!$B$2 * 100, 4)</f>
        <v>2.633</v>
      </c>
    </row>
    <row r="11" spans="1:4" x14ac:dyDescent="0.3">
      <c r="A11" t="s">
        <v>148</v>
      </c>
      <c r="B11" t="s">
        <v>85</v>
      </c>
      <c r="C11" s="2">
        <v>9822</v>
      </c>
      <c r="D11" s="6">
        <f>ROUND(C11 /'Summary Page'!$B$2 * 100, 4)</f>
        <v>2.6177999999999999</v>
      </c>
    </row>
    <row r="12" spans="1:4" x14ac:dyDescent="0.3">
      <c r="A12" t="s">
        <v>9</v>
      </c>
      <c r="B12" t="s">
        <v>84</v>
      </c>
      <c r="C12" s="2">
        <v>9354</v>
      </c>
      <c r="D12" s="6">
        <f>ROUND(C12 /'Summary Page'!$B$2 * 100, 4)</f>
        <v>2.4931000000000001</v>
      </c>
    </row>
    <row r="13" spans="1:4" x14ac:dyDescent="0.3">
      <c r="A13" t="s">
        <v>147</v>
      </c>
      <c r="B13" t="s">
        <v>80</v>
      </c>
      <c r="C13" s="2">
        <v>8156</v>
      </c>
      <c r="D13" s="6">
        <f>ROUND(C13 /'Summary Page'!$B$2 * 100, 4)</f>
        <v>2.1738</v>
      </c>
    </row>
    <row r="14" spans="1:4" x14ac:dyDescent="0.3">
      <c r="A14" t="s">
        <v>144</v>
      </c>
      <c r="B14" t="s">
        <v>78</v>
      </c>
      <c r="C14" s="2">
        <v>8050</v>
      </c>
      <c r="D14" s="6">
        <f>ROUND(C14 /'Summary Page'!$B$2 * 100, 4)</f>
        <v>2.1455000000000002</v>
      </c>
    </row>
    <row r="15" spans="1:4" x14ac:dyDescent="0.3">
      <c r="A15" t="s">
        <v>142</v>
      </c>
      <c r="B15" t="s">
        <v>81</v>
      </c>
      <c r="C15" s="2">
        <v>8008</v>
      </c>
      <c r="D15" s="6">
        <f>ROUND(C15 /'Summary Page'!$B$2 * 100, 4)</f>
        <v>2.1343999999999999</v>
      </c>
    </row>
    <row r="16" spans="1:4" x14ac:dyDescent="0.3">
      <c r="A16" t="s">
        <v>142</v>
      </c>
      <c r="B16" t="s">
        <v>87</v>
      </c>
      <c r="C16" s="2">
        <v>7259</v>
      </c>
      <c r="D16" s="6">
        <f>ROUND(C16 /'Summary Page'!$B$2 * 100, 4)</f>
        <v>1.9347000000000001</v>
      </c>
    </row>
    <row r="17" spans="1:4" x14ac:dyDescent="0.3">
      <c r="A17" t="s">
        <v>150</v>
      </c>
      <c r="B17" t="s">
        <v>88</v>
      </c>
      <c r="C17" s="2">
        <v>7013</v>
      </c>
      <c r="D17" s="6">
        <f>ROUND(C17 /'Summary Page'!$B$2 * 100, 4)</f>
        <v>1.8692</v>
      </c>
    </row>
    <row r="18" spans="1:4" x14ac:dyDescent="0.3">
      <c r="A18" t="s">
        <v>146</v>
      </c>
      <c r="B18" t="s">
        <v>78</v>
      </c>
      <c r="C18" s="2">
        <v>6639</v>
      </c>
      <c r="D18" s="6">
        <f>ROUND(C18 /'Summary Page'!$B$2 * 100, 4)</f>
        <v>1.7695000000000001</v>
      </c>
    </row>
    <row r="19" spans="1:4" x14ac:dyDescent="0.3">
      <c r="A19" t="s">
        <v>4</v>
      </c>
      <c r="B19" t="s">
        <v>89</v>
      </c>
      <c r="C19" s="2">
        <v>6211</v>
      </c>
      <c r="D19" s="6">
        <f>ROUND(C19 /'Summary Page'!$B$2 * 100, 4)</f>
        <v>1.6554</v>
      </c>
    </row>
    <row r="20" spans="1:4" x14ac:dyDescent="0.3">
      <c r="A20" t="s">
        <v>151</v>
      </c>
      <c r="B20" t="s">
        <v>22</v>
      </c>
      <c r="C20" s="2">
        <v>5221</v>
      </c>
      <c r="D20" s="6">
        <f>ROUND(C20 /'Summary Page'!$B$2 * 100, 4)</f>
        <v>1.3915</v>
      </c>
    </row>
    <row r="21" spans="1:4" x14ac:dyDescent="0.3">
      <c r="A21" t="s">
        <v>5</v>
      </c>
      <c r="B21" t="s">
        <v>82</v>
      </c>
      <c r="C21" s="2">
        <v>4786</v>
      </c>
      <c r="D21" s="6">
        <f>ROUND(C21 /'Summary Page'!$B$2 * 100, 4)</f>
        <v>1.2756000000000001</v>
      </c>
    </row>
    <row r="22" spans="1:4" x14ac:dyDescent="0.3">
      <c r="A22" t="s">
        <v>142</v>
      </c>
      <c r="B22" t="s">
        <v>86</v>
      </c>
      <c r="C22" s="2">
        <v>3990</v>
      </c>
      <c r="D22" s="6">
        <f>ROUND(C22 /'Summary Page'!$B$2 * 100, 4)</f>
        <v>1.0633999999999999</v>
      </c>
    </row>
    <row r="23" spans="1:4" x14ac:dyDescent="0.3">
      <c r="A23" t="s">
        <v>142</v>
      </c>
      <c r="B23" t="s">
        <v>79</v>
      </c>
      <c r="C23" s="2">
        <v>3979</v>
      </c>
      <c r="D23" s="6">
        <f>ROUND(C23 /'Summary Page'!$B$2 * 100, 4)</f>
        <v>1.0605</v>
      </c>
    </row>
    <row r="24" spans="1:4" x14ac:dyDescent="0.3">
      <c r="A24" t="s">
        <v>149</v>
      </c>
      <c r="B24" t="s">
        <v>81</v>
      </c>
      <c r="C24" s="2">
        <v>3823</v>
      </c>
      <c r="D24" s="6">
        <f>ROUND(C24 /'Summary Page'!$B$2 * 100, 4)</f>
        <v>1.0188999999999999</v>
      </c>
    </row>
    <row r="25" spans="1:4" x14ac:dyDescent="0.3">
      <c r="A25" t="s">
        <v>152</v>
      </c>
      <c r="B25" t="s">
        <v>79</v>
      </c>
      <c r="C25" s="2">
        <v>3681</v>
      </c>
      <c r="D25" s="6">
        <f>ROUND(C25 /'Summary Page'!$B$2 * 100, 4)</f>
        <v>0.98109999999999997</v>
      </c>
    </row>
    <row r="26" spans="1:4" x14ac:dyDescent="0.3">
      <c r="A26" t="s">
        <v>6</v>
      </c>
      <c r="B26" t="s">
        <v>80</v>
      </c>
      <c r="C26" s="2">
        <v>3394</v>
      </c>
      <c r="D26" s="6">
        <f>ROUND(C26 /'Summary Page'!$B$2 * 100, 4)</f>
        <v>0.90459999999999996</v>
      </c>
    </row>
    <row r="27" spans="1:4" x14ac:dyDescent="0.3">
      <c r="A27" t="s">
        <v>143</v>
      </c>
      <c r="B27" t="s">
        <v>79</v>
      </c>
      <c r="C27" s="2">
        <v>3208</v>
      </c>
      <c r="D27" s="6">
        <f>ROUND(C27 /'Summary Page'!$B$2 * 100, 4)</f>
        <v>0.85499999999999998</v>
      </c>
    </row>
    <row r="28" spans="1:4" x14ac:dyDescent="0.3">
      <c r="A28" t="s">
        <v>9</v>
      </c>
      <c r="B28" t="s">
        <v>76</v>
      </c>
      <c r="C28" s="2">
        <v>3053</v>
      </c>
      <c r="D28" s="6">
        <f>ROUND(C28 /'Summary Page'!$B$2 * 100, 4)</f>
        <v>0.81369999999999998</v>
      </c>
    </row>
    <row r="29" spans="1:4" x14ac:dyDescent="0.3">
      <c r="A29" t="s">
        <v>154</v>
      </c>
      <c r="B29" t="s">
        <v>90</v>
      </c>
      <c r="C29" s="2">
        <v>2997</v>
      </c>
      <c r="D29" s="6">
        <f>ROUND(C29 /'Summary Page'!$B$2 * 100, 4)</f>
        <v>0.79879999999999995</v>
      </c>
    </row>
    <row r="30" spans="1:4" x14ac:dyDescent="0.3">
      <c r="A30" t="s">
        <v>39</v>
      </c>
      <c r="B30" t="s">
        <v>78</v>
      </c>
      <c r="C30" s="2">
        <v>2494</v>
      </c>
      <c r="D30" s="6">
        <f>ROUND(C30 /'Summary Page'!$B$2 * 100, 4)</f>
        <v>0.66469999999999996</v>
      </c>
    </row>
    <row r="31" spans="1:4" x14ac:dyDescent="0.3">
      <c r="A31" t="s">
        <v>7</v>
      </c>
      <c r="B31" t="s">
        <v>82</v>
      </c>
      <c r="C31" s="2">
        <v>2267</v>
      </c>
      <c r="D31" s="6">
        <f>ROUND(C31 /'Summary Page'!$B$2 * 100, 4)</f>
        <v>0.60419999999999996</v>
      </c>
    </row>
    <row r="32" spans="1:4" x14ac:dyDescent="0.3">
      <c r="A32" t="s">
        <v>147</v>
      </c>
      <c r="B32" t="s">
        <v>79</v>
      </c>
      <c r="C32" s="2">
        <v>2091</v>
      </c>
      <c r="D32" s="6">
        <f>ROUND(C32 /'Summary Page'!$B$2 * 100, 4)</f>
        <v>0.55730000000000002</v>
      </c>
    </row>
    <row r="33" spans="1:4" x14ac:dyDescent="0.3">
      <c r="A33" t="s">
        <v>149</v>
      </c>
      <c r="B33" t="s">
        <v>86</v>
      </c>
      <c r="C33" s="2">
        <v>1977</v>
      </c>
      <c r="D33" s="6">
        <f>ROUND(C33 /'Summary Page'!$B$2 * 100, 4)</f>
        <v>0.52690000000000003</v>
      </c>
    </row>
    <row r="34" spans="1:4" x14ac:dyDescent="0.3">
      <c r="A34" t="s">
        <v>8</v>
      </c>
      <c r="B34" t="s">
        <v>22</v>
      </c>
      <c r="C34" s="2">
        <v>1921</v>
      </c>
      <c r="D34" s="6">
        <f>ROUND(C34 /'Summary Page'!$B$2 * 100, 4)</f>
        <v>0.51200000000000001</v>
      </c>
    </row>
    <row r="35" spans="1:4" x14ac:dyDescent="0.3">
      <c r="A35" t="s">
        <v>149</v>
      </c>
      <c r="B35" t="s">
        <v>78</v>
      </c>
      <c r="C35" s="2">
        <v>1842</v>
      </c>
      <c r="D35" s="6">
        <f>ROUND(C35 /'Summary Page'!$B$2 * 100, 4)</f>
        <v>0.4909</v>
      </c>
    </row>
    <row r="36" spans="1:4" x14ac:dyDescent="0.3">
      <c r="A36" t="s">
        <v>142</v>
      </c>
      <c r="B36" t="s">
        <v>80</v>
      </c>
      <c r="C36" s="2">
        <v>1822</v>
      </c>
      <c r="D36" s="6">
        <f>ROUND(C36 /'Summary Page'!$B$2 * 100, 4)</f>
        <v>0.48559999999999998</v>
      </c>
    </row>
    <row r="37" spans="1:4" x14ac:dyDescent="0.3">
      <c r="A37" t="s">
        <v>2</v>
      </c>
      <c r="B37" t="s">
        <v>81</v>
      </c>
      <c r="C37" s="2">
        <v>1721</v>
      </c>
      <c r="D37" s="6">
        <f>ROUND(C37 /'Summary Page'!$B$2 * 100, 4)</f>
        <v>0.4587</v>
      </c>
    </row>
    <row r="38" spans="1:4" x14ac:dyDescent="0.3">
      <c r="A38" t="s">
        <v>155</v>
      </c>
      <c r="B38" t="s">
        <v>78</v>
      </c>
      <c r="C38" s="2">
        <v>1676</v>
      </c>
      <c r="D38" s="6">
        <f>ROUND(C38 /'Summary Page'!$B$2 * 100, 4)</f>
        <v>0.44669999999999999</v>
      </c>
    </row>
    <row r="39" spans="1:4" x14ac:dyDescent="0.3">
      <c r="A39" t="s">
        <v>156</v>
      </c>
      <c r="B39" t="s">
        <v>82</v>
      </c>
      <c r="C39" s="2">
        <v>1601</v>
      </c>
      <c r="D39" s="6">
        <f>ROUND(C39 /'Summary Page'!$B$2 * 100, 4)</f>
        <v>0.42670000000000002</v>
      </c>
    </row>
    <row r="40" spans="1:4" x14ac:dyDescent="0.3">
      <c r="A40" t="s">
        <v>1</v>
      </c>
      <c r="B40" t="s">
        <v>76</v>
      </c>
      <c r="C40" s="2">
        <v>1534</v>
      </c>
      <c r="D40" s="6">
        <f>ROUND(C40 /'Summary Page'!$B$2 * 100, 4)</f>
        <v>0.40889999999999999</v>
      </c>
    </row>
    <row r="41" spans="1:4" x14ac:dyDescent="0.3">
      <c r="A41" t="s">
        <v>146</v>
      </c>
      <c r="B41" t="s">
        <v>91</v>
      </c>
      <c r="C41" s="2">
        <v>1532</v>
      </c>
      <c r="D41" s="6">
        <f>ROUND(C41 /'Summary Page'!$B$2 * 100, 4)</f>
        <v>0.4083</v>
      </c>
    </row>
    <row r="42" spans="1:4" x14ac:dyDescent="0.3">
      <c r="A42" t="s">
        <v>153</v>
      </c>
      <c r="B42" t="s">
        <v>76</v>
      </c>
      <c r="C42" s="2">
        <v>1312</v>
      </c>
      <c r="D42" s="6">
        <f>ROUND(C42 /'Summary Page'!$B$2 * 100, 4)</f>
        <v>0.34970000000000001</v>
      </c>
    </row>
    <row r="43" spans="1:4" x14ac:dyDescent="0.3">
      <c r="A43" t="s">
        <v>146</v>
      </c>
      <c r="B43" t="s">
        <v>94</v>
      </c>
      <c r="C43" s="2">
        <v>1194</v>
      </c>
      <c r="D43" s="6">
        <f>ROUND(C43 /'Summary Page'!$B$2 * 100, 4)</f>
        <v>0.31819999999999998</v>
      </c>
    </row>
    <row r="44" spans="1:4" x14ac:dyDescent="0.3">
      <c r="A44" t="s">
        <v>10</v>
      </c>
      <c r="B44" t="s">
        <v>86</v>
      </c>
      <c r="C44" s="2">
        <v>1109</v>
      </c>
      <c r="D44" s="6">
        <f>ROUND(C44 /'Summary Page'!$B$2 * 100, 4)</f>
        <v>0.29559999999999997</v>
      </c>
    </row>
    <row r="45" spans="1:4" x14ac:dyDescent="0.3">
      <c r="A45" t="s">
        <v>11</v>
      </c>
      <c r="B45" t="s">
        <v>84</v>
      </c>
      <c r="C45" s="2">
        <v>1069</v>
      </c>
      <c r="D45" s="6">
        <f>ROUND(C45 /'Summary Page'!$B$2 * 100, 4)</f>
        <v>0.28489999999999999</v>
      </c>
    </row>
    <row r="46" spans="1:4" x14ac:dyDescent="0.3">
      <c r="A46" t="s">
        <v>155</v>
      </c>
      <c r="B46" t="s">
        <v>96</v>
      </c>
      <c r="C46" s="2">
        <v>1042</v>
      </c>
      <c r="D46" s="6">
        <f>ROUND(C46 /'Summary Page'!$B$2 * 100, 4)</f>
        <v>0.2777</v>
      </c>
    </row>
    <row r="47" spans="1:4" x14ac:dyDescent="0.3">
      <c r="A47" t="s">
        <v>64</v>
      </c>
      <c r="B47" t="s">
        <v>79</v>
      </c>
      <c r="C47" s="2">
        <v>1001</v>
      </c>
      <c r="D47" s="6">
        <f>ROUND(C47 /'Summary Page'!$B$2 * 100, 4)</f>
        <v>0.26679999999999998</v>
      </c>
    </row>
    <row r="48" spans="1:4" x14ac:dyDescent="0.3">
      <c r="A48" t="s">
        <v>144</v>
      </c>
      <c r="B48" t="s">
        <v>14</v>
      </c>
      <c r="C48" s="2">
        <v>994</v>
      </c>
      <c r="D48" s="6">
        <f>ROUND(C48 /'Summary Page'!$B$2 * 100, 4)</f>
        <v>0.26490000000000002</v>
      </c>
    </row>
    <row r="49" spans="1:4" x14ac:dyDescent="0.3">
      <c r="A49" t="s">
        <v>142</v>
      </c>
      <c r="B49" t="s">
        <v>22</v>
      </c>
      <c r="C49" s="2">
        <v>919</v>
      </c>
      <c r="D49" s="6">
        <f>ROUND(C49 /'Summary Page'!$B$2 * 100, 4)</f>
        <v>0.24490000000000001</v>
      </c>
    </row>
    <row r="50" spans="1:4" x14ac:dyDescent="0.3">
      <c r="A50" t="s">
        <v>12</v>
      </c>
      <c r="B50" t="s">
        <v>80</v>
      </c>
      <c r="C50" s="2">
        <v>860</v>
      </c>
      <c r="D50" s="6">
        <f>ROUND(C50 /'Summary Page'!$B$2 * 100, 4)</f>
        <v>0.22919999999999999</v>
      </c>
    </row>
    <row r="51" spans="1:4" x14ac:dyDescent="0.3">
      <c r="A51" t="s">
        <v>9</v>
      </c>
      <c r="B51" t="s">
        <v>92</v>
      </c>
      <c r="C51" s="2">
        <v>808</v>
      </c>
      <c r="D51" s="6">
        <f>ROUND(C51 /'Summary Page'!$B$2 * 100, 4)</f>
        <v>0.21540000000000001</v>
      </c>
    </row>
    <row r="52" spans="1:4" x14ac:dyDescent="0.3">
      <c r="A52" t="s">
        <v>152</v>
      </c>
      <c r="B52" t="s">
        <v>82</v>
      </c>
      <c r="C52" s="2">
        <v>782</v>
      </c>
      <c r="D52" s="6">
        <f>ROUND(C52 /'Summary Page'!$B$2 * 100, 4)</f>
        <v>0.2084</v>
      </c>
    </row>
    <row r="53" spans="1:4" x14ac:dyDescent="0.3">
      <c r="A53" t="s">
        <v>13</v>
      </c>
      <c r="B53" t="s">
        <v>95</v>
      </c>
      <c r="C53" s="2">
        <v>762</v>
      </c>
      <c r="D53" s="6">
        <f>ROUND(C53 /'Summary Page'!$B$2 * 100, 4)</f>
        <v>0.2031</v>
      </c>
    </row>
    <row r="54" spans="1:4" x14ac:dyDescent="0.3">
      <c r="A54" t="s">
        <v>64</v>
      </c>
      <c r="B54" t="s">
        <v>14</v>
      </c>
      <c r="C54" s="2">
        <v>755</v>
      </c>
      <c r="D54" s="6">
        <f>ROUND(C54 /'Summary Page'!$B$2 * 100, 4)</f>
        <v>0.20119999999999999</v>
      </c>
    </row>
    <row r="55" spans="1:4" x14ac:dyDescent="0.3">
      <c r="A55" t="s">
        <v>142</v>
      </c>
      <c r="B55" t="s">
        <v>93</v>
      </c>
      <c r="C55" s="2">
        <v>743</v>
      </c>
      <c r="D55" s="6">
        <f>ROUND(C55 /'Summary Page'!$B$2 * 100, 4)</f>
        <v>0.19800000000000001</v>
      </c>
    </row>
    <row r="56" spans="1:4" x14ac:dyDescent="0.3">
      <c r="A56" t="s">
        <v>145</v>
      </c>
      <c r="B56" t="s">
        <v>92</v>
      </c>
      <c r="C56" s="2">
        <v>737</v>
      </c>
      <c r="D56" s="6">
        <f>ROUND(C56 /'Summary Page'!$B$2 * 100, 4)</f>
        <v>0.19639999999999999</v>
      </c>
    </row>
    <row r="57" spans="1:4" x14ac:dyDescent="0.3">
      <c r="A57" t="s">
        <v>15</v>
      </c>
      <c r="B57" t="s">
        <v>85</v>
      </c>
      <c r="C57" s="2">
        <v>692</v>
      </c>
      <c r="D57" s="6">
        <f>ROUND(C57 /'Summary Page'!$B$2 * 100, 4)</f>
        <v>0.18440000000000001</v>
      </c>
    </row>
    <row r="58" spans="1:4" x14ac:dyDescent="0.3">
      <c r="A58" t="s">
        <v>16</v>
      </c>
      <c r="B58" t="s">
        <v>91</v>
      </c>
      <c r="C58" s="2">
        <v>668</v>
      </c>
      <c r="D58" s="6">
        <f>ROUND(C58 /'Summary Page'!$B$2 * 100, 4)</f>
        <v>0.17799999999999999</v>
      </c>
    </row>
    <row r="59" spans="1:4" x14ac:dyDescent="0.3">
      <c r="A59" t="s">
        <v>17</v>
      </c>
      <c r="B59" t="s">
        <v>83</v>
      </c>
      <c r="C59" s="2">
        <v>656</v>
      </c>
      <c r="D59" s="6">
        <f>ROUND(C59 /'Summary Page'!$B$2 * 100, 4)</f>
        <v>0.17480000000000001</v>
      </c>
    </row>
    <row r="60" spans="1:4" x14ac:dyDescent="0.3">
      <c r="A60" t="s">
        <v>153</v>
      </c>
      <c r="B60" t="s">
        <v>93</v>
      </c>
      <c r="C60" s="2">
        <v>637</v>
      </c>
      <c r="D60" s="6">
        <f>ROUND(C60 /'Summary Page'!$B$2 * 100, 4)</f>
        <v>0.16980000000000001</v>
      </c>
    </row>
    <row r="61" spans="1:4" x14ac:dyDescent="0.3">
      <c r="A61" t="s">
        <v>18</v>
      </c>
      <c r="B61" t="s">
        <v>92</v>
      </c>
      <c r="C61" s="2">
        <v>617</v>
      </c>
      <c r="D61" s="6">
        <f>ROUND(C61 /'Summary Page'!$B$2 * 100, 4)</f>
        <v>0.16439999999999999</v>
      </c>
    </row>
    <row r="62" spans="1:4" x14ac:dyDescent="0.3">
      <c r="A62" t="s">
        <v>157</v>
      </c>
      <c r="B62" t="s">
        <v>86</v>
      </c>
      <c r="C62" s="2">
        <v>598</v>
      </c>
      <c r="D62" s="6">
        <f>ROUND(C62 /'Summary Page'!$B$2 * 100, 4)</f>
        <v>0.15939999999999999</v>
      </c>
    </row>
    <row r="63" spans="1:4" x14ac:dyDescent="0.3">
      <c r="A63" t="s">
        <v>142</v>
      </c>
      <c r="B63" t="s">
        <v>100</v>
      </c>
      <c r="C63" s="2">
        <v>579</v>
      </c>
      <c r="D63" s="6">
        <f>ROUND(C63 /'Summary Page'!$B$2 * 100, 4)</f>
        <v>0.15429999999999999</v>
      </c>
    </row>
    <row r="64" spans="1:4" x14ac:dyDescent="0.3">
      <c r="A64" t="s">
        <v>146</v>
      </c>
      <c r="B64" t="s">
        <v>98</v>
      </c>
      <c r="C64" s="2">
        <v>573</v>
      </c>
      <c r="D64" s="6">
        <f>ROUND(C64 /'Summary Page'!$B$2 * 100, 4)</f>
        <v>0.1527</v>
      </c>
    </row>
    <row r="65" spans="1:4" x14ac:dyDescent="0.3">
      <c r="A65" t="s">
        <v>153</v>
      </c>
      <c r="B65" t="s">
        <v>97</v>
      </c>
      <c r="C65" s="2">
        <v>564</v>
      </c>
      <c r="D65" s="6">
        <f>ROUND(C65 /'Summary Page'!$B$2 * 100, 4)</f>
        <v>0.15029999999999999</v>
      </c>
    </row>
    <row r="66" spans="1:4" x14ac:dyDescent="0.3">
      <c r="A66" t="s">
        <v>20</v>
      </c>
      <c r="B66" t="s">
        <v>86</v>
      </c>
      <c r="C66" s="2">
        <v>551</v>
      </c>
      <c r="D66" s="6">
        <f>ROUND(C66 /'Summary Page'!$B$2 * 100, 4)</f>
        <v>0.1469</v>
      </c>
    </row>
    <row r="67" spans="1:4" x14ac:dyDescent="0.3">
      <c r="A67" t="s">
        <v>143</v>
      </c>
      <c r="B67" t="s">
        <v>90</v>
      </c>
      <c r="C67" s="2">
        <v>549</v>
      </c>
      <c r="D67" s="6">
        <f>ROUND(C67 /'Summary Page'!$B$2 * 100, 4)</f>
        <v>0.14630000000000001</v>
      </c>
    </row>
    <row r="68" spans="1:4" x14ac:dyDescent="0.3">
      <c r="A68" t="s">
        <v>19</v>
      </c>
      <c r="B68" t="s">
        <v>86</v>
      </c>
      <c r="C68" s="2">
        <v>506</v>
      </c>
      <c r="D68" s="6">
        <f>ROUND(C68 /'Summary Page'!$B$2 * 100, 4)</f>
        <v>0.13489999999999999</v>
      </c>
    </row>
    <row r="69" spans="1:4" x14ac:dyDescent="0.3">
      <c r="A69" t="s">
        <v>146</v>
      </c>
      <c r="B69" t="s">
        <v>101</v>
      </c>
      <c r="C69" s="2">
        <v>488</v>
      </c>
      <c r="D69" s="6">
        <f>ROUND(C69 /'Summary Page'!$B$2 * 100, 4)</f>
        <v>0.13009999999999999</v>
      </c>
    </row>
    <row r="70" spans="1:4" x14ac:dyDescent="0.3">
      <c r="A70" t="s">
        <v>156</v>
      </c>
      <c r="B70" t="s">
        <v>95</v>
      </c>
      <c r="C70" s="2">
        <v>470</v>
      </c>
      <c r="D70" s="6">
        <f>ROUND(C70 /'Summary Page'!$B$2 * 100, 4)</f>
        <v>0.12529999999999999</v>
      </c>
    </row>
    <row r="71" spans="1:4" x14ac:dyDescent="0.3">
      <c r="A71" t="s">
        <v>150</v>
      </c>
      <c r="B71" t="s">
        <v>79</v>
      </c>
      <c r="C71" s="2">
        <v>464</v>
      </c>
      <c r="D71" s="6">
        <f>ROUND(C71 /'Summary Page'!$B$2 * 100, 4)</f>
        <v>0.1237</v>
      </c>
    </row>
    <row r="72" spans="1:4" x14ac:dyDescent="0.3">
      <c r="A72" t="s">
        <v>153</v>
      </c>
      <c r="B72" t="s">
        <v>92</v>
      </c>
      <c r="C72" s="2">
        <v>456</v>
      </c>
      <c r="D72" s="6">
        <f>ROUND(C72 /'Summary Page'!$B$2 * 100, 4)</f>
        <v>0.1215</v>
      </c>
    </row>
    <row r="73" spans="1:4" x14ac:dyDescent="0.3">
      <c r="A73" t="s">
        <v>21</v>
      </c>
      <c r="B73" t="s">
        <v>79</v>
      </c>
      <c r="C73" s="2">
        <v>455</v>
      </c>
      <c r="D73" s="6">
        <f>ROUND(C73 /'Summary Page'!$B$2 * 100, 4)</f>
        <v>0.12130000000000001</v>
      </c>
    </row>
    <row r="74" spans="1:4" x14ac:dyDescent="0.3">
      <c r="A74" t="s">
        <v>152</v>
      </c>
      <c r="B74" t="s">
        <v>93</v>
      </c>
      <c r="C74" s="2">
        <v>415</v>
      </c>
      <c r="D74" s="6">
        <f>ROUND(C74 /'Summary Page'!$B$2 * 100, 4)</f>
        <v>0.1106</v>
      </c>
    </row>
    <row r="75" spans="1:4" x14ac:dyDescent="0.3">
      <c r="A75" t="s">
        <v>142</v>
      </c>
      <c r="B75" t="s">
        <v>99</v>
      </c>
      <c r="C75" s="2">
        <v>413</v>
      </c>
      <c r="D75" s="6">
        <f>ROUND(C75 /'Summary Page'!$B$2 * 100, 4)</f>
        <v>0.1101</v>
      </c>
    </row>
    <row r="76" spans="1:4" x14ac:dyDescent="0.3">
      <c r="A76" t="s">
        <v>64</v>
      </c>
      <c r="B76" t="s">
        <v>22</v>
      </c>
      <c r="C76" s="2">
        <v>402</v>
      </c>
      <c r="D76" s="6">
        <f>ROUND(C76 /'Summary Page'!$B$2 * 100, 4)</f>
        <v>0.1071</v>
      </c>
    </row>
    <row r="77" spans="1:4" x14ac:dyDescent="0.3">
      <c r="A77" t="s">
        <v>23</v>
      </c>
      <c r="B77" t="s">
        <v>82</v>
      </c>
      <c r="C77" s="2">
        <v>390</v>
      </c>
      <c r="D77" s="6">
        <f>ROUND(C77 /'Summary Page'!$B$2 * 100, 4)</f>
        <v>0.10390000000000001</v>
      </c>
    </row>
    <row r="78" spans="1:4" x14ac:dyDescent="0.3">
      <c r="A78" t="s">
        <v>24</v>
      </c>
      <c r="B78" t="s">
        <v>86</v>
      </c>
      <c r="C78" s="2">
        <v>378</v>
      </c>
      <c r="D78" s="6">
        <f>ROUND(C78 /'Summary Page'!$B$2 * 100, 4)</f>
        <v>0.1007</v>
      </c>
    </row>
    <row r="79" spans="1:4" x14ac:dyDescent="0.3">
      <c r="A79" t="s">
        <v>143</v>
      </c>
      <c r="B79" t="s">
        <v>82</v>
      </c>
      <c r="C79" s="2">
        <v>359</v>
      </c>
      <c r="D79" s="6">
        <f>ROUND(C79 /'Summary Page'!$B$2 * 100, 4)</f>
        <v>9.5699999999999993E-2</v>
      </c>
    </row>
    <row r="80" spans="1:4" x14ac:dyDescent="0.3">
      <c r="A80" t="s">
        <v>25</v>
      </c>
      <c r="B80" t="s">
        <v>82</v>
      </c>
      <c r="C80" s="2">
        <v>357</v>
      </c>
      <c r="D80" s="6">
        <f>ROUND(C80 /'Summary Page'!$B$2 * 100, 4)</f>
        <v>9.5200000000000007E-2</v>
      </c>
    </row>
    <row r="81" spans="1:4" x14ac:dyDescent="0.3">
      <c r="A81" t="s">
        <v>151</v>
      </c>
      <c r="B81" t="s">
        <v>91</v>
      </c>
      <c r="C81" s="2">
        <v>350</v>
      </c>
      <c r="D81" s="6">
        <f>ROUND(C81 /'Summary Page'!$B$2 * 100, 4)</f>
        <v>9.3299999999999994E-2</v>
      </c>
    </row>
    <row r="82" spans="1:4" x14ac:dyDescent="0.3">
      <c r="A82" t="s">
        <v>26</v>
      </c>
      <c r="B82" t="s">
        <v>82</v>
      </c>
      <c r="C82" s="2">
        <v>344</v>
      </c>
      <c r="D82" s="6">
        <f>ROUND(C82 /'Summary Page'!$B$2 * 100, 4)</f>
        <v>9.1700000000000004E-2</v>
      </c>
    </row>
    <row r="83" spans="1:4" x14ac:dyDescent="0.3">
      <c r="A83" t="s">
        <v>142</v>
      </c>
      <c r="B83" t="s">
        <v>92</v>
      </c>
      <c r="C83" s="2">
        <v>343</v>
      </c>
      <c r="D83" s="6">
        <f>ROUND(C83 /'Summary Page'!$B$2 * 100, 4)</f>
        <v>9.1399999999999995E-2</v>
      </c>
    </row>
    <row r="84" spans="1:4" x14ac:dyDescent="0.3">
      <c r="A84" t="s">
        <v>157</v>
      </c>
      <c r="B84" t="s">
        <v>93</v>
      </c>
      <c r="C84" s="2">
        <v>334</v>
      </c>
      <c r="D84" s="6">
        <f>ROUND(C84 /'Summary Page'!$B$2 * 100, 4)</f>
        <v>8.8999999999999996E-2</v>
      </c>
    </row>
    <row r="85" spans="1:4" x14ac:dyDescent="0.3">
      <c r="A85" t="s">
        <v>27</v>
      </c>
      <c r="B85" t="s">
        <v>93</v>
      </c>
      <c r="C85" s="2">
        <v>325</v>
      </c>
      <c r="D85" s="6">
        <f>ROUND(C85 /'Summary Page'!$B$2 * 100, 4)</f>
        <v>8.6599999999999996E-2</v>
      </c>
    </row>
    <row r="86" spans="1:4" x14ac:dyDescent="0.3">
      <c r="A86" t="s">
        <v>157</v>
      </c>
      <c r="B86" t="s">
        <v>97</v>
      </c>
      <c r="C86" s="2">
        <v>319</v>
      </c>
      <c r="D86" s="6">
        <f>ROUND(C86 /'Summary Page'!$B$2 * 100, 4)</f>
        <v>8.5000000000000006E-2</v>
      </c>
    </row>
    <row r="87" spans="1:4" x14ac:dyDescent="0.3">
      <c r="A87" t="s">
        <v>157</v>
      </c>
      <c r="B87" t="s">
        <v>82</v>
      </c>
      <c r="C87" s="2">
        <v>307</v>
      </c>
      <c r="D87" s="6">
        <f>ROUND(C87 /'Summary Page'!$B$2 * 100, 4)</f>
        <v>8.1799999999999998E-2</v>
      </c>
    </row>
    <row r="88" spans="1:4" x14ac:dyDescent="0.3">
      <c r="A88" t="s">
        <v>28</v>
      </c>
      <c r="B88" t="s">
        <v>82</v>
      </c>
      <c r="C88" s="2">
        <v>303</v>
      </c>
      <c r="D88" s="6">
        <f>ROUND(C88 /'Summary Page'!$B$2 * 100, 4)</f>
        <v>8.0799999999999997E-2</v>
      </c>
    </row>
    <row r="89" spans="1:4" x14ac:dyDescent="0.3">
      <c r="A89" t="s">
        <v>146</v>
      </c>
      <c r="B89" t="s">
        <v>102</v>
      </c>
      <c r="C89" s="2">
        <v>286</v>
      </c>
      <c r="D89" s="6">
        <f>ROUND(C89 /'Summary Page'!$B$2 * 100, 4)</f>
        <v>7.6200000000000004E-2</v>
      </c>
    </row>
    <row r="90" spans="1:4" x14ac:dyDescent="0.3">
      <c r="A90" t="s">
        <v>146</v>
      </c>
      <c r="B90" t="s">
        <v>104</v>
      </c>
      <c r="C90" s="2">
        <v>270</v>
      </c>
      <c r="D90" s="6">
        <f>ROUND(C90 /'Summary Page'!$B$2 * 100, 4)</f>
        <v>7.1999999999999995E-2</v>
      </c>
    </row>
    <row r="91" spans="1:4" x14ac:dyDescent="0.3">
      <c r="A91" t="s">
        <v>29</v>
      </c>
      <c r="B91" t="s">
        <v>77</v>
      </c>
      <c r="C91" s="2">
        <v>264</v>
      </c>
      <c r="D91" s="6">
        <f>ROUND(C91 /'Summary Page'!$B$2 * 100, 4)</f>
        <v>7.0400000000000004E-2</v>
      </c>
    </row>
    <row r="92" spans="1:4" x14ac:dyDescent="0.3">
      <c r="A92" t="s">
        <v>147</v>
      </c>
      <c r="B92" t="s">
        <v>82</v>
      </c>
      <c r="C92" s="2">
        <v>256</v>
      </c>
      <c r="D92" s="6">
        <f>ROUND(C92 /'Summary Page'!$B$2 * 100, 4)</f>
        <v>6.8199999999999997E-2</v>
      </c>
    </row>
    <row r="93" spans="1:4" x14ac:dyDescent="0.3">
      <c r="A93" t="s">
        <v>158</v>
      </c>
      <c r="B93" t="s">
        <v>106</v>
      </c>
      <c r="C93" s="2">
        <v>247</v>
      </c>
      <c r="D93" s="6">
        <f>ROUND(C93 /'Summary Page'!$B$2 * 100, 4)</f>
        <v>6.5799999999999997E-2</v>
      </c>
    </row>
    <row r="94" spans="1:4" x14ac:dyDescent="0.3">
      <c r="A94" t="s">
        <v>159</v>
      </c>
      <c r="B94" t="s">
        <v>82</v>
      </c>
      <c r="C94" s="2">
        <v>244</v>
      </c>
      <c r="D94" s="6">
        <f>ROUND(C94 /'Summary Page'!$B$2 * 100, 4)</f>
        <v>6.5000000000000002E-2</v>
      </c>
    </row>
    <row r="95" spans="1:4" x14ac:dyDescent="0.3">
      <c r="A95" t="s">
        <v>153</v>
      </c>
      <c r="B95" t="s">
        <v>90</v>
      </c>
      <c r="C95" s="2">
        <v>231</v>
      </c>
      <c r="D95" s="6">
        <f>ROUND(C95 /'Summary Page'!$B$2 * 100, 4)</f>
        <v>6.1600000000000002E-2</v>
      </c>
    </row>
    <row r="96" spans="1:4" x14ac:dyDescent="0.3">
      <c r="A96" t="s">
        <v>145</v>
      </c>
      <c r="B96" t="s">
        <v>107</v>
      </c>
      <c r="C96" s="2">
        <v>230</v>
      </c>
      <c r="D96" s="6">
        <f>ROUND(C96 /'Summary Page'!$B$2 * 100, 4)</f>
        <v>6.13E-2</v>
      </c>
    </row>
    <row r="97" spans="1:4" x14ac:dyDescent="0.3">
      <c r="A97" t="s">
        <v>30</v>
      </c>
      <c r="B97" t="s">
        <v>82</v>
      </c>
      <c r="C97" s="2">
        <v>224</v>
      </c>
      <c r="D97" s="6">
        <f>ROUND(C97 /'Summary Page'!$B$2 * 100, 4)</f>
        <v>5.9700000000000003E-2</v>
      </c>
    </row>
    <row r="98" spans="1:4" x14ac:dyDescent="0.3">
      <c r="A98" t="s">
        <v>20</v>
      </c>
      <c r="B98" t="s">
        <v>92</v>
      </c>
      <c r="C98" s="2">
        <v>215</v>
      </c>
      <c r="D98" s="6">
        <f>ROUND(C98 /'Summary Page'!$B$2 * 100, 4)</f>
        <v>5.7299999999999997E-2</v>
      </c>
    </row>
    <row r="99" spans="1:4" x14ac:dyDescent="0.3">
      <c r="A99" t="s">
        <v>152</v>
      </c>
      <c r="B99" t="s">
        <v>92</v>
      </c>
      <c r="C99" s="2">
        <v>213</v>
      </c>
      <c r="D99" s="6">
        <f>ROUND(C99 /'Summary Page'!$B$2 * 100, 4)</f>
        <v>5.6800000000000003E-2</v>
      </c>
    </row>
    <row r="100" spans="1:4" x14ac:dyDescent="0.3">
      <c r="A100" t="s">
        <v>31</v>
      </c>
      <c r="B100" t="s">
        <v>108</v>
      </c>
      <c r="C100" s="2">
        <v>212</v>
      </c>
      <c r="D100" s="6">
        <f>ROUND(C100 /'Summary Page'!$B$2 * 100, 4)</f>
        <v>5.6500000000000002E-2</v>
      </c>
    </row>
    <row r="101" spans="1:4" x14ac:dyDescent="0.3">
      <c r="A101" t="s">
        <v>32</v>
      </c>
      <c r="B101" t="s">
        <v>80</v>
      </c>
      <c r="C101" s="2">
        <v>204</v>
      </c>
      <c r="D101" s="6">
        <f>ROUND(C101 /'Summary Page'!$B$2 * 100, 4)</f>
        <v>5.4399999999999997E-2</v>
      </c>
    </row>
    <row r="102" spans="1:4" x14ac:dyDescent="0.3">
      <c r="A102" t="s">
        <v>156</v>
      </c>
      <c r="B102" t="s">
        <v>103</v>
      </c>
      <c r="C102" s="2">
        <v>195</v>
      </c>
      <c r="D102" s="6">
        <f>ROUND(C102 /'Summary Page'!$B$2 * 100, 4)</f>
        <v>5.1999999999999998E-2</v>
      </c>
    </row>
    <row r="103" spans="1:4" x14ac:dyDescent="0.3">
      <c r="A103" t="s">
        <v>2</v>
      </c>
      <c r="B103" t="s">
        <v>91</v>
      </c>
      <c r="C103" s="2">
        <v>188</v>
      </c>
      <c r="D103" s="6">
        <f>ROUND(C103 /'Summary Page'!$B$2 * 100, 4)</f>
        <v>5.0099999999999999E-2</v>
      </c>
    </row>
    <row r="104" spans="1:4" x14ac:dyDescent="0.3">
      <c r="A104" t="s">
        <v>144</v>
      </c>
      <c r="B104" t="s">
        <v>79</v>
      </c>
      <c r="C104" s="2">
        <v>185</v>
      </c>
      <c r="D104" s="6">
        <f>ROUND(C104 /'Summary Page'!$B$2 * 100, 4)</f>
        <v>4.9299999999999997E-2</v>
      </c>
    </row>
    <row r="105" spans="1:4" x14ac:dyDescent="0.3">
      <c r="A105" t="s">
        <v>33</v>
      </c>
      <c r="B105" t="s">
        <v>91</v>
      </c>
      <c r="C105" s="2">
        <v>182</v>
      </c>
      <c r="D105" s="6">
        <f>ROUND(C105 /'Summary Page'!$B$2 * 100, 4)</f>
        <v>4.8500000000000001E-2</v>
      </c>
    </row>
    <row r="106" spans="1:4" x14ac:dyDescent="0.3">
      <c r="A106" t="s">
        <v>34</v>
      </c>
      <c r="B106" t="s">
        <v>76</v>
      </c>
      <c r="C106" s="2">
        <v>158</v>
      </c>
      <c r="D106" s="6">
        <f>ROUND(C106 /'Summary Page'!$B$2 * 100, 4)</f>
        <v>4.2099999999999999E-2</v>
      </c>
    </row>
    <row r="107" spans="1:4" x14ac:dyDescent="0.3">
      <c r="A107" t="s">
        <v>35</v>
      </c>
      <c r="B107" t="s">
        <v>82</v>
      </c>
      <c r="C107" s="2">
        <v>152</v>
      </c>
      <c r="D107" s="6">
        <f>ROUND(C107 /'Summary Page'!$B$2 * 100, 4)</f>
        <v>4.0500000000000001E-2</v>
      </c>
    </row>
    <row r="108" spans="1:4" x14ac:dyDescent="0.3">
      <c r="A108" t="s">
        <v>157</v>
      </c>
      <c r="B108" t="s">
        <v>76</v>
      </c>
      <c r="C108" s="2">
        <v>150</v>
      </c>
      <c r="D108" s="6">
        <f>ROUND(C108 /'Summary Page'!$B$2 * 100, 4)</f>
        <v>0.04</v>
      </c>
    </row>
    <row r="109" spans="1:4" x14ac:dyDescent="0.3">
      <c r="A109" t="s">
        <v>36</v>
      </c>
      <c r="B109" t="s">
        <v>98</v>
      </c>
      <c r="C109" s="2">
        <v>145</v>
      </c>
      <c r="D109" s="6">
        <f>ROUND(C109 /'Summary Page'!$B$2 * 100, 4)</f>
        <v>3.8600000000000002E-2</v>
      </c>
    </row>
    <row r="110" spans="1:4" x14ac:dyDescent="0.3">
      <c r="A110" t="s">
        <v>153</v>
      </c>
      <c r="B110" t="s">
        <v>99</v>
      </c>
      <c r="C110" s="2">
        <v>144</v>
      </c>
      <c r="D110" s="6">
        <f>ROUND(C110 /'Summary Page'!$B$2 * 100, 4)</f>
        <v>3.8399999999999997E-2</v>
      </c>
    </row>
    <row r="111" spans="1:4" x14ac:dyDescent="0.3">
      <c r="A111" t="s">
        <v>37</v>
      </c>
      <c r="B111" t="s">
        <v>80</v>
      </c>
      <c r="C111" s="2">
        <v>138</v>
      </c>
      <c r="D111" s="6">
        <f>ROUND(C111 /'Summary Page'!$B$2 * 100, 4)</f>
        <v>3.6799999999999999E-2</v>
      </c>
    </row>
    <row r="112" spans="1:4" x14ac:dyDescent="0.3">
      <c r="A112" t="s">
        <v>142</v>
      </c>
      <c r="B112" t="s">
        <v>82</v>
      </c>
      <c r="C112" s="2">
        <v>138</v>
      </c>
      <c r="D112" s="6">
        <f>ROUND(C112 /'Summary Page'!$B$2 * 100, 4)</f>
        <v>3.6799999999999999E-2</v>
      </c>
    </row>
    <row r="113" spans="1:4" x14ac:dyDescent="0.3">
      <c r="A113" t="s">
        <v>160</v>
      </c>
      <c r="B113" t="s">
        <v>105</v>
      </c>
      <c r="C113" s="2">
        <v>138</v>
      </c>
      <c r="D113" s="6">
        <f>ROUND(C113 /'Summary Page'!$B$2 * 100, 4)</f>
        <v>3.6799999999999999E-2</v>
      </c>
    </row>
    <row r="114" spans="1:4" x14ac:dyDescent="0.3">
      <c r="A114" t="s">
        <v>38</v>
      </c>
      <c r="B114" t="s">
        <v>92</v>
      </c>
      <c r="C114" s="2">
        <v>134</v>
      </c>
      <c r="D114" s="6">
        <f>ROUND(C114 /'Summary Page'!$B$2 * 100, 4)</f>
        <v>3.5700000000000003E-2</v>
      </c>
    </row>
    <row r="115" spans="1:4" x14ac:dyDescent="0.3">
      <c r="A115" t="s">
        <v>39</v>
      </c>
      <c r="B115" t="s">
        <v>91</v>
      </c>
      <c r="C115" s="2">
        <v>133</v>
      </c>
      <c r="D115" s="6">
        <f>ROUND(C115 /'Summary Page'!$B$2 * 100, 4)</f>
        <v>3.5400000000000001E-2</v>
      </c>
    </row>
    <row r="116" spans="1:4" x14ac:dyDescent="0.3">
      <c r="A116" t="s">
        <v>40</v>
      </c>
      <c r="B116" t="s">
        <v>84</v>
      </c>
      <c r="C116" s="2">
        <v>121</v>
      </c>
      <c r="D116" s="6">
        <f>ROUND(C116 /'Summary Page'!$B$2 * 100, 4)</f>
        <v>3.2199999999999999E-2</v>
      </c>
    </row>
    <row r="117" spans="1:4" x14ac:dyDescent="0.3">
      <c r="A117" t="s">
        <v>157</v>
      </c>
      <c r="B117" t="s">
        <v>109</v>
      </c>
      <c r="C117" s="2">
        <v>118</v>
      </c>
      <c r="D117" s="6">
        <f>ROUND(C117 /'Summary Page'!$B$2 * 100, 4)</f>
        <v>3.15E-2</v>
      </c>
    </row>
    <row r="118" spans="1:4" x14ac:dyDescent="0.3">
      <c r="A118" t="s">
        <v>161</v>
      </c>
      <c r="B118" t="s">
        <v>110</v>
      </c>
      <c r="C118" s="2">
        <v>115</v>
      </c>
      <c r="D118" s="6">
        <f>ROUND(C118 /'Summary Page'!$B$2 * 100, 4)</f>
        <v>3.0700000000000002E-2</v>
      </c>
    </row>
    <row r="119" spans="1:4" x14ac:dyDescent="0.3">
      <c r="A119" t="s">
        <v>142</v>
      </c>
      <c r="B119" t="s">
        <v>91</v>
      </c>
      <c r="C119" s="2">
        <v>114</v>
      </c>
      <c r="D119" s="6">
        <f>ROUND(C119 /'Summary Page'!$B$2 * 100, 4)</f>
        <v>3.04E-2</v>
      </c>
    </row>
    <row r="120" spans="1:4" x14ac:dyDescent="0.3">
      <c r="A120" t="s">
        <v>158</v>
      </c>
      <c r="B120" t="s">
        <v>82</v>
      </c>
      <c r="C120" s="2">
        <v>110</v>
      </c>
      <c r="D120" s="6">
        <f>ROUND(C120 /'Summary Page'!$B$2 * 100, 4)</f>
        <v>2.93E-2</v>
      </c>
    </row>
    <row r="121" spans="1:4" x14ac:dyDescent="0.3">
      <c r="A121" t="s">
        <v>41</v>
      </c>
      <c r="B121" t="s">
        <v>99</v>
      </c>
      <c r="C121" s="2">
        <v>105</v>
      </c>
      <c r="D121" s="6">
        <f>ROUND(C121 /'Summary Page'!$B$2 * 100, 4)</f>
        <v>2.8000000000000001E-2</v>
      </c>
    </row>
    <row r="122" spans="1:4" x14ac:dyDescent="0.3">
      <c r="A122" t="s">
        <v>158</v>
      </c>
      <c r="B122" t="s">
        <v>111</v>
      </c>
      <c r="C122" s="2">
        <v>100</v>
      </c>
      <c r="D122" s="6">
        <f>ROUND(C122 /'Summary Page'!$B$2 * 100, 4)</f>
        <v>2.6700000000000002E-2</v>
      </c>
    </row>
    <row r="123" spans="1:4" x14ac:dyDescent="0.3">
      <c r="A123" t="s">
        <v>42</v>
      </c>
      <c r="B123" t="s">
        <v>86</v>
      </c>
      <c r="C123" s="2">
        <v>89</v>
      </c>
      <c r="D123" s="6">
        <f>ROUND(C123 /'Summary Page'!$B$2 * 100, 4)</f>
        <v>2.3699999999999999E-2</v>
      </c>
    </row>
    <row r="124" spans="1:4" x14ac:dyDescent="0.3">
      <c r="A124" t="s">
        <v>154</v>
      </c>
      <c r="B124" t="s">
        <v>103</v>
      </c>
      <c r="C124" s="2">
        <v>87</v>
      </c>
      <c r="D124" s="6">
        <f>ROUND(C124 /'Summary Page'!$B$2 * 100, 4)</f>
        <v>2.3199999999999998E-2</v>
      </c>
    </row>
    <row r="125" spans="1:4" x14ac:dyDescent="0.3">
      <c r="A125" t="s">
        <v>156</v>
      </c>
      <c r="B125" t="s">
        <v>94</v>
      </c>
      <c r="C125" s="2">
        <v>80</v>
      </c>
      <c r="D125" s="6">
        <f>ROUND(C125 /'Summary Page'!$B$2 * 100, 4)</f>
        <v>2.1299999999999999E-2</v>
      </c>
    </row>
    <row r="126" spans="1:4" x14ac:dyDescent="0.3">
      <c r="A126" t="s">
        <v>43</v>
      </c>
      <c r="B126" t="s">
        <v>91</v>
      </c>
      <c r="C126" s="2">
        <v>71</v>
      </c>
      <c r="D126" s="6">
        <f>ROUND(C126 /'Summary Page'!$B$2 * 100, 4)</f>
        <v>1.89E-2</v>
      </c>
    </row>
    <row r="127" spans="1:4" x14ac:dyDescent="0.3">
      <c r="A127" t="s">
        <v>158</v>
      </c>
      <c r="B127" t="s">
        <v>112</v>
      </c>
      <c r="C127" s="2">
        <v>71</v>
      </c>
      <c r="D127" s="6">
        <f>ROUND(C127 /'Summary Page'!$B$2 * 100, 4)</f>
        <v>1.89E-2</v>
      </c>
    </row>
    <row r="128" spans="1:4" x14ac:dyDescent="0.3">
      <c r="A128" t="s">
        <v>158</v>
      </c>
      <c r="B128" t="s">
        <v>78</v>
      </c>
      <c r="C128" s="2">
        <v>69</v>
      </c>
      <c r="D128" s="6">
        <f>ROUND(C128 /'Summary Page'!$B$2 * 100, 4)</f>
        <v>1.84E-2</v>
      </c>
    </row>
    <row r="129" spans="1:4" x14ac:dyDescent="0.3">
      <c r="A129" t="s">
        <v>44</v>
      </c>
      <c r="B129" t="s">
        <v>84</v>
      </c>
      <c r="C129" s="2">
        <v>66</v>
      </c>
      <c r="D129" s="6">
        <f>ROUND(C129 /'Summary Page'!$B$2 * 100, 4)</f>
        <v>1.7600000000000001E-2</v>
      </c>
    </row>
    <row r="130" spans="1:4" x14ac:dyDescent="0.3">
      <c r="A130" t="s">
        <v>45</v>
      </c>
      <c r="B130" t="s">
        <v>91</v>
      </c>
      <c r="C130" s="2">
        <v>63</v>
      </c>
      <c r="D130" s="6">
        <f>ROUND(C130 /'Summary Page'!$B$2 * 100, 4)</f>
        <v>1.6799999999999999E-2</v>
      </c>
    </row>
    <row r="131" spans="1:4" x14ac:dyDescent="0.3">
      <c r="A131" t="s">
        <v>153</v>
      </c>
      <c r="B131" t="s">
        <v>100</v>
      </c>
      <c r="C131" s="2">
        <v>60</v>
      </c>
      <c r="D131" s="6">
        <f>ROUND(C131 /'Summary Page'!$B$2 * 100, 4)</f>
        <v>1.6E-2</v>
      </c>
    </row>
    <row r="132" spans="1:4" x14ac:dyDescent="0.3">
      <c r="A132" t="s">
        <v>39</v>
      </c>
      <c r="B132" t="s">
        <v>82</v>
      </c>
      <c r="C132" s="2">
        <v>54</v>
      </c>
      <c r="D132" s="6">
        <f>ROUND(C132 /'Summary Page'!$B$2 * 100, 4)</f>
        <v>1.44E-2</v>
      </c>
    </row>
    <row r="133" spans="1:4" x14ac:dyDescent="0.3">
      <c r="A133" t="s">
        <v>154</v>
      </c>
      <c r="B133" t="s">
        <v>79</v>
      </c>
      <c r="C133" s="2">
        <v>53</v>
      </c>
      <c r="D133" s="6">
        <f>ROUND(C133 /'Summary Page'!$B$2 * 100, 4)</f>
        <v>1.41E-2</v>
      </c>
    </row>
    <row r="134" spans="1:4" x14ac:dyDescent="0.3">
      <c r="A134" t="s">
        <v>147</v>
      </c>
      <c r="B134" t="s">
        <v>91</v>
      </c>
      <c r="C134" s="2">
        <v>51</v>
      </c>
      <c r="D134" s="6">
        <f>ROUND(C134 /'Summary Page'!$B$2 * 100, 4)</f>
        <v>1.3599999999999999E-2</v>
      </c>
    </row>
    <row r="135" spans="1:4" x14ac:dyDescent="0.3">
      <c r="A135" t="s">
        <v>64</v>
      </c>
      <c r="B135" t="s">
        <v>114</v>
      </c>
      <c r="C135" s="2">
        <v>47</v>
      </c>
      <c r="D135" s="6">
        <f>ROUND(C135 /'Summary Page'!$B$2 * 100, 4)</f>
        <v>1.2500000000000001E-2</v>
      </c>
    </row>
    <row r="136" spans="1:4" x14ac:dyDescent="0.3">
      <c r="A136" t="s">
        <v>157</v>
      </c>
      <c r="B136" t="s">
        <v>92</v>
      </c>
      <c r="C136" s="2">
        <v>41</v>
      </c>
      <c r="D136" s="6">
        <f>ROUND(C136 /'Summary Page'!$B$2 * 100, 4)</f>
        <v>1.09E-2</v>
      </c>
    </row>
    <row r="137" spans="1:4" x14ac:dyDescent="0.3">
      <c r="A137" t="s">
        <v>158</v>
      </c>
      <c r="B137" t="s">
        <v>91</v>
      </c>
      <c r="C137" s="2">
        <v>40</v>
      </c>
      <c r="D137" s="6">
        <f>ROUND(C137 /'Summary Page'!$B$2 * 100, 4)</f>
        <v>1.0699999999999999E-2</v>
      </c>
    </row>
    <row r="138" spans="1:4" x14ac:dyDescent="0.3">
      <c r="A138" t="s">
        <v>142</v>
      </c>
      <c r="B138" t="s">
        <v>94</v>
      </c>
      <c r="C138" s="2">
        <v>39</v>
      </c>
      <c r="D138" s="6">
        <f>ROUND(C138 /'Summary Page'!$B$2 * 100, 4)</f>
        <v>1.04E-2</v>
      </c>
    </row>
    <row r="139" spans="1:4" x14ac:dyDescent="0.3">
      <c r="A139" t="s">
        <v>46</v>
      </c>
      <c r="B139" t="s">
        <v>77</v>
      </c>
      <c r="C139" s="2">
        <v>39</v>
      </c>
      <c r="D139" s="6">
        <f>ROUND(C139 /'Summary Page'!$B$2 * 100, 4)</f>
        <v>1.04E-2</v>
      </c>
    </row>
    <row r="140" spans="1:4" x14ac:dyDescent="0.3">
      <c r="A140" t="s">
        <v>156</v>
      </c>
      <c r="B140" t="s">
        <v>105</v>
      </c>
      <c r="C140" s="2">
        <v>39</v>
      </c>
      <c r="D140" s="6">
        <f>ROUND(C140 /'Summary Page'!$B$2 * 100, 4)</f>
        <v>1.04E-2</v>
      </c>
    </row>
    <row r="141" spans="1:4" x14ac:dyDescent="0.3">
      <c r="A141" t="s">
        <v>146</v>
      </c>
      <c r="B141" t="s">
        <v>113</v>
      </c>
      <c r="C141" s="2">
        <v>37</v>
      </c>
      <c r="D141" s="6">
        <f>ROUND(C141 /'Summary Page'!$B$2 * 100, 4)</f>
        <v>9.9000000000000008E-3</v>
      </c>
    </row>
    <row r="142" spans="1:4" x14ac:dyDescent="0.3">
      <c r="A142" t="s">
        <v>47</v>
      </c>
      <c r="B142" t="s">
        <v>14</v>
      </c>
      <c r="C142" s="2">
        <v>33</v>
      </c>
      <c r="D142" s="6">
        <f>ROUND(C142 /'Summary Page'!$B$2 * 100, 4)</f>
        <v>8.8000000000000005E-3</v>
      </c>
    </row>
    <row r="143" spans="1:4" x14ac:dyDescent="0.3">
      <c r="A143" t="s">
        <v>20</v>
      </c>
      <c r="B143" t="s">
        <v>117</v>
      </c>
      <c r="C143" s="2">
        <v>31</v>
      </c>
      <c r="D143" s="6">
        <f>ROUND(C143 /'Summary Page'!$B$2 * 100, 4)</f>
        <v>8.3000000000000001E-3</v>
      </c>
    </row>
    <row r="144" spans="1:4" x14ac:dyDescent="0.3">
      <c r="A144" t="s">
        <v>39</v>
      </c>
      <c r="B144" t="s">
        <v>116</v>
      </c>
      <c r="C144" s="2">
        <v>31</v>
      </c>
      <c r="D144" s="6">
        <f>ROUND(C144 /'Summary Page'!$B$2 * 100, 4)</f>
        <v>8.3000000000000001E-3</v>
      </c>
    </row>
    <row r="145" spans="1:4" x14ac:dyDescent="0.3">
      <c r="A145" t="s">
        <v>147</v>
      </c>
      <c r="B145" t="s">
        <v>76</v>
      </c>
      <c r="C145" s="2">
        <v>29</v>
      </c>
      <c r="D145" s="6">
        <f>ROUND(C145 /'Summary Page'!$B$2 * 100, 4)</f>
        <v>7.7000000000000002E-3</v>
      </c>
    </row>
    <row r="146" spans="1:4" x14ac:dyDescent="0.3">
      <c r="A146" t="s">
        <v>148</v>
      </c>
      <c r="B146" t="s">
        <v>105</v>
      </c>
      <c r="C146" s="2">
        <v>29</v>
      </c>
      <c r="D146" s="6">
        <f>ROUND(C146 /'Summary Page'!$B$2 * 100, 4)</f>
        <v>7.7000000000000002E-3</v>
      </c>
    </row>
    <row r="147" spans="1:4" x14ac:dyDescent="0.3">
      <c r="A147" t="s">
        <v>151</v>
      </c>
      <c r="B147" t="s">
        <v>82</v>
      </c>
      <c r="C147" s="2">
        <v>28</v>
      </c>
      <c r="D147" s="6">
        <f>ROUND(C147 /'Summary Page'!$B$2 * 100, 4)</f>
        <v>7.4999999999999997E-3</v>
      </c>
    </row>
    <row r="148" spans="1:4" x14ac:dyDescent="0.3">
      <c r="A148" t="s">
        <v>39</v>
      </c>
      <c r="B148" t="s">
        <v>79</v>
      </c>
      <c r="C148" s="2">
        <v>27</v>
      </c>
      <c r="D148" s="6">
        <f>ROUND(C148 /'Summary Page'!$B$2 * 100, 4)</f>
        <v>7.1999999999999998E-3</v>
      </c>
    </row>
    <row r="149" spans="1:4" x14ac:dyDescent="0.3">
      <c r="A149" t="s">
        <v>144</v>
      </c>
      <c r="B149" t="s">
        <v>86</v>
      </c>
      <c r="C149" s="2">
        <v>26</v>
      </c>
      <c r="D149" s="6">
        <f>ROUND(C149 /'Summary Page'!$B$2 * 100, 4)</f>
        <v>6.8999999999999999E-3</v>
      </c>
    </row>
    <row r="150" spans="1:4" x14ac:dyDescent="0.3">
      <c r="A150" t="s">
        <v>158</v>
      </c>
      <c r="B150" t="s">
        <v>80</v>
      </c>
      <c r="C150" s="2">
        <v>26</v>
      </c>
      <c r="D150" s="6">
        <f>ROUND(C150 /'Summary Page'!$B$2 * 100, 4)</f>
        <v>6.8999999999999999E-3</v>
      </c>
    </row>
    <row r="151" spans="1:4" x14ac:dyDescent="0.3">
      <c r="A151" t="s">
        <v>48</v>
      </c>
      <c r="B151" t="s">
        <v>91</v>
      </c>
      <c r="C151" s="2">
        <v>26</v>
      </c>
      <c r="D151" s="6">
        <f>ROUND(C151 /'Summary Page'!$B$2 * 100, 4)</f>
        <v>6.8999999999999999E-3</v>
      </c>
    </row>
    <row r="152" spans="1:4" x14ac:dyDescent="0.3">
      <c r="A152" t="s">
        <v>49</v>
      </c>
      <c r="B152" t="s">
        <v>91</v>
      </c>
      <c r="C152" s="2">
        <v>25</v>
      </c>
      <c r="D152" s="6">
        <f>ROUND(C152 /'Summary Page'!$B$2 * 100, 4)</f>
        <v>6.7000000000000002E-3</v>
      </c>
    </row>
    <row r="153" spans="1:4" x14ac:dyDescent="0.3">
      <c r="A153" t="s">
        <v>51</v>
      </c>
      <c r="B153" t="s">
        <v>119</v>
      </c>
      <c r="C153" s="2">
        <v>24</v>
      </c>
      <c r="D153" s="6">
        <f>ROUND(C153 /'Summary Page'!$B$2 * 100, 4)</f>
        <v>6.4000000000000003E-3</v>
      </c>
    </row>
    <row r="154" spans="1:4" x14ac:dyDescent="0.3">
      <c r="A154" t="s">
        <v>50</v>
      </c>
      <c r="B154" t="s">
        <v>118</v>
      </c>
      <c r="C154" s="2">
        <v>24</v>
      </c>
      <c r="D154" s="6">
        <f>ROUND(C154 /'Summary Page'!$B$2 * 100, 4)</f>
        <v>6.4000000000000003E-3</v>
      </c>
    </row>
    <row r="155" spans="1:4" x14ac:dyDescent="0.3">
      <c r="A155" t="s">
        <v>52</v>
      </c>
      <c r="B155" t="s">
        <v>91</v>
      </c>
      <c r="C155" s="2">
        <v>23</v>
      </c>
      <c r="D155" s="6">
        <f>ROUND(C155 /'Summary Page'!$B$2 * 100, 4)</f>
        <v>6.1000000000000004E-3</v>
      </c>
    </row>
    <row r="156" spans="1:4" x14ac:dyDescent="0.3">
      <c r="A156" t="s">
        <v>161</v>
      </c>
      <c r="B156" t="s">
        <v>82</v>
      </c>
      <c r="C156" s="2">
        <v>23</v>
      </c>
      <c r="D156" s="6">
        <f>ROUND(C156 /'Summary Page'!$B$2 * 100, 4)</f>
        <v>6.1000000000000004E-3</v>
      </c>
    </row>
    <row r="157" spans="1:4" x14ac:dyDescent="0.3">
      <c r="A157" t="s">
        <v>53</v>
      </c>
      <c r="B157" t="s">
        <v>120</v>
      </c>
      <c r="C157" s="2">
        <v>22</v>
      </c>
      <c r="D157" s="6">
        <f>ROUND(C157 /'Summary Page'!$B$2 * 100, 4)</f>
        <v>5.8999999999999999E-3</v>
      </c>
    </row>
    <row r="158" spans="1:4" x14ac:dyDescent="0.3">
      <c r="A158" t="s">
        <v>142</v>
      </c>
      <c r="B158" t="s">
        <v>115</v>
      </c>
      <c r="C158" s="2">
        <v>21</v>
      </c>
      <c r="D158" s="6">
        <f>ROUND(C158 /'Summary Page'!$B$2 * 100, 4)</f>
        <v>5.5999999999999999E-3</v>
      </c>
    </row>
    <row r="159" spans="1:4" x14ac:dyDescent="0.3">
      <c r="A159" t="s">
        <v>64</v>
      </c>
      <c r="B159" t="s">
        <v>105</v>
      </c>
      <c r="C159" s="2">
        <v>21</v>
      </c>
      <c r="D159" s="6">
        <f>ROUND(C159 /'Summary Page'!$B$2 * 100, 4)</f>
        <v>5.5999999999999999E-3</v>
      </c>
    </row>
    <row r="160" spans="1:4" x14ac:dyDescent="0.3">
      <c r="A160" t="s">
        <v>157</v>
      </c>
      <c r="B160" t="s">
        <v>79</v>
      </c>
      <c r="C160" s="2">
        <v>20</v>
      </c>
      <c r="D160" s="6">
        <f>ROUND(C160 /'Summary Page'!$B$2 * 100, 4)</f>
        <v>5.3E-3</v>
      </c>
    </row>
    <row r="161" spans="1:4" x14ac:dyDescent="0.3">
      <c r="A161" t="s">
        <v>54</v>
      </c>
      <c r="B161" t="s">
        <v>91</v>
      </c>
      <c r="C161" s="2">
        <v>20</v>
      </c>
      <c r="D161" s="6">
        <f>ROUND(C161 /'Summary Page'!$B$2 * 100, 4)</f>
        <v>5.3E-3</v>
      </c>
    </row>
    <row r="162" spans="1:4" x14ac:dyDescent="0.3">
      <c r="A162" t="s">
        <v>151</v>
      </c>
      <c r="B162" t="s">
        <v>105</v>
      </c>
      <c r="C162" s="2">
        <v>17</v>
      </c>
      <c r="D162" s="6">
        <f>ROUND(C162 /'Summary Page'!$B$2 * 100, 4)</f>
        <v>4.4999999999999997E-3</v>
      </c>
    </row>
    <row r="163" spans="1:4" x14ac:dyDescent="0.3">
      <c r="A163" t="s">
        <v>55</v>
      </c>
      <c r="B163" t="s">
        <v>77</v>
      </c>
      <c r="C163" s="2">
        <v>16</v>
      </c>
      <c r="D163" s="6">
        <f>ROUND(C163 /'Summary Page'!$B$2 * 100, 4)</f>
        <v>4.3E-3</v>
      </c>
    </row>
    <row r="164" spans="1:4" x14ac:dyDescent="0.3">
      <c r="A164" t="s">
        <v>56</v>
      </c>
      <c r="B164" t="s">
        <v>79</v>
      </c>
      <c r="C164" s="2">
        <v>15</v>
      </c>
      <c r="D164" s="6">
        <f>ROUND(C164 /'Summary Page'!$B$2 * 100, 4)</f>
        <v>4.0000000000000001E-3</v>
      </c>
    </row>
    <row r="165" spans="1:4" x14ac:dyDescent="0.3">
      <c r="A165" t="s">
        <v>156</v>
      </c>
      <c r="B165" t="s">
        <v>101</v>
      </c>
      <c r="C165" s="2">
        <v>14</v>
      </c>
      <c r="D165" s="6">
        <f>ROUND(C165 /'Summary Page'!$B$2 * 100, 4)</f>
        <v>3.7000000000000002E-3</v>
      </c>
    </row>
    <row r="166" spans="1:4" x14ac:dyDescent="0.3">
      <c r="A166" t="s">
        <v>155</v>
      </c>
      <c r="B166" t="s">
        <v>91</v>
      </c>
      <c r="C166" s="2">
        <v>14</v>
      </c>
      <c r="D166" s="6">
        <f>ROUND(C166 /'Summary Page'!$B$2 * 100, 4)</f>
        <v>3.7000000000000002E-3</v>
      </c>
    </row>
    <row r="167" spans="1:4" x14ac:dyDescent="0.3">
      <c r="A167" t="s">
        <v>158</v>
      </c>
      <c r="B167" t="s">
        <v>113</v>
      </c>
      <c r="C167" s="2">
        <v>13</v>
      </c>
      <c r="D167" s="6">
        <f>ROUND(C167 /'Summary Page'!$B$2 * 100, 4)</f>
        <v>3.5000000000000001E-3</v>
      </c>
    </row>
    <row r="168" spans="1:4" x14ac:dyDescent="0.3">
      <c r="A168" t="s">
        <v>144</v>
      </c>
      <c r="B168" t="s">
        <v>115</v>
      </c>
      <c r="C168" s="2">
        <v>12</v>
      </c>
      <c r="D168" s="6">
        <f>ROUND(C168 /'Summary Page'!$B$2 * 100, 4)</f>
        <v>3.2000000000000002E-3</v>
      </c>
    </row>
    <row r="169" spans="1:4" x14ac:dyDescent="0.3">
      <c r="A169" t="s">
        <v>156</v>
      </c>
      <c r="B169" t="s">
        <v>122</v>
      </c>
      <c r="C169" s="2">
        <v>11</v>
      </c>
      <c r="D169" s="6">
        <f>ROUND(C169 /'Summary Page'!$B$2 * 100, 4)</f>
        <v>2.8999999999999998E-3</v>
      </c>
    </row>
    <row r="170" spans="1:4" x14ac:dyDescent="0.3">
      <c r="A170" t="s">
        <v>154</v>
      </c>
      <c r="B170" t="s">
        <v>91</v>
      </c>
      <c r="C170" s="2">
        <v>10</v>
      </c>
      <c r="D170" s="6">
        <f>ROUND(C170 /'Summary Page'!$B$2 * 100, 4)</f>
        <v>2.7000000000000001E-3</v>
      </c>
    </row>
    <row r="171" spans="1:4" x14ac:dyDescent="0.3">
      <c r="A171" t="s">
        <v>57</v>
      </c>
      <c r="B171" t="s">
        <v>91</v>
      </c>
      <c r="C171" s="2">
        <v>9</v>
      </c>
      <c r="D171" s="6">
        <f>ROUND(C171 /'Summary Page'!$B$2 * 100, 4)</f>
        <v>2.3999999999999998E-3</v>
      </c>
    </row>
    <row r="172" spans="1:4" x14ac:dyDescent="0.3">
      <c r="A172" t="s">
        <v>144</v>
      </c>
      <c r="B172" t="s">
        <v>105</v>
      </c>
      <c r="C172" s="2">
        <v>8</v>
      </c>
      <c r="D172" s="6">
        <f>ROUND(C172 /'Summary Page'!$B$2 * 100, 4)</f>
        <v>2.0999999999999999E-3</v>
      </c>
    </row>
    <row r="173" spans="1:4" x14ac:dyDescent="0.3">
      <c r="A173" t="s">
        <v>58</v>
      </c>
      <c r="B173" t="s">
        <v>91</v>
      </c>
      <c r="C173" s="2">
        <v>8</v>
      </c>
      <c r="D173" s="6">
        <f>ROUND(C173 /'Summary Page'!$B$2 * 100, 4)</f>
        <v>2.0999999999999999E-3</v>
      </c>
    </row>
    <row r="174" spans="1:4" x14ac:dyDescent="0.3">
      <c r="A174" t="s">
        <v>162</v>
      </c>
      <c r="B174" t="s">
        <v>121</v>
      </c>
      <c r="C174" s="2">
        <v>7</v>
      </c>
      <c r="D174" s="6">
        <f>ROUND(C174 /'Summary Page'!$B$2 * 100, 4)</f>
        <v>1.9E-3</v>
      </c>
    </row>
    <row r="175" spans="1:4" x14ac:dyDescent="0.3">
      <c r="A175" t="s">
        <v>145</v>
      </c>
      <c r="B175" t="s">
        <v>79</v>
      </c>
      <c r="C175" s="2">
        <v>7</v>
      </c>
      <c r="D175" s="6">
        <f>ROUND(C175 /'Summary Page'!$B$2 * 100, 4)</f>
        <v>1.9E-3</v>
      </c>
    </row>
    <row r="176" spans="1:4" x14ac:dyDescent="0.3">
      <c r="A176" t="s">
        <v>160</v>
      </c>
      <c r="B176" t="s">
        <v>82</v>
      </c>
      <c r="C176" s="2">
        <v>7</v>
      </c>
      <c r="D176" s="6">
        <f>ROUND(C176 /'Summary Page'!$B$2 * 100, 4)</f>
        <v>1.9E-3</v>
      </c>
    </row>
    <row r="177" spans="1:4" x14ac:dyDescent="0.3">
      <c r="A177" t="s">
        <v>59</v>
      </c>
      <c r="B177" t="s">
        <v>91</v>
      </c>
      <c r="C177" s="2">
        <v>7</v>
      </c>
      <c r="D177" s="6">
        <f>ROUND(C177 /'Summary Page'!$B$2 * 100, 4)</f>
        <v>1.9E-3</v>
      </c>
    </row>
    <row r="178" spans="1:4" x14ac:dyDescent="0.3">
      <c r="A178" t="s">
        <v>60</v>
      </c>
      <c r="B178" t="s">
        <v>91</v>
      </c>
      <c r="C178" s="2">
        <v>7</v>
      </c>
      <c r="D178" s="6">
        <f>ROUND(C178 /'Summary Page'!$B$2 * 100, 4)</f>
        <v>1.9E-3</v>
      </c>
    </row>
    <row r="179" spans="1:4" x14ac:dyDescent="0.3">
      <c r="A179" t="s">
        <v>61</v>
      </c>
      <c r="B179" t="s">
        <v>105</v>
      </c>
      <c r="C179" s="2">
        <v>7</v>
      </c>
      <c r="D179" s="6">
        <f>ROUND(C179 /'Summary Page'!$B$2 * 100, 4)</f>
        <v>1.9E-3</v>
      </c>
    </row>
    <row r="180" spans="1:4" x14ac:dyDescent="0.3">
      <c r="A180" t="s">
        <v>62</v>
      </c>
      <c r="B180" t="s">
        <v>90</v>
      </c>
      <c r="C180" s="2">
        <v>6</v>
      </c>
      <c r="D180" s="6">
        <f>ROUND(C180 /'Summary Page'!$B$2 * 100, 4)</f>
        <v>1.6000000000000001E-3</v>
      </c>
    </row>
    <row r="181" spans="1:4" x14ac:dyDescent="0.3">
      <c r="A181" t="s">
        <v>63</v>
      </c>
      <c r="B181" t="s">
        <v>121</v>
      </c>
      <c r="C181" s="2">
        <v>4</v>
      </c>
      <c r="D181" s="6">
        <f>ROUND(C181 /'Summary Page'!$B$2 * 100, 4)</f>
        <v>1.1000000000000001E-3</v>
      </c>
    </row>
    <row r="182" spans="1:4" x14ac:dyDescent="0.3">
      <c r="A182" t="s">
        <v>149</v>
      </c>
      <c r="B182" t="s">
        <v>123</v>
      </c>
      <c r="C182" s="2">
        <v>3</v>
      </c>
      <c r="D182" s="6">
        <f>ROUND(C182 /'Summary Page'!$B$2 * 100, 4)</f>
        <v>8.0000000000000004E-4</v>
      </c>
    </row>
    <row r="183" spans="1:4" x14ac:dyDescent="0.3">
      <c r="A183" t="s">
        <v>65</v>
      </c>
      <c r="B183" t="s">
        <v>80</v>
      </c>
      <c r="C183" s="2">
        <v>3</v>
      </c>
      <c r="D183" s="6">
        <f>ROUND(C183 /'Summary Page'!$B$2 * 100, 4)</f>
        <v>8.0000000000000004E-4</v>
      </c>
    </row>
    <row r="184" spans="1:4" x14ac:dyDescent="0.3">
      <c r="A184" t="s">
        <v>64</v>
      </c>
      <c r="B184" t="s">
        <v>82</v>
      </c>
      <c r="C184" s="2">
        <v>3</v>
      </c>
      <c r="D184" s="6">
        <f>ROUND(C184 /'Summary Page'!$B$2 * 100, 4)</f>
        <v>8.0000000000000004E-4</v>
      </c>
    </row>
    <row r="185" spans="1:4" x14ac:dyDescent="0.3">
      <c r="A185" t="s">
        <v>20</v>
      </c>
      <c r="B185" t="s">
        <v>79</v>
      </c>
      <c r="C185" s="2">
        <v>3</v>
      </c>
      <c r="D185" s="6">
        <f>ROUND(C185 /'Summary Page'!$B$2 * 100, 4)</f>
        <v>8.0000000000000004E-4</v>
      </c>
    </row>
    <row r="186" spans="1:4" x14ac:dyDescent="0.3">
      <c r="A186" t="s">
        <v>154</v>
      </c>
      <c r="B186" t="s">
        <v>124</v>
      </c>
      <c r="C186" s="2">
        <v>3</v>
      </c>
      <c r="D186" s="6">
        <f>ROUND(C186 /'Summary Page'!$B$2 * 100, 4)</f>
        <v>8.0000000000000004E-4</v>
      </c>
    </row>
    <row r="187" spans="1:4" x14ac:dyDescent="0.3">
      <c r="A187" t="s">
        <v>67</v>
      </c>
      <c r="B187" t="s">
        <v>82</v>
      </c>
      <c r="C187" s="2">
        <v>2</v>
      </c>
      <c r="D187" s="6">
        <f>ROUND(C187 /'Summary Page'!$B$2 * 100, 4)</f>
        <v>5.0000000000000001E-4</v>
      </c>
    </row>
    <row r="188" spans="1:4" x14ac:dyDescent="0.3">
      <c r="A188" t="s">
        <v>142</v>
      </c>
      <c r="B188" t="s">
        <v>126</v>
      </c>
      <c r="C188" s="2">
        <v>2</v>
      </c>
      <c r="D188" s="6">
        <f>ROUND(C188 /'Summary Page'!$B$2 * 100, 4)</f>
        <v>5.0000000000000001E-4</v>
      </c>
    </row>
    <row r="189" spans="1:4" x14ac:dyDescent="0.3">
      <c r="A189" t="s">
        <v>66</v>
      </c>
      <c r="B189" t="s">
        <v>91</v>
      </c>
      <c r="C189" s="2">
        <v>2</v>
      </c>
      <c r="D189" s="6">
        <f>ROUND(C189 /'Summary Page'!$B$2 * 100, 4)</f>
        <v>5.0000000000000001E-4</v>
      </c>
    </row>
    <row r="190" spans="1:4" x14ac:dyDescent="0.3">
      <c r="A190" t="s">
        <v>20</v>
      </c>
      <c r="B190" t="s">
        <v>91</v>
      </c>
      <c r="C190" s="2">
        <v>1</v>
      </c>
      <c r="D190" s="6">
        <f>ROUND(C190 /'Summary Page'!$B$2 * 100, 4)</f>
        <v>2.9999999999999997E-4</v>
      </c>
    </row>
    <row r="191" spans="1:4" x14ac:dyDescent="0.3">
      <c r="A191" t="s">
        <v>69</v>
      </c>
      <c r="B191" t="s">
        <v>91</v>
      </c>
      <c r="C191" s="2">
        <v>1</v>
      </c>
      <c r="D191" s="6">
        <f>ROUND(C191 /'Summary Page'!$B$2 * 100, 4)</f>
        <v>2.9999999999999997E-4</v>
      </c>
    </row>
    <row r="192" spans="1:4" x14ac:dyDescent="0.3">
      <c r="A192" t="s">
        <v>68</v>
      </c>
      <c r="B192" t="s">
        <v>91</v>
      </c>
      <c r="C192" s="2">
        <v>1</v>
      </c>
      <c r="D192" s="6">
        <f>ROUND(C192 /'Summary Page'!$B$2 * 100, 4)</f>
        <v>2.9999999999999997E-4</v>
      </c>
    </row>
    <row r="193" spans="1:4" x14ac:dyDescent="0.3">
      <c r="A193" t="s">
        <v>153</v>
      </c>
      <c r="B193" t="s">
        <v>125</v>
      </c>
      <c r="C193" s="2">
        <v>1</v>
      </c>
      <c r="D193" s="6">
        <f>ROUND(C193 /'Summary Page'!$B$2 * 100, 4)</f>
        <v>2.9999999999999997E-4</v>
      </c>
    </row>
    <row r="194" spans="1:4" x14ac:dyDescent="0.3">
      <c r="A194" t="s">
        <v>10</v>
      </c>
      <c r="B194" t="s">
        <v>91</v>
      </c>
      <c r="C194" s="2">
        <v>1</v>
      </c>
      <c r="D194" s="6">
        <f>ROUND(C194 /'Summary Page'!$B$2 * 100, 4)</f>
        <v>2.9999999999999997E-4</v>
      </c>
    </row>
    <row r="195" spans="1:4" x14ac:dyDescent="0.3">
      <c r="A195" t="s">
        <v>10</v>
      </c>
      <c r="B195" t="s">
        <v>123</v>
      </c>
      <c r="C195" s="2">
        <v>1</v>
      </c>
      <c r="D195" s="6">
        <f>ROUND(C195 /'Summary Page'!$B$2 * 100, 4)</f>
        <v>2.9999999999999997E-4</v>
      </c>
    </row>
    <row r="196" spans="1:4" x14ac:dyDescent="0.3">
      <c r="A196" t="s">
        <v>142</v>
      </c>
      <c r="B196" t="s">
        <v>127</v>
      </c>
      <c r="C196" s="2">
        <v>1</v>
      </c>
      <c r="D196" s="6">
        <f>ROUND(C196 /'Summary Page'!$B$2 * 100, 4)</f>
        <v>2.9999999999999997E-4</v>
      </c>
    </row>
    <row r="197" spans="1:4" x14ac:dyDescent="0.3">
      <c r="A197" t="s">
        <v>157</v>
      </c>
      <c r="B197" t="s">
        <v>91</v>
      </c>
      <c r="C197" s="2">
        <v>1</v>
      </c>
      <c r="D197" s="6">
        <f>ROUND(C197 /'Summary Page'!$B$2 * 100, 4)</f>
        <v>2.9999999999999997E-4</v>
      </c>
    </row>
    <row r="198" spans="1:4" x14ac:dyDescent="0.3">
      <c r="A198" t="s">
        <v>142</v>
      </c>
      <c r="B198" t="s">
        <v>123</v>
      </c>
      <c r="C198" s="2">
        <v>1</v>
      </c>
      <c r="D198" s="6">
        <f>ROUND(C198 /'Summary Page'!$B$2 * 100, 4)</f>
        <v>2.9999999999999997E-4</v>
      </c>
    </row>
    <row r="199" spans="1:4" x14ac:dyDescent="0.3">
      <c r="A199" t="s">
        <v>148</v>
      </c>
      <c r="B199" t="s">
        <v>124</v>
      </c>
      <c r="C199" s="2">
        <v>1</v>
      </c>
      <c r="D199" s="6">
        <f>ROUND(C199 /'Summary Page'!$B$2 * 100, 4)</f>
        <v>2.9999999999999997E-4</v>
      </c>
    </row>
    <row r="200" spans="1:4" x14ac:dyDescent="0.3">
      <c r="A200" t="s">
        <v>142</v>
      </c>
      <c r="B200" t="s">
        <v>125</v>
      </c>
      <c r="C200" s="2">
        <v>1</v>
      </c>
      <c r="D200" s="6">
        <f>ROUND(C200 /'Summary Page'!$B$2 * 100, 4)</f>
        <v>2.9999999999999997E-4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CA0C-E5A9-446E-B5E7-1F92753D92DE}">
  <dimension ref="A1:C71"/>
  <sheetViews>
    <sheetView workbookViewId="0">
      <selection activeCell="C10" sqref="C10"/>
    </sheetView>
  </sheetViews>
  <sheetFormatPr defaultRowHeight="14.4" x14ac:dyDescent="0.3"/>
  <cols>
    <col min="1" max="1" width="26" customWidth="1"/>
    <col min="2" max="2" width="14.6640625" style="2" customWidth="1"/>
    <col min="3" max="3" width="15.21875" style="6" customWidth="1"/>
  </cols>
  <sheetData>
    <row r="1" spans="1:3" s="9" customFormat="1" ht="18" x14ac:dyDescent="0.35">
      <c r="A1" s="9" t="s">
        <v>182</v>
      </c>
      <c r="B1" s="11"/>
      <c r="C1" s="10"/>
    </row>
    <row r="2" spans="1:3" s="1" customFormat="1" x14ac:dyDescent="0.3">
      <c r="A2" s="1" t="s">
        <v>163</v>
      </c>
      <c r="B2" s="7" t="s">
        <v>129</v>
      </c>
      <c r="C2" s="5" t="s">
        <v>131</v>
      </c>
    </row>
    <row r="3" spans="1:3" x14ac:dyDescent="0.3">
      <c r="A3" t="s">
        <v>17</v>
      </c>
      <c r="B3" s="2">
        <v>31</v>
      </c>
      <c r="C3" s="6">
        <f>ROUND(B3 /'Summary Page'!$B$3 * 100, 4)</f>
        <v>7.3200000000000001E-2</v>
      </c>
    </row>
    <row r="4" spans="1:3" x14ac:dyDescent="0.3">
      <c r="A4" t="s">
        <v>157</v>
      </c>
      <c r="B4" s="2">
        <v>209</v>
      </c>
      <c r="C4" s="6">
        <f>ROUND(B4 /'Summary Page'!$B$3 * 100, 4)</f>
        <v>0.49380000000000002</v>
      </c>
    </row>
    <row r="5" spans="1:3" x14ac:dyDescent="0.3">
      <c r="A5" t="s">
        <v>148</v>
      </c>
      <c r="B5" s="2">
        <v>7</v>
      </c>
      <c r="C5" s="6">
        <f>ROUND(B5 /'Summary Page'!$B$3 * 100, 4)</f>
        <v>1.6500000000000001E-2</v>
      </c>
    </row>
    <row r="6" spans="1:3" x14ac:dyDescent="0.3">
      <c r="A6" t="s">
        <v>156</v>
      </c>
      <c r="B6" s="2">
        <v>81</v>
      </c>
      <c r="C6" s="6">
        <f>ROUND(B6 /'Summary Page'!$B$3 * 100, 4)</f>
        <v>0.19139999999999999</v>
      </c>
    </row>
    <row r="7" spans="1:3" x14ac:dyDescent="0.3">
      <c r="A7" t="s">
        <v>38</v>
      </c>
      <c r="B7" s="2">
        <v>20</v>
      </c>
      <c r="C7" s="6">
        <f>ROUND(B7 /'Summary Page'!$B$3 * 100, 4)</f>
        <v>4.7300000000000002E-2</v>
      </c>
    </row>
    <row r="8" spans="1:3" x14ac:dyDescent="0.3">
      <c r="A8" t="s">
        <v>18</v>
      </c>
      <c r="B8" s="2">
        <v>118</v>
      </c>
      <c r="C8" s="6">
        <f>ROUND(B8 /'Summary Page'!$B$3 * 100, 4)</f>
        <v>0.27879999999999999</v>
      </c>
    </row>
    <row r="9" spans="1:3" x14ac:dyDescent="0.3">
      <c r="A9" t="s">
        <v>162</v>
      </c>
      <c r="B9" s="2">
        <v>1</v>
      </c>
      <c r="C9" s="6">
        <f>ROUND(B9 /'Summary Page'!$B$3 * 100, 4)</f>
        <v>2.3999999999999998E-3</v>
      </c>
    </row>
    <row r="10" spans="1:3" x14ac:dyDescent="0.3">
      <c r="A10" t="s">
        <v>2</v>
      </c>
      <c r="B10" s="2">
        <v>8224</v>
      </c>
      <c r="C10" s="6">
        <f>ROUND(B10 /'Summary Page'!$B$3 * 100, 4)</f>
        <v>19.431999999999999</v>
      </c>
    </row>
    <row r="11" spans="1:3" x14ac:dyDescent="0.3">
      <c r="A11" t="s">
        <v>151</v>
      </c>
      <c r="B11" s="2">
        <v>684</v>
      </c>
      <c r="C11" s="6">
        <f>ROUND(B11 /'Summary Page'!$B$3 * 100, 4)</f>
        <v>1.6162000000000001</v>
      </c>
    </row>
    <row r="12" spans="1:3" x14ac:dyDescent="0.3">
      <c r="A12" t="s">
        <v>57</v>
      </c>
      <c r="B12" s="2">
        <v>5</v>
      </c>
      <c r="C12" s="6">
        <f>ROUND(B12 /'Summary Page'!$B$3 * 100, 4)</f>
        <v>1.18E-2</v>
      </c>
    </row>
    <row r="13" spans="1:3" x14ac:dyDescent="0.3">
      <c r="A13" t="s">
        <v>6</v>
      </c>
      <c r="B13" s="2">
        <v>322</v>
      </c>
      <c r="C13" s="6">
        <f>ROUND(B13 /'Summary Page'!$B$3 * 100, 4)</f>
        <v>0.76080000000000003</v>
      </c>
    </row>
    <row r="14" spans="1:3" x14ac:dyDescent="0.3">
      <c r="A14" t="s">
        <v>40</v>
      </c>
      <c r="B14" s="2">
        <v>2</v>
      </c>
      <c r="C14" s="6">
        <f>ROUND(B14 /'Summary Page'!$B$3 * 100, 4)</f>
        <v>4.7000000000000002E-3</v>
      </c>
    </row>
    <row r="15" spans="1:3" x14ac:dyDescent="0.3">
      <c r="A15" t="s">
        <v>153</v>
      </c>
      <c r="B15" s="2">
        <v>406</v>
      </c>
      <c r="C15" s="6">
        <f>ROUND(B15 /'Summary Page'!$B$3 * 100, 4)</f>
        <v>0.95930000000000004</v>
      </c>
    </row>
    <row r="16" spans="1:3" x14ac:dyDescent="0.3">
      <c r="A16" t="s">
        <v>4</v>
      </c>
      <c r="B16" s="2">
        <v>291</v>
      </c>
      <c r="C16" s="6">
        <f>ROUND(B16 /'Summary Page'!$B$3 * 100, 4)</f>
        <v>0.68759999999999999</v>
      </c>
    </row>
    <row r="17" spans="1:3" x14ac:dyDescent="0.3">
      <c r="A17" t="s">
        <v>161</v>
      </c>
      <c r="B17" s="2">
        <v>4</v>
      </c>
      <c r="C17" s="6">
        <f>ROUND(B17 /'Summary Page'!$B$3 * 100, 4)</f>
        <v>9.4999999999999998E-3</v>
      </c>
    </row>
    <row r="18" spans="1:3" x14ac:dyDescent="0.3">
      <c r="A18" t="s">
        <v>28</v>
      </c>
      <c r="B18" s="2">
        <v>22</v>
      </c>
      <c r="C18" s="6">
        <f>ROUND(B18 /'Summary Page'!$B$3 * 100, 4)</f>
        <v>5.1999999999999998E-2</v>
      </c>
    </row>
    <row r="19" spans="1:3" x14ac:dyDescent="0.3">
      <c r="A19" t="s">
        <v>145</v>
      </c>
      <c r="B19" s="2">
        <v>3164</v>
      </c>
      <c r="C19" s="6">
        <f>ROUND(B19 /'Summary Page'!$B$3 * 100, 4)</f>
        <v>7.476</v>
      </c>
    </row>
    <row r="20" spans="1:3" x14ac:dyDescent="0.3">
      <c r="A20" t="s">
        <v>33</v>
      </c>
      <c r="B20" s="2">
        <v>41</v>
      </c>
      <c r="C20" s="6">
        <f>ROUND(B20 /'Summary Page'!$B$3 * 100, 4)</f>
        <v>9.69E-2</v>
      </c>
    </row>
    <row r="21" spans="1:3" x14ac:dyDescent="0.3">
      <c r="A21" t="s">
        <v>24</v>
      </c>
      <c r="B21" s="2">
        <v>35</v>
      </c>
      <c r="C21" s="6">
        <f>ROUND(B21 /'Summary Page'!$B$3 * 100, 4)</f>
        <v>8.2699999999999996E-2</v>
      </c>
    </row>
    <row r="22" spans="1:3" x14ac:dyDescent="0.3">
      <c r="A22" t="s">
        <v>29</v>
      </c>
      <c r="B22" s="2">
        <v>1</v>
      </c>
      <c r="C22" s="6">
        <f>ROUND(B22 /'Summary Page'!$B$3 * 100, 4)</f>
        <v>2.3999999999999998E-3</v>
      </c>
    </row>
    <row r="23" spans="1:3" x14ac:dyDescent="0.3">
      <c r="A23" t="s">
        <v>55</v>
      </c>
      <c r="B23" s="2">
        <v>2</v>
      </c>
      <c r="C23" s="6">
        <f>ROUND(B23 /'Summary Page'!$B$3 * 100, 4)</f>
        <v>4.7000000000000002E-3</v>
      </c>
    </row>
    <row r="24" spans="1:3" x14ac:dyDescent="0.3">
      <c r="A24" t="s">
        <v>8</v>
      </c>
      <c r="B24" s="2">
        <v>460</v>
      </c>
      <c r="C24" s="6">
        <f>ROUND(B24 /'Summary Page'!$B$3 * 100, 4)</f>
        <v>1.0869</v>
      </c>
    </row>
    <row r="25" spans="1:3" x14ac:dyDescent="0.3">
      <c r="A25" t="s">
        <v>50</v>
      </c>
      <c r="B25" s="2">
        <v>1</v>
      </c>
      <c r="C25" s="6">
        <f>ROUND(B25 /'Summary Page'!$B$3 * 100, 4)</f>
        <v>2.3999999999999998E-3</v>
      </c>
    </row>
    <row r="26" spans="1:3" x14ac:dyDescent="0.3">
      <c r="A26" t="s">
        <v>143</v>
      </c>
      <c r="B26" s="2">
        <v>860</v>
      </c>
      <c r="C26" s="6">
        <f>ROUND(B26 /'Summary Page'!$B$3 * 100, 4)</f>
        <v>2.032</v>
      </c>
    </row>
    <row r="27" spans="1:3" x14ac:dyDescent="0.3">
      <c r="A27" t="s">
        <v>155</v>
      </c>
      <c r="B27" s="2">
        <v>466</v>
      </c>
      <c r="C27" s="6">
        <f>ROUND(B27 /'Summary Page'!$B$3 * 100, 4)</f>
        <v>1.1011</v>
      </c>
    </row>
    <row r="28" spans="1:3" x14ac:dyDescent="0.3">
      <c r="A28" t="s">
        <v>37</v>
      </c>
      <c r="B28" s="2">
        <v>5</v>
      </c>
      <c r="C28" s="6">
        <f>ROUND(B28 /'Summary Page'!$B$3 * 100, 4)</f>
        <v>1.18E-2</v>
      </c>
    </row>
    <row r="29" spans="1:3" x14ac:dyDescent="0.3">
      <c r="A29" t="s">
        <v>63</v>
      </c>
      <c r="B29" s="2">
        <v>1</v>
      </c>
      <c r="C29" s="6">
        <f>ROUND(B29 /'Summary Page'!$B$3 * 100, 4)</f>
        <v>2.3999999999999998E-3</v>
      </c>
    </row>
    <row r="30" spans="1:3" x14ac:dyDescent="0.3">
      <c r="A30" t="s">
        <v>60</v>
      </c>
      <c r="B30" s="2">
        <v>2</v>
      </c>
      <c r="C30" s="6">
        <f>ROUND(B30 /'Summary Page'!$B$3 * 100, 4)</f>
        <v>4.7000000000000002E-3</v>
      </c>
    </row>
    <row r="31" spans="1:3" x14ac:dyDescent="0.3">
      <c r="A31" t="s">
        <v>59</v>
      </c>
      <c r="B31" s="2">
        <v>1</v>
      </c>
      <c r="C31" s="6">
        <f>ROUND(B31 /'Summary Page'!$B$3 * 100, 4)</f>
        <v>2.3999999999999998E-3</v>
      </c>
    </row>
    <row r="32" spans="1:3" x14ac:dyDescent="0.3">
      <c r="A32" t="s">
        <v>58</v>
      </c>
      <c r="B32" s="2">
        <v>2</v>
      </c>
      <c r="C32" s="6">
        <f>ROUND(B32 /'Summary Page'!$B$3 * 100, 4)</f>
        <v>4.7000000000000002E-3</v>
      </c>
    </row>
    <row r="33" spans="1:3" x14ac:dyDescent="0.3">
      <c r="A33" t="s">
        <v>21</v>
      </c>
      <c r="B33" s="2">
        <v>36</v>
      </c>
      <c r="C33" s="6">
        <f>ROUND(B33 /'Summary Page'!$B$3 * 100, 4)</f>
        <v>8.5099999999999995E-2</v>
      </c>
    </row>
    <row r="34" spans="1:3" x14ac:dyDescent="0.3">
      <c r="A34" t="s">
        <v>46</v>
      </c>
      <c r="B34" s="2">
        <v>1</v>
      </c>
      <c r="C34" s="6">
        <f>ROUND(B34 /'Summary Page'!$B$3 * 100, 4)</f>
        <v>2.3999999999999998E-3</v>
      </c>
    </row>
    <row r="35" spans="1:3" x14ac:dyDescent="0.3">
      <c r="A35" t="s">
        <v>39</v>
      </c>
      <c r="B35" s="2">
        <v>13237</v>
      </c>
      <c r="C35" s="6">
        <f>ROUND(B35 /'Summary Page'!$B$3 * 100, 4)</f>
        <v>31.276900000000001</v>
      </c>
    </row>
    <row r="36" spans="1:3" x14ac:dyDescent="0.3">
      <c r="A36" t="s">
        <v>19</v>
      </c>
      <c r="B36" s="2">
        <v>25</v>
      </c>
      <c r="C36" s="6">
        <f>ROUND(B36 /'Summary Page'!$B$3 * 100, 4)</f>
        <v>5.91E-2</v>
      </c>
    </row>
    <row r="37" spans="1:3" x14ac:dyDescent="0.3">
      <c r="A37" t="s">
        <v>52</v>
      </c>
      <c r="B37" s="2">
        <v>4</v>
      </c>
      <c r="C37" s="6">
        <f>ROUND(B37 /'Summary Page'!$B$3 * 100, 4)</f>
        <v>9.4999999999999998E-3</v>
      </c>
    </row>
    <row r="38" spans="1:3" x14ac:dyDescent="0.3">
      <c r="A38" t="s">
        <v>56</v>
      </c>
      <c r="B38" s="2">
        <v>2</v>
      </c>
      <c r="C38" s="6">
        <f>ROUND(B38 /'Summary Page'!$B$3 * 100, 4)</f>
        <v>4.7000000000000002E-3</v>
      </c>
    </row>
    <row r="39" spans="1:3" x14ac:dyDescent="0.3">
      <c r="A39" t="s">
        <v>144</v>
      </c>
      <c r="B39" s="2">
        <v>2686</v>
      </c>
      <c r="C39" s="6">
        <f>ROUND(B39 /'Summary Page'!$B$3 * 100, 4)</f>
        <v>6.3465999999999996</v>
      </c>
    </row>
    <row r="40" spans="1:3" x14ac:dyDescent="0.3">
      <c r="A40" t="s">
        <v>154</v>
      </c>
      <c r="B40" s="2">
        <v>400</v>
      </c>
      <c r="C40" s="6">
        <f>ROUND(B40 /'Summary Page'!$B$3 * 100, 4)</f>
        <v>0.94510000000000005</v>
      </c>
    </row>
    <row r="41" spans="1:3" x14ac:dyDescent="0.3">
      <c r="A41" t="s">
        <v>31</v>
      </c>
      <c r="B41" s="2">
        <v>3</v>
      </c>
      <c r="C41" s="6">
        <f>ROUND(B41 /'Summary Page'!$B$3 * 100, 4)</f>
        <v>7.1000000000000004E-3</v>
      </c>
    </row>
    <row r="42" spans="1:3" x14ac:dyDescent="0.3">
      <c r="A42" t="s">
        <v>20</v>
      </c>
      <c r="B42" s="2">
        <v>67</v>
      </c>
      <c r="C42" s="6">
        <f>ROUND(B42 /'Summary Page'!$B$3 * 100, 4)</f>
        <v>0.1583</v>
      </c>
    </row>
    <row r="43" spans="1:3" x14ac:dyDescent="0.3">
      <c r="A43" t="s">
        <v>64</v>
      </c>
      <c r="B43" s="2">
        <v>55</v>
      </c>
      <c r="C43" s="6">
        <f>ROUND(B43 /'Summary Page'!$B$3 * 100, 4)</f>
        <v>0.13</v>
      </c>
    </row>
    <row r="44" spans="1:3" x14ac:dyDescent="0.3">
      <c r="A44" t="s">
        <v>158</v>
      </c>
      <c r="B44" s="2">
        <v>17</v>
      </c>
      <c r="C44" s="6">
        <f>ROUND(B44 /'Summary Page'!$B$3 * 100, 4)</f>
        <v>4.02E-2</v>
      </c>
    </row>
    <row r="45" spans="1:3" x14ac:dyDescent="0.3">
      <c r="A45" t="s">
        <v>53</v>
      </c>
      <c r="B45" s="2">
        <v>8</v>
      </c>
      <c r="C45" s="6">
        <f>ROUND(B45 /'Summary Page'!$B$3 * 100, 4)</f>
        <v>1.89E-2</v>
      </c>
    </row>
    <row r="46" spans="1:3" x14ac:dyDescent="0.3">
      <c r="A46" t="s">
        <v>146</v>
      </c>
      <c r="B46" s="2">
        <v>1880</v>
      </c>
      <c r="C46" s="6">
        <f>ROUND(B46 /'Summary Page'!$B$3 * 100, 4)</f>
        <v>4.4420999999999999</v>
      </c>
    </row>
    <row r="47" spans="1:3" x14ac:dyDescent="0.3">
      <c r="A47" t="s">
        <v>7</v>
      </c>
      <c r="B47" s="2">
        <v>23</v>
      </c>
      <c r="C47" s="6">
        <f>ROUND(B47 /'Summary Page'!$B$3 * 100, 4)</f>
        <v>5.4300000000000001E-2</v>
      </c>
    </row>
    <row r="48" spans="1:3" x14ac:dyDescent="0.3">
      <c r="A48" t="s">
        <v>5</v>
      </c>
      <c r="B48" s="2">
        <v>2</v>
      </c>
      <c r="C48" s="6">
        <f>ROUND(B48 /'Summary Page'!$B$3 * 100, 4)</f>
        <v>4.7000000000000002E-3</v>
      </c>
    </row>
    <row r="49" spans="1:3" x14ac:dyDescent="0.3">
      <c r="A49" t="s">
        <v>3</v>
      </c>
      <c r="B49" s="2">
        <v>115</v>
      </c>
      <c r="C49" s="6">
        <f>ROUND(B49 /'Summary Page'!$B$3 * 100, 4)</f>
        <v>0.2717</v>
      </c>
    </row>
    <row r="50" spans="1:3" x14ac:dyDescent="0.3">
      <c r="A50" t="s">
        <v>41</v>
      </c>
      <c r="B50" s="2">
        <v>12</v>
      </c>
      <c r="C50" s="6">
        <f>ROUND(B50 /'Summary Page'!$B$3 * 100, 4)</f>
        <v>2.8400000000000002E-2</v>
      </c>
    </row>
    <row r="51" spans="1:3" x14ac:dyDescent="0.3">
      <c r="A51" t="s">
        <v>142</v>
      </c>
      <c r="B51" s="2">
        <v>4862</v>
      </c>
      <c r="C51" s="6">
        <f>ROUND(B51 /'Summary Page'!$B$3 * 100, 4)</f>
        <v>11.488099999999999</v>
      </c>
    </row>
    <row r="52" spans="1:3" x14ac:dyDescent="0.3">
      <c r="A52" t="s">
        <v>11</v>
      </c>
      <c r="B52" s="2">
        <v>33</v>
      </c>
      <c r="C52" s="6">
        <f>ROUND(B52 /'Summary Page'!$B$3 * 100, 4)</f>
        <v>7.8E-2</v>
      </c>
    </row>
    <row r="53" spans="1:3" x14ac:dyDescent="0.3">
      <c r="A53" t="s">
        <v>62</v>
      </c>
      <c r="B53" s="2">
        <v>2</v>
      </c>
      <c r="C53" s="6">
        <f>ROUND(B53 /'Summary Page'!$B$3 * 100, 4)</f>
        <v>4.7000000000000002E-3</v>
      </c>
    </row>
    <row r="54" spans="1:3" x14ac:dyDescent="0.3">
      <c r="A54" t="s">
        <v>35</v>
      </c>
      <c r="B54" s="2">
        <v>4</v>
      </c>
      <c r="C54" s="6">
        <f>ROUND(B54 /'Summary Page'!$B$3 * 100, 4)</f>
        <v>9.4999999999999998E-3</v>
      </c>
    </row>
    <row r="55" spans="1:3" x14ac:dyDescent="0.3">
      <c r="A55" t="s">
        <v>152</v>
      </c>
      <c r="B55" s="2">
        <v>475</v>
      </c>
      <c r="C55" s="6">
        <f>ROUND(B55 /'Summary Page'!$B$3 * 100, 4)</f>
        <v>1.1223000000000001</v>
      </c>
    </row>
    <row r="56" spans="1:3" x14ac:dyDescent="0.3">
      <c r="A56" t="s">
        <v>27</v>
      </c>
      <c r="B56" s="2">
        <v>4</v>
      </c>
      <c r="C56" s="6">
        <f>ROUND(B56 /'Summary Page'!$B$3 * 100, 4)</f>
        <v>9.4999999999999998E-3</v>
      </c>
    </row>
    <row r="57" spans="1:3" x14ac:dyDescent="0.3">
      <c r="A57" t="s">
        <v>45</v>
      </c>
      <c r="B57" s="2">
        <v>1</v>
      </c>
      <c r="C57" s="6">
        <f>ROUND(B57 /'Summary Page'!$B$3 * 100, 4)</f>
        <v>2.3999999999999998E-3</v>
      </c>
    </row>
    <row r="58" spans="1:3" x14ac:dyDescent="0.3">
      <c r="A58" t="s">
        <v>36</v>
      </c>
      <c r="B58" s="2">
        <v>14</v>
      </c>
      <c r="C58" s="6">
        <f>ROUND(B58 /'Summary Page'!$B$3 * 100, 4)</f>
        <v>3.3099999999999997E-2</v>
      </c>
    </row>
    <row r="59" spans="1:3" x14ac:dyDescent="0.3">
      <c r="A59" t="s">
        <v>44</v>
      </c>
      <c r="B59" s="2">
        <v>2</v>
      </c>
      <c r="C59" s="6">
        <f>ROUND(B59 /'Summary Page'!$B$3 * 100, 4)</f>
        <v>4.7000000000000002E-3</v>
      </c>
    </row>
    <row r="60" spans="1:3" x14ac:dyDescent="0.3">
      <c r="A60" t="s">
        <v>150</v>
      </c>
      <c r="B60" s="2">
        <v>14</v>
      </c>
      <c r="C60" s="6">
        <f>ROUND(B60 /'Summary Page'!$B$3 * 100, 4)</f>
        <v>3.3099999999999997E-2</v>
      </c>
    </row>
    <row r="61" spans="1:3" x14ac:dyDescent="0.3">
      <c r="A61" t="s">
        <v>160</v>
      </c>
      <c r="B61" s="2">
        <v>14</v>
      </c>
      <c r="C61" s="6">
        <f>ROUND(B61 /'Summary Page'!$B$3 * 100, 4)</f>
        <v>3.3099999999999997E-2</v>
      </c>
    </row>
    <row r="62" spans="1:3" x14ac:dyDescent="0.3">
      <c r="A62" t="s">
        <v>13</v>
      </c>
      <c r="B62" s="2">
        <v>8</v>
      </c>
      <c r="C62" s="6">
        <f>ROUND(B62 /'Summary Page'!$B$3 * 100, 4)</f>
        <v>1.89E-2</v>
      </c>
    </row>
    <row r="63" spans="1:3" x14ac:dyDescent="0.3">
      <c r="A63" t="s">
        <v>149</v>
      </c>
      <c r="B63" s="2">
        <v>1049</v>
      </c>
      <c r="C63" s="6">
        <f>ROUND(B63 /'Summary Page'!$B$3 * 100, 4)</f>
        <v>2.4786000000000001</v>
      </c>
    </row>
    <row r="64" spans="1:3" x14ac:dyDescent="0.3">
      <c r="A64" t="s">
        <v>42</v>
      </c>
      <c r="B64" s="2">
        <v>28</v>
      </c>
      <c r="C64" s="6">
        <f>ROUND(B64 /'Summary Page'!$B$3 * 100, 4)</f>
        <v>6.6199999999999995E-2</v>
      </c>
    </row>
    <row r="65" spans="1:3" x14ac:dyDescent="0.3">
      <c r="A65" t="s">
        <v>10</v>
      </c>
      <c r="B65" s="2">
        <v>86</v>
      </c>
      <c r="C65" s="6">
        <f>ROUND(B65 /'Summary Page'!$B$3 * 100, 4)</f>
        <v>0.20319999999999999</v>
      </c>
    </row>
    <row r="66" spans="1:3" x14ac:dyDescent="0.3">
      <c r="A66" t="s">
        <v>34</v>
      </c>
      <c r="B66" s="2">
        <v>19</v>
      </c>
      <c r="C66" s="6">
        <f>ROUND(B66 /'Summary Page'!$B$3 * 100, 4)</f>
        <v>4.4900000000000002E-2</v>
      </c>
    </row>
    <row r="67" spans="1:3" x14ac:dyDescent="0.3">
      <c r="A67" t="s">
        <v>9</v>
      </c>
      <c r="B67" s="2">
        <v>1180</v>
      </c>
      <c r="C67" s="6">
        <f>ROUND(B67 /'Summary Page'!$B$3 * 100, 4)</f>
        <v>2.7881</v>
      </c>
    </row>
    <row r="68" spans="1:3" x14ac:dyDescent="0.3">
      <c r="A68" t="s">
        <v>16</v>
      </c>
      <c r="B68" s="2">
        <v>23</v>
      </c>
      <c r="C68" s="6">
        <f>ROUND(B68 /'Summary Page'!$B$3 * 100, 4)</f>
        <v>5.4300000000000001E-2</v>
      </c>
    </row>
    <row r="69" spans="1:3" x14ac:dyDescent="0.3">
      <c r="A69" t="s">
        <v>147</v>
      </c>
      <c r="B69" s="2">
        <v>228</v>
      </c>
      <c r="C69" s="6">
        <f>ROUND(B69 /'Summary Page'!$B$3 * 100, 4)</f>
        <v>0.53869999999999996</v>
      </c>
    </row>
    <row r="70" spans="1:3" x14ac:dyDescent="0.3">
      <c r="A70" t="s">
        <v>23</v>
      </c>
      <c r="B70" s="2">
        <v>62</v>
      </c>
      <c r="C70" s="6">
        <f>ROUND(B70 /'Summary Page'!$B$3 * 100, 4)</f>
        <v>0.14649999999999999</v>
      </c>
    </row>
    <row r="71" spans="1:3" x14ac:dyDescent="0.3">
      <c r="A71" t="s">
        <v>1</v>
      </c>
      <c r="B71" s="2">
        <v>173</v>
      </c>
      <c r="C71" s="6">
        <f>ROUND(B71 /'Summary Page'!$B$3 * 100, 4)</f>
        <v>0.4088</v>
      </c>
    </row>
  </sheetData>
  <sortState xmlns:xlrd2="http://schemas.microsoft.com/office/spreadsheetml/2017/richdata2" ref="A3:C71">
    <sortCondition ref="A3:A7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53D0-F4F4-4579-BA6A-AB3FDF386BE0}">
  <dimension ref="A1:C49"/>
  <sheetViews>
    <sheetView workbookViewId="0">
      <selection activeCell="E12" sqref="E12"/>
    </sheetView>
  </sheetViews>
  <sheetFormatPr defaultRowHeight="14.4" x14ac:dyDescent="0.3"/>
  <cols>
    <col min="1" max="1" width="31.21875" customWidth="1"/>
    <col min="2" max="2" width="14.88671875" style="2" customWidth="1"/>
    <col min="3" max="3" width="16" style="6" customWidth="1"/>
  </cols>
  <sheetData>
    <row r="1" spans="1:3" s="9" customFormat="1" ht="18" x14ac:dyDescent="0.35">
      <c r="A1" s="9" t="s">
        <v>183</v>
      </c>
      <c r="B1" s="11"/>
      <c r="C1" s="10"/>
    </row>
    <row r="2" spans="1:3" s="8" customFormat="1" ht="15" customHeight="1" x14ac:dyDescent="0.3">
      <c r="A2" s="8" t="s">
        <v>128</v>
      </c>
      <c r="B2" s="12" t="s">
        <v>129</v>
      </c>
      <c r="C2" s="13" t="s">
        <v>132</v>
      </c>
    </row>
    <row r="3" spans="1:3" x14ac:dyDescent="0.3">
      <c r="A3" t="s">
        <v>82</v>
      </c>
      <c r="B3" s="2">
        <v>144</v>
      </c>
      <c r="C3" s="6">
        <f>ROUND(B3/'Summary Page'!$B$3 * 100, 4)</f>
        <v>0.3402</v>
      </c>
    </row>
    <row r="4" spans="1:3" x14ac:dyDescent="0.3">
      <c r="A4" t="s">
        <v>118</v>
      </c>
      <c r="B4" s="2">
        <v>1</v>
      </c>
      <c r="C4" s="6">
        <f>ROUND(B4/'Summary Page'!$B$3 * 100, 4)</f>
        <v>2.3999999999999998E-3</v>
      </c>
    </row>
    <row r="5" spans="1:3" x14ac:dyDescent="0.3">
      <c r="A5" t="s">
        <v>98</v>
      </c>
      <c r="B5" s="2">
        <v>41</v>
      </c>
      <c r="C5" s="6">
        <f>ROUND(B5/'Summary Page'!$B$3 * 100, 4)</f>
        <v>9.69E-2</v>
      </c>
    </row>
    <row r="6" spans="1:3" x14ac:dyDescent="0.3">
      <c r="A6" t="s">
        <v>88</v>
      </c>
      <c r="B6" s="2">
        <v>6</v>
      </c>
      <c r="C6" s="6">
        <f>ROUND(B6/'Summary Page'!$B$3 * 100, 4)</f>
        <v>1.4200000000000001E-2</v>
      </c>
    </row>
    <row r="7" spans="1:3" x14ac:dyDescent="0.3">
      <c r="A7" t="s">
        <v>85</v>
      </c>
      <c r="B7" s="2">
        <v>7</v>
      </c>
      <c r="C7" s="6">
        <f>ROUND(B7/'Summary Page'!$B$3 * 100, 4)</f>
        <v>1.6500000000000001E-2</v>
      </c>
    </row>
    <row r="8" spans="1:3" x14ac:dyDescent="0.3">
      <c r="A8" t="s">
        <v>121</v>
      </c>
      <c r="B8" s="2">
        <v>2</v>
      </c>
      <c r="C8" s="6">
        <f>ROUND(B8/'Summary Page'!$B$3 * 100, 4)</f>
        <v>4.7000000000000002E-3</v>
      </c>
    </row>
    <row r="9" spans="1:3" x14ac:dyDescent="0.3">
      <c r="A9" t="s">
        <v>117</v>
      </c>
      <c r="B9" s="2">
        <v>3</v>
      </c>
      <c r="C9" s="6">
        <f>ROUND(B9/'Summary Page'!$B$3 * 100, 4)</f>
        <v>7.1000000000000004E-3</v>
      </c>
    </row>
    <row r="10" spans="1:3" x14ac:dyDescent="0.3">
      <c r="A10" t="s">
        <v>114</v>
      </c>
      <c r="B10" s="2">
        <v>1</v>
      </c>
      <c r="C10" s="6">
        <f>ROUND(B10/'Summary Page'!$B$3 * 100, 4)</f>
        <v>2.3999999999999998E-3</v>
      </c>
    </row>
    <row r="11" spans="1:3" x14ac:dyDescent="0.3">
      <c r="A11" t="s">
        <v>89</v>
      </c>
      <c r="B11" s="2">
        <v>291</v>
      </c>
      <c r="C11" s="6">
        <f>ROUND(B11/'Summary Page'!$B$3 * 100, 4)</f>
        <v>0.68759999999999999</v>
      </c>
    </row>
    <row r="12" spans="1:3" x14ac:dyDescent="0.3">
      <c r="A12" t="s">
        <v>87</v>
      </c>
      <c r="B12" s="2">
        <v>63</v>
      </c>
      <c r="C12" s="6">
        <f>ROUND(B12/'Summary Page'!$B$3 * 100, 4)</f>
        <v>0.1489</v>
      </c>
    </row>
    <row r="13" spans="1:3" x14ac:dyDescent="0.3">
      <c r="A13" t="s">
        <v>100</v>
      </c>
      <c r="B13" s="2">
        <v>63</v>
      </c>
      <c r="C13" s="6">
        <f>ROUND(B13/'Summary Page'!$B$3 * 100, 4)</f>
        <v>0.1489</v>
      </c>
    </row>
    <row r="14" spans="1:3" x14ac:dyDescent="0.3">
      <c r="A14" t="s">
        <v>79</v>
      </c>
      <c r="B14" s="2">
        <v>852</v>
      </c>
      <c r="C14" s="6">
        <f>ROUND(B14/'Summary Page'!$B$3 * 100, 4)</f>
        <v>2.0131000000000001</v>
      </c>
    </row>
    <row r="15" spans="1:3" x14ac:dyDescent="0.3">
      <c r="A15" t="s">
        <v>93</v>
      </c>
      <c r="B15" s="2">
        <v>366</v>
      </c>
      <c r="C15" s="6">
        <f>ROUND(B15/'Summary Page'!$B$3 * 100, 4)</f>
        <v>0.86480000000000001</v>
      </c>
    </row>
    <row r="16" spans="1:3" x14ac:dyDescent="0.3">
      <c r="A16" t="s">
        <v>99</v>
      </c>
      <c r="B16" s="2">
        <v>99</v>
      </c>
      <c r="C16" s="6">
        <f>ROUND(B16/'Summary Page'!$B$3 * 100, 4)</f>
        <v>0.2339</v>
      </c>
    </row>
    <row r="17" spans="1:3" x14ac:dyDescent="0.3">
      <c r="A17" t="s">
        <v>86</v>
      </c>
      <c r="B17" s="2">
        <v>892</v>
      </c>
      <c r="C17" s="6">
        <f>ROUND(B17/'Summary Page'!$B$3 * 100, 4)</f>
        <v>2.1076999999999999</v>
      </c>
    </row>
    <row r="18" spans="1:3" x14ac:dyDescent="0.3">
      <c r="A18" t="s">
        <v>81</v>
      </c>
      <c r="B18" s="2">
        <v>1325</v>
      </c>
      <c r="C18" s="6">
        <f>ROUND(B18/'Summary Page'!$B$3 * 100, 4)</f>
        <v>3.1307999999999998</v>
      </c>
    </row>
    <row r="19" spans="1:3" x14ac:dyDescent="0.3">
      <c r="A19" t="s">
        <v>96</v>
      </c>
      <c r="B19" s="2">
        <v>15</v>
      </c>
      <c r="C19" s="6">
        <f>ROUND(B19/'Summary Page'!$B$3 * 100, 4)</f>
        <v>3.5400000000000001E-2</v>
      </c>
    </row>
    <row r="20" spans="1:3" x14ac:dyDescent="0.3">
      <c r="A20" t="s">
        <v>95</v>
      </c>
      <c r="B20" s="2">
        <v>69</v>
      </c>
      <c r="C20" s="6">
        <f>ROUND(B20/'Summary Page'!$B$3 * 100, 4)</f>
        <v>0.16300000000000001</v>
      </c>
    </row>
    <row r="21" spans="1:3" x14ac:dyDescent="0.3">
      <c r="A21" t="s">
        <v>127</v>
      </c>
      <c r="B21" s="2">
        <v>1</v>
      </c>
      <c r="C21" s="6">
        <f>ROUND(B21/'Summary Page'!$B$3 * 100, 4)</f>
        <v>2.3999999999999998E-3</v>
      </c>
    </row>
    <row r="22" spans="1:3" x14ac:dyDescent="0.3">
      <c r="A22" t="s">
        <v>92</v>
      </c>
      <c r="B22" s="2">
        <v>591</v>
      </c>
      <c r="C22" s="6">
        <f>ROUND(B22/'Summary Page'!$B$3 * 100, 4)</f>
        <v>1.3964000000000001</v>
      </c>
    </row>
    <row r="23" spans="1:3" x14ac:dyDescent="0.3">
      <c r="A23" t="s">
        <v>97</v>
      </c>
      <c r="B23" s="2">
        <v>108</v>
      </c>
      <c r="C23" s="6">
        <f>ROUND(B23/'Summary Page'!$B$3 * 100, 4)</f>
        <v>0.25519999999999998</v>
      </c>
    </row>
    <row r="24" spans="1:3" x14ac:dyDescent="0.3">
      <c r="A24" t="s">
        <v>84</v>
      </c>
      <c r="B24" s="2">
        <v>898</v>
      </c>
      <c r="C24" s="6">
        <f>ROUND(B24/'Summary Page'!$B$3 * 100, 4)</f>
        <v>2.1217999999999999</v>
      </c>
    </row>
    <row r="25" spans="1:3" x14ac:dyDescent="0.3">
      <c r="A25" t="s">
        <v>90</v>
      </c>
      <c r="B25" s="2">
        <v>484</v>
      </c>
      <c r="C25" s="6">
        <f>ROUND(B25/'Summary Page'!$B$3 * 100, 4)</f>
        <v>1.1435999999999999</v>
      </c>
    </row>
    <row r="26" spans="1:3" x14ac:dyDescent="0.3">
      <c r="A26" t="s">
        <v>115</v>
      </c>
      <c r="B26" s="2">
        <v>2</v>
      </c>
      <c r="C26" s="6">
        <f>ROUND(B26/'Summary Page'!$B$3 * 100, 4)</f>
        <v>4.7000000000000002E-3</v>
      </c>
    </row>
    <row r="27" spans="1:3" x14ac:dyDescent="0.3">
      <c r="A27" t="s">
        <v>77</v>
      </c>
      <c r="B27" s="2">
        <v>238</v>
      </c>
      <c r="C27" s="6">
        <f>ROUND(B27/'Summary Page'!$B$3 * 100, 4)</f>
        <v>0.56240000000000001</v>
      </c>
    </row>
    <row r="28" spans="1:3" x14ac:dyDescent="0.3">
      <c r="A28" t="s">
        <v>76</v>
      </c>
      <c r="B28" s="2">
        <v>3885</v>
      </c>
      <c r="C28" s="6">
        <f>ROUND(B28/'Summary Page'!$B$3 * 100, 4)</f>
        <v>9.1796000000000006</v>
      </c>
    </row>
    <row r="29" spans="1:3" x14ac:dyDescent="0.3">
      <c r="A29" t="s">
        <v>126</v>
      </c>
      <c r="B29" s="2">
        <v>2</v>
      </c>
      <c r="C29" s="6">
        <f>ROUND(B29/'Summary Page'!$B$3 * 100, 4)</f>
        <v>4.7000000000000002E-3</v>
      </c>
    </row>
    <row r="30" spans="1:3" x14ac:dyDescent="0.3">
      <c r="A30" t="s">
        <v>123</v>
      </c>
      <c r="B30" s="2">
        <v>2</v>
      </c>
      <c r="C30" s="6">
        <f>ROUND(B30/'Summary Page'!$B$3 * 100, 4)</f>
        <v>4.7000000000000002E-3</v>
      </c>
    </row>
    <row r="31" spans="1:3" x14ac:dyDescent="0.3">
      <c r="A31" t="s">
        <v>113</v>
      </c>
      <c r="B31" s="2">
        <v>1</v>
      </c>
      <c r="C31" s="6">
        <f>ROUND(B31/'Summary Page'!$B$3 * 100, 4)</f>
        <v>2.3999999999999998E-3</v>
      </c>
    </row>
    <row r="32" spans="1:3" x14ac:dyDescent="0.3">
      <c r="A32" t="s">
        <v>105</v>
      </c>
      <c r="B32" s="2">
        <v>15</v>
      </c>
      <c r="C32" s="6">
        <f>ROUND(B32/'Summary Page'!$B$3 * 100, 4)</f>
        <v>3.5400000000000001E-2</v>
      </c>
    </row>
    <row r="33" spans="1:3" x14ac:dyDescent="0.3">
      <c r="A33" t="s">
        <v>94</v>
      </c>
      <c r="B33" s="2">
        <v>12</v>
      </c>
      <c r="C33" s="6">
        <f>ROUND(B33/'Summary Page'!$B$3 * 100, 4)</f>
        <v>2.8400000000000002E-2</v>
      </c>
    </row>
    <row r="34" spans="1:3" x14ac:dyDescent="0.3">
      <c r="A34" t="s">
        <v>110</v>
      </c>
      <c r="B34" s="2">
        <v>2</v>
      </c>
      <c r="C34" s="6">
        <f>ROUND(B34/'Summary Page'!$B$3 * 100, 4)</f>
        <v>4.7000000000000002E-3</v>
      </c>
    </row>
    <row r="35" spans="1:3" x14ac:dyDescent="0.3">
      <c r="A35" t="s">
        <v>107</v>
      </c>
      <c r="B35" s="2">
        <v>6</v>
      </c>
      <c r="C35" s="6">
        <f>ROUND(B35/'Summary Page'!$B$3 * 100, 4)</f>
        <v>1.4200000000000001E-2</v>
      </c>
    </row>
    <row r="36" spans="1:3" x14ac:dyDescent="0.3">
      <c r="A36" t="s">
        <v>101</v>
      </c>
      <c r="B36" s="2">
        <v>147</v>
      </c>
      <c r="C36" s="6">
        <f>ROUND(B36/'Summary Page'!$B$3 * 100, 4)</f>
        <v>0.3473</v>
      </c>
    </row>
    <row r="37" spans="1:3" x14ac:dyDescent="0.3">
      <c r="A37" t="s">
        <v>106</v>
      </c>
      <c r="B37" s="2">
        <v>2</v>
      </c>
      <c r="C37" s="6">
        <f>ROUND(B37/'Summary Page'!$B$3 * 100, 4)</f>
        <v>4.7000000000000002E-3</v>
      </c>
    </row>
    <row r="38" spans="1:3" x14ac:dyDescent="0.3">
      <c r="A38" t="s">
        <v>120</v>
      </c>
      <c r="B38" s="2">
        <v>8</v>
      </c>
      <c r="C38" s="6">
        <f>ROUND(B38/'Summary Page'!$B$3 * 100, 4)</f>
        <v>1.89E-2</v>
      </c>
    </row>
    <row r="39" spans="1:3" x14ac:dyDescent="0.3">
      <c r="A39" t="s">
        <v>14</v>
      </c>
      <c r="B39" s="2">
        <v>2</v>
      </c>
      <c r="C39" s="6">
        <f>ROUND(B39/'Summary Page'!$B$3 * 100, 4)</f>
        <v>4.7000000000000002E-3</v>
      </c>
    </row>
    <row r="40" spans="1:3" x14ac:dyDescent="0.3">
      <c r="A40" t="s">
        <v>103</v>
      </c>
      <c r="B40" s="2">
        <v>5</v>
      </c>
      <c r="C40" s="6">
        <f>ROUND(B40/'Summary Page'!$B$3 * 100, 4)</f>
        <v>1.18E-2</v>
      </c>
    </row>
    <row r="41" spans="1:3" x14ac:dyDescent="0.3">
      <c r="A41" t="s">
        <v>111</v>
      </c>
      <c r="B41" s="2">
        <v>1</v>
      </c>
      <c r="C41" s="6">
        <f>ROUND(B41/'Summary Page'!$B$3 * 100, 4)</f>
        <v>2.3999999999999998E-3</v>
      </c>
    </row>
    <row r="42" spans="1:3" x14ac:dyDescent="0.3">
      <c r="A42" t="s">
        <v>22</v>
      </c>
      <c r="B42" s="2">
        <v>25533</v>
      </c>
      <c r="C42" s="6">
        <f>ROUND(B42/'Summary Page'!$B$3 * 100, 4)</f>
        <v>60.330300000000001</v>
      </c>
    </row>
    <row r="43" spans="1:3" x14ac:dyDescent="0.3">
      <c r="A43" t="s">
        <v>80</v>
      </c>
      <c r="B43" s="2">
        <v>565</v>
      </c>
      <c r="C43" s="6">
        <f>ROUND(B43/'Summary Page'!$B$3 * 100, 4)</f>
        <v>1.335</v>
      </c>
    </row>
    <row r="44" spans="1:3" x14ac:dyDescent="0.3">
      <c r="A44" t="s">
        <v>83</v>
      </c>
      <c r="B44" s="2">
        <v>1862</v>
      </c>
      <c r="C44" s="6">
        <f>ROUND(B44/'Summary Page'!$B$3 * 100, 4)</f>
        <v>4.3996000000000004</v>
      </c>
    </row>
    <row r="45" spans="1:3" x14ac:dyDescent="0.3">
      <c r="A45" t="s">
        <v>104</v>
      </c>
      <c r="B45" s="2">
        <v>7</v>
      </c>
      <c r="C45" s="6">
        <f>ROUND(B45/'Summary Page'!$B$3 * 100, 4)</f>
        <v>1.6500000000000001E-2</v>
      </c>
    </row>
    <row r="46" spans="1:3" x14ac:dyDescent="0.3">
      <c r="A46" t="s">
        <v>78</v>
      </c>
      <c r="B46" s="2">
        <v>3058</v>
      </c>
      <c r="C46" s="6">
        <f>ROUND(B46/'Summary Page'!$B$3 * 100, 4)</f>
        <v>7.2256</v>
      </c>
    </row>
    <row r="47" spans="1:3" x14ac:dyDescent="0.3">
      <c r="A47" t="s">
        <v>108</v>
      </c>
      <c r="B47" s="2">
        <v>3</v>
      </c>
      <c r="C47" s="6">
        <f>ROUND(B47/'Summary Page'!$B$3 * 100, 4)</f>
        <v>7.1000000000000004E-3</v>
      </c>
    </row>
    <row r="48" spans="1:3" x14ac:dyDescent="0.3">
      <c r="A48" t="s">
        <v>102</v>
      </c>
      <c r="B48" s="2">
        <v>6</v>
      </c>
      <c r="C48" s="6">
        <f>ROUND(B48/'Summary Page'!$B$3 * 100, 4)</f>
        <v>1.4200000000000001E-2</v>
      </c>
    </row>
    <row r="49" spans="1:3" x14ac:dyDescent="0.3">
      <c r="A49" t="s">
        <v>91</v>
      </c>
      <c r="B49" s="2">
        <v>636</v>
      </c>
      <c r="C49" s="6">
        <f>ROUND(B49/'Summary Page'!$B$3 * 100, 4)</f>
        <v>1.5027999999999999</v>
      </c>
    </row>
  </sheetData>
  <sortState xmlns:xlrd2="http://schemas.microsoft.com/office/spreadsheetml/2017/richdata2" ref="A3:C49">
    <sortCondition ref="A3:A4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36E9-96D3-4992-8E67-A58C866EFB43}">
  <dimension ref="A1:D152"/>
  <sheetViews>
    <sheetView tabSelected="1" workbookViewId="0">
      <selection activeCell="G21" sqref="G21"/>
    </sheetView>
  </sheetViews>
  <sheetFormatPr defaultRowHeight="14.4" x14ac:dyDescent="0.3"/>
  <cols>
    <col min="1" max="1" width="27.5546875" customWidth="1"/>
    <col min="2" max="2" width="29.88671875" customWidth="1"/>
    <col min="3" max="3" width="15.6640625" style="2" customWidth="1"/>
    <col min="4" max="4" width="16.109375" style="6" customWidth="1"/>
  </cols>
  <sheetData>
    <row r="1" spans="1:4" s="9" customFormat="1" ht="18" x14ac:dyDescent="0.35">
      <c r="A1" s="9" t="s">
        <v>184</v>
      </c>
      <c r="C1" s="11"/>
      <c r="D1" s="10"/>
    </row>
    <row r="2" spans="1:4" s="1" customFormat="1" x14ac:dyDescent="0.3">
      <c r="A2" s="1" t="s">
        <v>163</v>
      </c>
      <c r="B2" s="1" t="s">
        <v>128</v>
      </c>
      <c r="C2" s="7" t="s">
        <v>129</v>
      </c>
      <c r="D2" s="5" t="s">
        <v>132</v>
      </c>
    </row>
    <row r="3" spans="1:4" x14ac:dyDescent="0.3">
      <c r="A3" t="s">
        <v>17</v>
      </c>
      <c r="B3" t="s">
        <v>83</v>
      </c>
      <c r="C3" s="2">
        <v>31</v>
      </c>
      <c r="D3" s="6">
        <f>ROUND(C3/'Summary Page'!$B$3 * 100, 4)</f>
        <v>7.3200000000000001E-2</v>
      </c>
    </row>
    <row r="4" spans="1:4" x14ac:dyDescent="0.3">
      <c r="A4" t="s">
        <v>157</v>
      </c>
      <c r="B4" t="s">
        <v>79</v>
      </c>
      <c r="C4" s="2">
        <v>7</v>
      </c>
      <c r="D4" s="6">
        <f>ROUND(C4/'Summary Page'!$B$3 * 100, 4)</f>
        <v>1.6500000000000001E-2</v>
      </c>
    </row>
    <row r="5" spans="1:4" x14ac:dyDescent="0.3">
      <c r="A5" t="s">
        <v>157</v>
      </c>
      <c r="B5" t="s">
        <v>93</v>
      </c>
      <c r="C5" s="2">
        <v>43</v>
      </c>
      <c r="D5" s="6">
        <f>ROUND(C5/'Summary Page'!$B$3 * 100, 4)</f>
        <v>0.1016</v>
      </c>
    </row>
    <row r="6" spans="1:4" x14ac:dyDescent="0.3">
      <c r="A6" t="s">
        <v>157</v>
      </c>
      <c r="B6" t="s">
        <v>86</v>
      </c>
      <c r="C6" s="2">
        <v>63</v>
      </c>
      <c r="D6" s="6">
        <f>ROUND(C6/'Summary Page'!$B$3 * 100, 4)</f>
        <v>0.1489</v>
      </c>
    </row>
    <row r="7" spans="1:4" x14ac:dyDescent="0.3">
      <c r="A7" t="s">
        <v>157</v>
      </c>
      <c r="B7" t="s">
        <v>92</v>
      </c>
      <c r="C7" s="2">
        <v>6</v>
      </c>
      <c r="D7" s="6">
        <f>ROUND(C7/'Summary Page'!$B$3 * 100, 4)</f>
        <v>1.4200000000000001E-2</v>
      </c>
    </row>
    <row r="8" spans="1:4" x14ac:dyDescent="0.3">
      <c r="A8" t="s">
        <v>157</v>
      </c>
      <c r="B8" t="s">
        <v>97</v>
      </c>
      <c r="C8" s="2">
        <v>61</v>
      </c>
      <c r="D8" s="6">
        <f>ROUND(C8/'Summary Page'!$B$3 * 100, 4)</f>
        <v>0.14410000000000001</v>
      </c>
    </row>
    <row r="9" spans="1:4" x14ac:dyDescent="0.3">
      <c r="A9" t="s">
        <v>157</v>
      </c>
      <c r="B9" t="s">
        <v>76</v>
      </c>
      <c r="C9" s="2">
        <v>28</v>
      </c>
      <c r="D9" s="6">
        <f>ROUND(C9/'Summary Page'!$B$3 * 100, 4)</f>
        <v>6.6199999999999995E-2</v>
      </c>
    </row>
    <row r="10" spans="1:4" x14ac:dyDescent="0.3">
      <c r="A10" t="s">
        <v>157</v>
      </c>
      <c r="B10" t="s">
        <v>91</v>
      </c>
      <c r="C10" s="2">
        <v>1</v>
      </c>
      <c r="D10" s="6">
        <f>ROUND(C10/'Summary Page'!$B$3 * 100, 4)</f>
        <v>2.3999999999999998E-3</v>
      </c>
    </row>
    <row r="11" spans="1:4" x14ac:dyDescent="0.3">
      <c r="A11" t="s">
        <v>148</v>
      </c>
      <c r="B11" t="s">
        <v>85</v>
      </c>
      <c r="C11" s="2">
        <v>7</v>
      </c>
      <c r="D11" s="6">
        <f>ROUND(C11/'Summary Page'!$B$3 * 100, 4)</f>
        <v>1.6500000000000001E-2</v>
      </c>
    </row>
    <row r="12" spans="1:4" x14ac:dyDescent="0.3">
      <c r="A12" t="s">
        <v>156</v>
      </c>
      <c r="B12" t="s">
        <v>82</v>
      </c>
      <c r="C12" s="2">
        <v>17</v>
      </c>
      <c r="D12" s="6">
        <f>ROUND(C12/'Summary Page'!$B$3 * 100, 4)</f>
        <v>4.02E-2</v>
      </c>
    </row>
    <row r="13" spans="1:4" x14ac:dyDescent="0.3">
      <c r="A13" t="s">
        <v>156</v>
      </c>
      <c r="B13" t="s">
        <v>95</v>
      </c>
      <c r="C13" s="2">
        <v>61</v>
      </c>
      <c r="D13" s="6">
        <f>ROUND(C13/'Summary Page'!$B$3 * 100, 4)</f>
        <v>0.14410000000000001</v>
      </c>
    </row>
    <row r="14" spans="1:4" x14ac:dyDescent="0.3">
      <c r="A14" t="s">
        <v>156</v>
      </c>
      <c r="B14" t="s">
        <v>105</v>
      </c>
      <c r="C14" s="2">
        <v>1</v>
      </c>
      <c r="D14" s="6">
        <f>ROUND(C14/'Summary Page'!$B$3 * 100, 4)</f>
        <v>2.3999999999999998E-3</v>
      </c>
    </row>
    <row r="15" spans="1:4" x14ac:dyDescent="0.3">
      <c r="A15" t="s">
        <v>156</v>
      </c>
      <c r="B15" t="s">
        <v>103</v>
      </c>
      <c r="C15" s="2">
        <v>2</v>
      </c>
      <c r="D15" s="6">
        <f>ROUND(C15/'Summary Page'!$B$3 * 100, 4)</f>
        <v>4.7000000000000002E-3</v>
      </c>
    </row>
    <row r="16" spans="1:4" x14ac:dyDescent="0.3">
      <c r="A16" t="s">
        <v>38</v>
      </c>
      <c r="B16" t="s">
        <v>92</v>
      </c>
      <c r="C16" s="2">
        <v>20</v>
      </c>
      <c r="D16" s="6">
        <f>ROUND(C16/'Summary Page'!$B$3 * 100, 4)</f>
        <v>4.7300000000000002E-2</v>
      </c>
    </row>
    <row r="17" spans="1:4" x14ac:dyDescent="0.3">
      <c r="A17" t="s">
        <v>18</v>
      </c>
      <c r="B17" t="s">
        <v>92</v>
      </c>
      <c r="C17" s="2">
        <v>118</v>
      </c>
      <c r="D17" s="6">
        <f>ROUND(C17/'Summary Page'!$B$3 * 100, 4)</f>
        <v>0.27879999999999999</v>
      </c>
    </row>
    <row r="18" spans="1:4" x14ac:dyDescent="0.3">
      <c r="A18" t="s">
        <v>162</v>
      </c>
      <c r="B18" t="s">
        <v>121</v>
      </c>
      <c r="C18" s="2">
        <v>1</v>
      </c>
      <c r="D18" s="6">
        <f>ROUND(C18/'Summary Page'!$B$3 * 100, 4)</f>
        <v>2.3999999999999998E-3</v>
      </c>
    </row>
    <row r="19" spans="1:4" x14ac:dyDescent="0.3">
      <c r="A19" t="s">
        <v>2</v>
      </c>
      <c r="B19" t="s">
        <v>81</v>
      </c>
      <c r="C19" s="2">
        <v>305</v>
      </c>
      <c r="D19" s="6">
        <f>ROUND(C19/'Summary Page'!$B$3 * 100, 4)</f>
        <v>0.72070000000000001</v>
      </c>
    </row>
    <row r="20" spans="1:4" x14ac:dyDescent="0.3">
      <c r="A20" t="s">
        <v>2</v>
      </c>
      <c r="B20" t="s">
        <v>22</v>
      </c>
      <c r="C20" s="2">
        <v>7918</v>
      </c>
      <c r="D20" s="6">
        <f>ROUND(C20/'Summary Page'!$B$3 * 100, 4)</f>
        <v>18.7089</v>
      </c>
    </row>
    <row r="21" spans="1:4" x14ac:dyDescent="0.3">
      <c r="A21" t="s">
        <v>2</v>
      </c>
      <c r="B21" t="s">
        <v>91</v>
      </c>
      <c r="C21" s="2">
        <v>1</v>
      </c>
      <c r="D21" s="6">
        <f>ROUND(C21/'Summary Page'!$B$3 * 100, 4)</f>
        <v>2.3999999999999998E-3</v>
      </c>
    </row>
    <row r="22" spans="1:4" x14ac:dyDescent="0.3">
      <c r="A22" t="s">
        <v>151</v>
      </c>
      <c r="B22" t="s">
        <v>22</v>
      </c>
      <c r="C22" s="2">
        <v>683</v>
      </c>
      <c r="D22" s="6">
        <f>ROUND(C22/'Summary Page'!$B$3 * 100, 4)</f>
        <v>1.6137999999999999</v>
      </c>
    </row>
    <row r="23" spans="1:4" x14ac:dyDescent="0.3">
      <c r="A23" t="s">
        <v>151</v>
      </c>
      <c r="B23" t="s">
        <v>91</v>
      </c>
      <c r="C23" s="2">
        <v>1</v>
      </c>
      <c r="D23" s="6">
        <f>ROUND(C23/'Summary Page'!$B$3 * 100, 4)</f>
        <v>2.3999999999999998E-3</v>
      </c>
    </row>
    <row r="24" spans="1:4" x14ac:dyDescent="0.3">
      <c r="A24" t="s">
        <v>57</v>
      </c>
      <c r="B24" t="s">
        <v>91</v>
      </c>
      <c r="C24" s="2">
        <v>5</v>
      </c>
      <c r="D24" s="6">
        <f>ROUND(C24/'Summary Page'!$B$3 * 100, 4)</f>
        <v>1.18E-2</v>
      </c>
    </row>
    <row r="25" spans="1:4" x14ac:dyDescent="0.3">
      <c r="A25" t="s">
        <v>6</v>
      </c>
      <c r="B25" t="s">
        <v>80</v>
      </c>
      <c r="C25" s="2">
        <v>322</v>
      </c>
      <c r="D25" s="6">
        <f>ROUND(C25/'Summary Page'!$B$3 * 100, 4)</f>
        <v>0.76080000000000003</v>
      </c>
    </row>
    <row r="26" spans="1:4" x14ac:dyDescent="0.3">
      <c r="A26" t="s">
        <v>40</v>
      </c>
      <c r="B26" t="s">
        <v>84</v>
      </c>
      <c r="C26" s="2">
        <v>2</v>
      </c>
      <c r="D26" s="6">
        <f>ROUND(C26/'Summary Page'!$B$3 * 100, 4)</f>
        <v>4.7000000000000002E-3</v>
      </c>
    </row>
    <row r="27" spans="1:4" x14ac:dyDescent="0.3">
      <c r="A27" t="s">
        <v>153</v>
      </c>
      <c r="B27" t="s">
        <v>100</v>
      </c>
      <c r="C27" s="2">
        <v>6</v>
      </c>
      <c r="D27" s="6">
        <f>ROUND(C27/'Summary Page'!$B$3 * 100, 4)</f>
        <v>1.4200000000000001E-2</v>
      </c>
    </row>
    <row r="28" spans="1:4" x14ac:dyDescent="0.3">
      <c r="A28" t="s">
        <v>153</v>
      </c>
      <c r="B28" t="s">
        <v>93</v>
      </c>
      <c r="C28" s="2">
        <v>121</v>
      </c>
      <c r="D28" s="6">
        <f>ROUND(C28/'Summary Page'!$B$3 * 100, 4)</f>
        <v>0.28589999999999999</v>
      </c>
    </row>
    <row r="29" spans="1:4" x14ac:dyDescent="0.3">
      <c r="A29" t="s">
        <v>153</v>
      </c>
      <c r="B29" t="s">
        <v>99</v>
      </c>
      <c r="C29" s="2">
        <v>46</v>
      </c>
      <c r="D29" s="6">
        <f>ROUND(C29/'Summary Page'!$B$3 * 100, 4)</f>
        <v>0.1087</v>
      </c>
    </row>
    <row r="30" spans="1:4" x14ac:dyDescent="0.3">
      <c r="A30" t="s">
        <v>153</v>
      </c>
      <c r="B30" t="s">
        <v>92</v>
      </c>
      <c r="C30" s="2">
        <v>53</v>
      </c>
      <c r="D30" s="6">
        <f>ROUND(C30/'Summary Page'!$B$3 * 100, 4)</f>
        <v>0.12520000000000001</v>
      </c>
    </row>
    <row r="31" spans="1:4" x14ac:dyDescent="0.3">
      <c r="A31" t="s">
        <v>153</v>
      </c>
      <c r="B31" t="s">
        <v>97</v>
      </c>
      <c r="C31" s="2">
        <v>47</v>
      </c>
      <c r="D31" s="6">
        <f>ROUND(C31/'Summary Page'!$B$3 * 100, 4)</f>
        <v>0.1111</v>
      </c>
    </row>
    <row r="32" spans="1:4" x14ac:dyDescent="0.3">
      <c r="A32" t="s">
        <v>153</v>
      </c>
      <c r="B32" t="s">
        <v>90</v>
      </c>
      <c r="C32" s="2">
        <v>27</v>
      </c>
      <c r="D32" s="6">
        <f>ROUND(C32/'Summary Page'!$B$3 * 100, 4)</f>
        <v>6.3799999999999996E-2</v>
      </c>
    </row>
    <row r="33" spans="1:4" x14ac:dyDescent="0.3">
      <c r="A33" t="s">
        <v>153</v>
      </c>
      <c r="B33" t="s">
        <v>76</v>
      </c>
      <c r="C33" s="2">
        <v>106</v>
      </c>
      <c r="D33" s="6">
        <f>ROUND(C33/'Summary Page'!$B$3 * 100, 4)</f>
        <v>0.2505</v>
      </c>
    </row>
    <row r="34" spans="1:4" x14ac:dyDescent="0.3">
      <c r="A34" t="s">
        <v>4</v>
      </c>
      <c r="B34" t="s">
        <v>89</v>
      </c>
      <c r="C34" s="2">
        <v>291</v>
      </c>
      <c r="D34" s="6">
        <f>ROUND(C34/'Summary Page'!$B$3 * 100, 4)</f>
        <v>0.68759999999999999</v>
      </c>
    </row>
    <row r="35" spans="1:4" x14ac:dyDescent="0.3">
      <c r="A35" t="s">
        <v>161</v>
      </c>
      <c r="B35" t="s">
        <v>82</v>
      </c>
      <c r="C35" s="2">
        <v>2</v>
      </c>
      <c r="D35" s="6">
        <f>ROUND(C35/'Summary Page'!$B$3 * 100, 4)</f>
        <v>4.7000000000000002E-3</v>
      </c>
    </row>
    <row r="36" spans="1:4" x14ac:dyDescent="0.3">
      <c r="A36" t="s">
        <v>161</v>
      </c>
      <c r="B36" t="s">
        <v>110</v>
      </c>
      <c r="C36" s="2">
        <v>2</v>
      </c>
      <c r="D36" s="6">
        <f>ROUND(C36/'Summary Page'!$B$3 * 100, 4)</f>
        <v>4.7000000000000002E-3</v>
      </c>
    </row>
    <row r="37" spans="1:4" x14ac:dyDescent="0.3">
      <c r="A37" t="s">
        <v>28</v>
      </c>
      <c r="B37" t="s">
        <v>82</v>
      </c>
      <c r="C37" s="2">
        <v>22</v>
      </c>
      <c r="D37" s="6">
        <f>ROUND(C37/'Summary Page'!$B$3 * 100, 4)</f>
        <v>5.1999999999999998E-2</v>
      </c>
    </row>
    <row r="38" spans="1:4" x14ac:dyDescent="0.3">
      <c r="A38" t="s">
        <v>145</v>
      </c>
      <c r="B38" t="s">
        <v>92</v>
      </c>
      <c r="C38" s="2">
        <v>22</v>
      </c>
      <c r="D38" s="6">
        <f>ROUND(C38/'Summary Page'!$B$3 * 100, 4)</f>
        <v>5.1999999999999998E-2</v>
      </c>
    </row>
    <row r="39" spans="1:4" x14ac:dyDescent="0.3">
      <c r="A39" t="s">
        <v>145</v>
      </c>
      <c r="B39" t="s">
        <v>107</v>
      </c>
      <c r="C39" s="2">
        <v>6</v>
      </c>
      <c r="D39" s="6">
        <f>ROUND(C39/'Summary Page'!$B$3 * 100, 4)</f>
        <v>1.4200000000000001E-2</v>
      </c>
    </row>
    <row r="40" spans="1:4" x14ac:dyDescent="0.3">
      <c r="A40" t="s">
        <v>145</v>
      </c>
      <c r="B40" t="s">
        <v>22</v>
      </c>
      <c r="C40" s="2">
        <v>3136</v>
      </c>
      <c r="D40" s="6">
        <f>ROUND(C40/'Summary Page'!$B$3 * 100, 4)</f>
        <v>7.4099000000000004</v>
      </c>
    </row>
    <row r="41" spans="1:4" x14ac:dyDescent="0.3">
      <c r="A41" t="s">
        <v>33</v>
      </c>
      <c r="B41" t="s">
        <v>91</v>
      </c>
      <c r="C41" s="2">
        <v>41</v>
      </c>
      <c r="D41" s="6">
        <f>ROUND(C41/'Summary Page'!$B$3 * 100, 4)</f>
        <v>9.69E-2</v>
      </c>
    </row>
    <row r="42" spans="1:4" x14ac:dyDescent="0.3">
      <c r="A42" t="s">
        <v>24</v>
      </c>
      <c r="B42" t="s">
        <v>86</v>
      </c>
      <c r="C42" s="2">
        <v>35</v>
      </c>
      <c r="D42" s="6">
        <f>ROUND(C42/'Summary Page'!$B$3 * 100, 4)</f>
        <v>8.2699999999999996E-2</v>
      </c>
    </row>
    <row r="43" spans="1:4" x14ac:dyDescent="0.3">
      <c r="A43" t="s">
        <v>29</v>
      </c>
      <c r="B43" t="s">
        <v>77</v>
      </c>
      <c r="C43" s="2">
        <v>1</v>
      </c>
      <c r="D43" s="6">
        <f>ROUND(C43/'Summary Page'!$B$3 * 100, 4)</f>
        <v>2.3999999999999998E-3</v>
      </c>
    </row>
    <row r="44" spans="1:4" x14ac:dyDescent="0.3">
      <c r="A44" t="s">
        <v>55</v>
      </c>
      <c r="B44" t="s">
        <v>77</v>
      </c>
      <c r="C44" s="2">
        <v>2</v>
      </c>
      <c r="D44" s="6">
        <f>ROUND(C44/'Summary Page'!$B$3 * 100, 4)</f>
        <v>4.7000000000000002E-3</v>
      </c>
    </row>
    <row r="45" spans="1:4" x14ac:dyDescent="0.3">
      <c r="A45" t="s">
        <v>8</v>
      </c>
      <c r="B45" t="s">
        <v>22</v>
      </c>
      <c r="C45" s="2">
        <v>460</v>
      </c>
      <c r="D45" s="6">
        <f>ROUND(C45/'Summary Page'!$B$3 * 100, 4)</f>
        <v>1.0869</v>
      </c>
    </row>
    <row r="46" spans="1:4" x14ac:dyDescent="0.3">
      <c r="A46" t="s">
        <v>50</v>
      </c>
      <c r="B46" t="s">
        <v>118</v>
      </c>
      <c r="C46" s="2">
        <v>1</v>
      </c>
      <c r="D46" s="6">
        <f>ROUND(C46/'Summary Page'!$B$3 * 100, 4)</f>
        <v>2.3999999999999998E-3</v>
      </c>
    </row>
    <row r="47" spans="1:4" x14ac:dyDescent="0.3">
      <c r="A47" t="s">
        <v>143</v>
      </c>
      <c r="B47" t="s">
        <v>79</v>
      </c>
      <c r="C47" s="2">
        <v>111</v>
      </c>
      <c r="D47" s="6">
        <f>ROUND(C47/'Summary Page'!$B$3 * 100, 4)</f>
        <v>0.26229999999999998</v>
      </c>
    </row>
    <row r="48" spans="1:4" x14ac:dyDescent="0.3">
      <c r="A48" t="s">
        <v>143</v>
      </c>
      <c r="B48" t="s">
        <v>90</v>
      </c>
      <c r="C48" s="2">
        <v>59</v>
      </c>
      <c r="D48" s="6">
        <f>ROUND(C48/'Summary Page'!$B$3 * 100, 4)</f>
        <v>0.1394</v>
      </c>
    </row>
    <row r="49" spans="1:4" x14ac:dyDescent="0.3">
      <c r="A49" t="s">
        <v>143</v>
      </c>
      <c r="B49" t="s">
        <v>77</v>
      </c>
      <c r="C49" s="2">
        <v>119</v>
      </c>
      <c r="D49" s="6">
        <f>ROUND(C49/'Summary Page'!$B$3 * 100, 4)</f>
        <v>0.28120000000000001</v>
      </c>
    </row>
    <row r="50" spans="1:4" x14ac:dyDescent="0.3">
      <c r="A50" t="s">
        <v>143</v>
      </c>
      <c r="B50" t="s">
        <v>76</v>
      </c>
      <c r="C50" s="2">
        <v>571</v>
      </c>
      <c r="D50" s="6">
        <f>ROUND(C50/'Summary Page'!$B$3 * 100, 4)</f>
        <v>1.3492</v>
      </c>
    </row>
    <row r="51" spans="1:4" x14ac:dyDescent="0.3">
      <c r="A51" t="s">
        <v>155</v>
      </c>
      <c r="B51" t="s">
        <v>96</v>
      </c>
      <c r="C51" s="2">
        <v>15</v>
      </c>
      <c r="D51" s="6">
        <f>ROUND(C51/'Summary Page'!$B$3 * 100, 4)</f>
        <v>3.5400000000000001E-2</v>
      </c>
    </row>
    <row r="52" spans="1:4" x14ac:dyDescent="0.3">
      <c r="A52" t="s">
        <v>155</v>
      </c>
      <c r="B52" t="s">
        <v>78</v>
      </c>
      <c r="C52" s="2">
        <v>445</v>
      </c>
      <c r="D52" s="6">
        <f>ROUND(C52/'Summary Page'!$B$3 * 100, 4)</f>
        <v>1.0515000000000001</v>
      </c>
    </row>
    <row r="53" spans="1:4" x14ac:dyDescent="0.3">
      <c r="A53" t="s">
        <v>155</v>
      </c>
      <c r="B53" t="s">
        <v>91</v>
      </c>
      <c r="C53" s="2">
        <v>6</v>
      </c>
      <c r="D53" s="6">
        <f>ROUND(C53/'Summary Page'!$B$3 * 100, 4)</f>
        <v>1.4200000000000001E-2</v>
      </c>
    </row>
    <row r="54" spans="1:4" x14ac:dyDescent="0.3">
      <c r="A54" t="s">
        <v>37</v>
      </c>
      <c r="B54" t="s">
        <v>80</v>
      </c>
      <c r="C54" s="2">
        <v>5</v>
      </c>
      <c r="D54" s="6">
        <f>ROUND(C54/'Summary Page'!$B$3 * 100, 4)</f>
        <v>1.18E-2</v>
      </c>
    </row>
    <row r="55" spans="1:4" x14ac:dyDescent="0.3">
      <c r="A55" t="s">
        <v>63</v>
      </c>
      <c r="B55" t="s">
        <v>121</v>
      </c>
      <c r="C55" s="2">
        <v>1</v>
      </c>
      <c r="D55" s="6">
        <f>ROUND(C55/'Summary Page'!$B$3 * 100, 4)</f>
        <v>2.3999999999999998E-3</v>
      </c>
    </row>
    <row r="56" spans="1:4" x14ac:dyDescent="0.3">
      <c r="A56" t="s">
        <v>60</v>
      </c>
      <c r="B56" t="s">
        <v>91</v>
      </c>
      <c r="C56" s="2">
        <v>2</v>
      </c>
      <c r="D56" s="6">
        <f>ROUND(C56/'Summary Page'!$B$3 * 100, 4)</f>
        <v>4.7000000000000002E-3</v>
      </c>
    </row>
    <row r="57" spans="1:4" x14ac:dyDescent="0.3">
      <c r="A57" t="s">
        <v>59</v>
      </c>
      <c r="B57" t="s">
        <v>91</v>
      </c>
      <c r="C57" s="2">
        <v>1</v>
      </c>
      <c r="D57" s="6">
        <f>ROUND(C57/'Summary Page'!$B$3 * 100, 4)</f>
        <v>2.3999999999999998E-3</v>
      </c>
    </row>
    <row r="58" spans="1:4" x14ac:dyDescent="0.3">
      <c r="A58" t="s">
        <v>58</v>
      </c>
      <c r="B58" t="s">
        <v>91</v>
      </c>
      <c r="C58" s="2">
        <v>2</v>
      </c>
      <c r="D58" s="6">
        <f>ROUND(C58/'Summary Page'!$B$3 * 100, 4)</f>
        <v>4.7000000000000002E-3</v>
      </c>
    </row>
    <row r="59" spans="1:4" x14ac:dyDescent="0.3">
      <c r="A59" t="s">
        <v>21</v>
      </c>
      <c r="B59" t="s">
        <v>79</v>
      </c>
      <c r="C59" s="2">
        <v>36</v>
      </c>
      <c r="D59" s="6">
        <f>ROUND(C59/'Summary Page'!$B$3 * 100, 4)</f>
        <v>8.5099999999999995E-2</v>
      </c>
    </row>
    <row r="60" spans="1:4" x14ac:dyDescent="0.3">
      <c r="A60" t="s">
        <v>46</v>
      </c>
      <c r="B60" t="s">
        <v>77</v>
      </c>
      <c r="C60" s="2">
        <v>1</v>
      </c>
      <c r="D60" s="6">
        <f>ROUND(C60/'Summary Page'!$B$3 * 100, 4)</f>
        <v>2.3999999999999998E-3</v>
      </c>
    </row>
    <row r="61" spans="1:4" x14ac:dyDescent="0.3">
      <c r="A61" t="s">
        <v>39</v>
      </c>
      <c r="B61" t="s">
        <v>22</v>
      </c>
      <c r="C61" s="2">
        <v>12971</v>
      </c>
      <c r="D61" s="6">
        <f>ROUND(C61/'Summary Page'!$B$3 * 100, 4)</f>
        <v>30.648399999999999</v>
      </c>
    </row>
    <row r="62" spans="1:4" x14ac:dyDescent="0.3">
      <c r="A62" t="s">
        <v>39</v>
      </c>
      <c r="B62" t="s">
        <v>78</v>
      </c>
      <c r="C62" s="2">
        <v>257</v>
      </c>
      <c r="D62" s="6">
        <f>ROUND(C62/'Summary Page'!$B$3 * 100, 4)</f>
        <v>0.60719999999999996</v>
      </c>
    </row>
    <row r="63" spans="1:4" x14ac:dyDescent="0.3">
      <c r="A63" t="s">
        <v>39</v>
      </c>
      <c r="B63" t="s">
        <v>91</v>
      </c>
      <c r="C63" s="2">
        <v>9</v>
      </c>
      <c r="D63" s="6">
        <f>ROUND(C63/'Summary Page'!$B$3 * 100, 4)</f>
        <v>2.1299999999999999E-2</v>
      </c>
    </row>
    <row r="64" spans="1:4" x14ac:dyDescent="0.3">
      <c r="A64" t="s">
        <v>19</v>
      </c>
      <c r="B64" t="s">
        <v>86</v>
      </c>
      <c r="C64" s="2">
        <v>25</v>
      </c>
      <c r="D64" s="6">
        <f>ROUND(C64/'Summary Page'!$B$3 * 100, 4)</f>
        <v>5.91E-2</v>
      </c>
    </row>
    <row r="65" spans="1:4" x14ac:dyDescent="0.3">
      <c r="A65" t="s">
        <v>52</v>
      </c>
      <c r="B65" t="s">
        <v>91</v>
      </c>
      <c r="C65" s="2">
        <v>4</v>
      </c>
      <c r="D65" s="6">
        <f>ROUND(C65/'Summary Page'!$B$3 * 100, 4)</f>
        <v>9.4999999999999998E-3</v>
      </c>
    </row>
    <row r="66" spans="1:4" x14ac:dyDescent="0.3">
      <c r="A66" t="s">
        <v>56</v>
      </c>
      <c r="B66" t="s">
        <v>79</v>
      </c>
      <c r="C66" s="2">
        <v>2</v>
      </c>
      <c r="D66" s="6">
        <f>ROUND(C66/'Summary Page'!$B$3 * 100, 4)</f>
        <v>4.7000000000000002E-3</v>
      </c>
    </row>
    <row r="67" spans="1:4" x14ac:dyDescent="0.3">
      <c r="A67" t="s">
        <v>144</v>
      </c>
      <c r="B67" t="s">
        <v>79</v>
      </c>
      <c r="C67" s="2">
        <v>1</v>
      </c>
      <c r="D67" s="6">
        <f>ROUND(C67/'Summary Page'!$B$3 * 100, 4)</f>
        <v>2.3999999999999998E-3</v>
      </c>
    </row>
    <row r="68" spans="1:4" x14ac:dyDescent="0.3">
      <c r="A68" t="s">
        <v>144</v>
      </c>
      <c r="B68" t="s">
        <v>86</v>
      </c>
      <c r="C68" s="2">
        <v>1</v>
      </c>
      <c r="D68" s="6">
        <f>ROUND(C68/'Summary Page'!$B$3 * 100, 4)</f>
        <v>2.3999999999999998E-3</v>
      </c>
    </row>
    <row r="69" spans="1:4" x14ac:dyDescent="0.3">
      <c r="A69" t="s">
        <v>144</v>
      </c>
      <c r="B69" t="s">
        <v>105</v>
      </c>
      <c r="C69" s="2">
        <v>1</v>
      </c>
      <c r="D69" s="6">
        <f>ROUND(C69/'Summary Page'!$B$3 * 100, 4)</f>
        <v>2.3999999999999998E-3</v>
      </c>
    </row>
    <row r="70" spans="1:4" x14ac:dyDescent="0.3">
      <c r="A70" t="s">
        <v>144</v>
      </c>
      <c r="B70" t="s">
        <v>14</v>
      </c>
      <c r="C70" s="2">
        <v>2</v>
      </c>
      <c r="D70" s="6">
        <f>ROUND(C70/'Summary Page'!$B$3 * 100, 4)</f>
        <v>4.7000000000000002E-3</v>
      </c>
    </row>
    <row r="71" spans="1:4" x14ac:dyDescent="0.3">
      <c r="A71" t="s">
        <v>144</v>
      </c>
      <c r="B71" t="s">
        <v>83</v>
      </c>
      <c r="C71" s="2">
        <v>1831</v>
      </c>
      <c r="D71" s="6">
        <f>ROUND(C71/'Summary Page'!$B$3 * 100, 4)</f>
        <v>4.3263999999999996</v>
      </c>
    </row>
    <row r="72" spans="1:4" x14ac:dyDescent="0.3">
      <c r="A72" t="s">
        <v>144</v>
      </c>
      <c r="B72" t="s">
        <v>78</v>
      </c>
      <c r="C72" s="2">
        <v>850</v>
      </c>
      <c r="D72" s="6">
        <f>ROUND(C72/'Summary Page'!$B$3 * 100, 4)</f>
        <v>2.0084</v>
      </c>
    </row>
    <row r="73" spans="1:4" x14ac:dyDescent="0.3">
      <c r="A73" t="s">
        <v>154</v>
      </c>
      <c r="B73" t="s">
        <v>79</v>
      </c>
      <c r="C73" s="2">
        <v>1</v>
      </c>
      <c r="D73" s="6">
        <f>ROUND(C73/'Summary Page'!$B$3 * 100, 4)</f>
        <v>2.3999999999999998E-3</v>
      </c>
    </row>
    <row r="74" spans="1:4" x14ac:dyDescent="0.3">
      <c r="A74" t="s">
        <v>154</v>
      </c>
      <c r="B74" t="s">
        <v>90</v>
      </c>
      <c r="C74" s="2">
        <v>396</v>
      </c>
      <c r="D74" s="6">
        <f>ROUND(C74/'Summary Page'!$B$3 * 100, 4)</f>
        <v>0.93569999999999998</v>
      </c>
    </row>
    <row r="75" spans="1:4" x14ac:dyDescent="0.3">
      <c r="A75" t="s">
        <v>154</v>
      </c>
      <c r="B75" t="s">
        <v>103</v>
      </c>
      <c r="C75" s="2">
        <v>3</v>
      </c>
      <c r="D75" s="6">
        <f>ROUND(C75/'Summary Page'!$B$3 * 100, 4)</f>
        <v>7.1000000000000004E-3</v>
      </c>
    </row>
    <row r="76" spans="1:4" x14ac:dyDescent="0.3">
      <c r="A76" t="s">
        <v>31</v>
      </c>
      <c r="B76" t="s">
        <v>108</v>
      </c>
      <c r="C76" s="2">
        <v>3</v>
      </c>
      <c r="D76" s="6">
        <f>ROUND(C76/'Summary Page'!$B$3 * 100, 4)</f>
        <v>7.1000000000000004E-3</v>
      </c>
    </row>
    <row r="77" spans="1:4" x14ac:dyDescent="0.3">
      <c r="A77" t="s">
        <v>20</v>
      </c>
      <c r="B77" t="s">
        <v>117</v>
      </c>
      <c r="C77" s="2">
        <v>3</v>
      </c>
      <c r="D77" s="6">
        <f>ROUND(C77/'Summary Page'!$B$3 * 100, 4)</f>
        <v>7.1000000000000004E-3</v>
      </c>
    </row>
    <row r="78" spans="1:4" x14ac:dyDescent="0.3">
      <c r="A78" t="s">
        <v>20</v>
      </c>
      <c r="B78" t="s">
        <v>79</v>
      </c>
      <c r="C78" s="2">
        <v>1</v>
      </c>
      <c r="D78" s="6">
        <f>ROUND(C78/'Summary Page'!$B$3 * 100, 4)</f>
        <v>2.3999999999999998E-3</v>
      </c>
    </row>
    <row r="79" spans="1:4" x14ac:dyDescent="0.3">
      <c r="A79" t="s">
        <v>20</v>
      </c>
      <c r="B79" t="s">
        <v>86</v>
      </c>
      <c r="C79" s="2">
        <v>59</v>
      </c>
      <c r="D79" s="6">
        <f>ROUND(C79/'Summary Page'!$B$3 * 100, 4)</f>
        <v>0.1394</v>
      </c>
    </row>
    <row r="80" spans="1:4" x14ac:dyDescent="0.3">
      <c r="A80" t="s">
        <v>20</v>
      </c>
      <c r="B80" t="s">
        <v>92</v>
      </c>
      <c r="C80" s="2">
        <v>4</v>
      </c>
      <c r="D80" s="6">
        <f>ROUND(C80/'Summary Page'!$B$3 * 100, 4)</f>
        <v>9.4999999999999998E-3</v>
      </c>
    </row>
    <row r="81" spans="1:4" x14ac:dyDescent="0.3">
      <c r="A81" t="s">
        <v>64</v>
      </c>
      <c r="B81" t="s">
        <v>114</v>
      </c>
      <c r="C81" s="2">
        <v>1</v>
      </c>
      <c r="D81" s="6">
        <f>ROUND(C81/'Summary Page'!$B$3 * 100, 4)</f>
        <v>2.3999999999999998E-3</v>
      </c>
    </row>
    <row r="82" spans="1:4" x14ac:dyDescent="0.3">
      <c r="A82" t="s">
        <v>64</v>
      </c>
      <c r="B82" t="s">
        <v>79</v>
      </c>
      <c r="C82" s="2">
        <v>39</v>
      </c>
      <c r="D82" s="6">
        <f>ROUND(C82/'Summary Page'!$B$3 * 100, 4)</f>
        <v>9.2200000000000004E-2</v>
      </c>
    </row>
    <row r="83" spans="1:4" x14ac:dyDescent="0.3">
      <c r="A83" t="s">
        <v>64</v>
      </c>
      <c r="B83" t="s">
        <v>105</v>
      </c>
      <c r="C83" s="2">
        <v>1</v>
      </c>
      <c r="D83" s="6">
        <f>ROUND(C83/'Summary Page'!$B$3 * 100, 4)</f>
        <v>2.3999999999999998E-3</v>
      </c>
    </row>
    <row r="84" spans="1:4" x14ac:dyDescent="0.3">
      <c r="A84" t="s">
        <v>64</v>
      </c>
      <c r="B84" t="s">
        <v>22</v>
      </c>
      <c r="C84" s="2">
        <v>14</v>
      </c>
      <c r="D84" s="6">
        <f>ROUND(C84/'Summary Page'!$B$3 * 100, 4)</f>
        <v>3.3099999999999997E-2</v>
      </c>
    </row>
    <row r="85" spans="1:4" x14ac:dyDescent="0.3">
      <c r="A85" t="s">
        <v>158</v>
      </c>
      <c r="B85" t="s">
        <v>82</v>
      </c>
      <c r="C85" s="2">
        <v>1</v>
      </c>
      <c r="D85" s="6">
        <f>ROUND(C85/'Summary Page'!$B$3 * 100, 4)</f>
        <v>2.3999999999999998E-3</v>
      </c>
    </row>
    <row r="86" spans="1:4" x14ac:dyDescent="0.3">
      <c r="A86" t="s">
        <v>158</v>
      </c>
      <c r="B86" t="s">
        <v>113</v>
      </c>
      <c r="C86" s="2">
        <v>1</v>
      </c>
      <c r="D86" s="6">
        <f>ROUND(C86/'Summary Page'!$B$3 * 100, 4)</f>
        <v>2.3999999999999998E-3</v>
      </c>
    </row>
    <row r="87" spans="1:4" x14ac:dyDescent="0.3">
      <c r="A87" t="s">
        <v>158</v>
      </c>
      <c r="B87" t="s">
        <v>106</v>
      </c>
      <c r="C87" s="2">
        <v>2</v>
      </c>
      <c r="D87" s="6">
        <f>ROUND(C87/'Summary Page'!$B$3 * 100, 4)</f>
        <v>4.7000000000000002E-3</v>
      </c>
    </row>
    <row r="88" spans="1:4" x14ac:dyDescent="0.3">
      <c r="A88" t="s">
        <v>158</v>
      </c>
      <c r="B88" t="s">
        <v>111</v>
      </c>
      <c r="C88" s="2">
        <v>1</v>
      </c>
      <c r="D88" s="6">
        <f>ROUND(C88/'Summary Page'!$B$3 * 100, 4)</f>
        <v>2.3999999999999998E-3</v>
      </c>
    </row>
    <row r="89" spans="1:4" x14ac:dyDescent="0.3">
      <c r="A89" t="s">
        <v>158</v>
      </c>
      <c r="B89" t="s">
        <v>78</v>
      </c>
      <c r="C89" s="2">
        <v>11</v>
      </c>
      <c r="D89" s="6">
        <f>ROUND(C89/'Summary Page'!$B$3 * 100, 4)</f>
        <v>2.5999999999999999E-2</v>
      </c>
    </row>
    <row r="90" spans="1:4" x14ac:dyDescent="0.3">
      <c r="A90" t="s">
        <v>158</v>
      </c>
      <c r="B90" t="s">
        <v>91</v>
      </c>
      <c r="C90" s="2">
        <v>1</v>
      </c>
      <c r="D90" s="6">
        <f>ROUND(C90/'Summary Page'!$B$3 * 100, 4)</f>
        <v>2.3999999999999998E-3</v>
      </c>
    </row>
    <row r="91" spans="1:4" x14ac:dyDescent="0.3">
      <c r="A91" t="s">
        <v>53</v>
      </c>
      <c r="B91" t="s">
        <v>120</v>
      </c>
      <c r="C91" s="2">
        <v>8</v>
      </c>
      <c r="D91" s="6">
        <f>ROUND(C91/'Summary Page'!$B$3 * 100, 4)</f>
        <v>1.89E-2</v>
      </c>
    </row>
    <row r="92" spans="1:4" x14ac:dyDescent="0.3">
      <c r="A92" t="s">
        <v>146</v>
      </c>
      <c r="B92" t="s">
        <v>98</v>
      </c>
      <c r="C92" s="2">
        <v>27</v>
      </c>
      <c r="D92" s="6">
        <f>ROUND(C92/'Summary Page'!$B$3 * 100, 4)</f>
        <v>6.3799999999999996E-2</v>
      </c>
    </row>
    <row r="93" spans="1:4" x14ac:dyDescent="0.3">
      <c r="A93" t="s">
        <v>146</v>
      </c>
      <c r="B93" t="s">
        <v>94</v>
      </c>
      <c r="C93" s="2">
        <v>11</v>
      </c>
      <c r="D93" s="6">
        <f>ROUND(C93/'Summary Page'!$B$3 * 100, 4)</f>
        <v>2.5999999999999999E-2</v>
      </c>
    </row>
    <row r="94" spans="1:4" x14ac:dyDescent="0.3">
      <c r="A94" t="s">
        <v>146</v>
      </c>
      <c r="B94" t="s">
        <v>101</v>
      </c>
      <c r="C94" s="2">
        <v>147</v>
      </c>
      <c r="D94" s="6">
        <f>ROUND(C94/'Summary Page'!$B$3 * 100, 4)</f>
        <v>0.3473</v>
      </c>
    </row>
    <row r="95" spans="1:4" x14ac:dyDescent="0.3">
      <c r="A95" t="s">
        <v>146</v>
      </c>
      <c r="B95" t="s">
        <v>104</v>
      </c>
      <c r="C95" s="2">
        <v>7</v>
      </c>
      <c r="D95" s="6">
        <f>ROUND(C95/'Summary Page'!$B$3 * 100, 4)</f>
        <v>1.6500000000000001E-2</v>
      </c>
    </row>
    <row r="96" spans="1:4" x14ac:dyDescent="0.3">
      <c r="A96" t="s">
        <v>146</v>
      </c>
      <c r="B96" t="s">
        <v>78</v>
      </c>
      <c r="C96" s="2">
        <v>1153</v>
      </c>
      <c r="D96" s="6">
        <f>ROUND(C96/'Summary Page'!$B$3 * 100, 4)</f>
        <v>2.7244000000000002</v>
      </c>
    </row>
    <row r="97" spans="1:4" x14ac:dyDescent="0.3">
      <c r="A97" t="s">
        <v>146</v>
      </c>
      <c r="B97" t="s">
        <v>102</v>
      </c>
      <c r="C97" s="2">
        <v>6</v>
      </c>
      <c r="D97" s="6">
        <f>ROUND(C97/'Summary Page'!$B$3 * 100, 4)</f>
        <v>1.4200000000000001E-2</v>
      </c>
    </row>
    <row r="98" spans="1:4" x14ac:dyDescent="0.3">
      <c r="A98" t="s">
        <v>146</v>
      </c>
      <c r="B98" t="s">
        <v>91</v>
      </c>
      <c r="C98" s="2">
        <v>529</v>
      </c>
      <c r="D98" s="6">
        <f>ROUND(C98/'Summary Page'!$B$3 * 100, 4)</f>
        <v>1.2499</v>
      </c>
    </row>
    <row r="99" spans="1:4" x14ac:dyDescent="0.3">
      <c r="A99" t="s">
        <v>7</v>
      </c>
      <c r="B99" t="s">
        <v>82</v>
      </c>
      <c r="C99" s="2">
        <v>23</v>
      </c>
      <c r="D99" s="6">
        <f>ROUND(C99/'Summary Page'!$B$3 * 100, 4)</f>
        <v>5.4300000000000001E-2</v>
      </c>
    </row>
    <row r="100" spans="1:4" x14ac:dyDescent="0.3">
      <c r="A100" t="s">
        <v>5</v>
      </c>
      <c r="B100" t="s">
        <v>82</v>
      </c>
      <c r="C100" s="2">
        <v>2</v>
      </c>
      <c r="D100" s="6">
        <f>ROUND(C100/'Summary Page'!$B$3 * 100, 4)</f>
        <v>4.7000000000000002E-3</v>
      </c>
    </row>
    <row r="101" spans="1:4" x14ac:dyDescent="0.3">
      <c r="A101" t="s">
        <v>3</v>
      </c>
      <c r="B101" t="s">
        <v>77</v>
      </c>
      <c r="C101" s="2">
        <v>115</v>
      </c>
      <c r="D101" s="6">
        <f>ROUND(C101/'Summary Page'!$B$3 * 100, 4)</f>
        <v>0.2717</v>
      </c>
    </row>
    <row r="102" spans="1:4" x14ac:dyDescent="0.3">
      <c r="A102" t="s">
        <v>41</v>
      </c>
      <c r="B102" t="s">
        <v>99</v>
      </c>
      <c r="C102" s="2">
        <v>12</v>
      </c>
      <c r="D102" s="6">
        <f>ROUND(C102/'Summary Page'!$B$3 * 100, 4)</f>
        <v>2.8400000000000002E-2</v>
      </c>
    </row>
    <row r="103" spans="1:4" x14ac:dyDescent="0.3">
      <c r="A103" t="s">
        <v>142</v>
      </c>
      <c r="B103" t="s">
        <v>82</v>
      </c>
      <c r="C103" s="2">
        <v>2</v>
      </c>
      <c r="D103" s="6">
        <f>ROUND(C103/'Summary Page'!$B$3 * 100, 4)</f>
        <v>4.7000000000000002E-3</v>
      </c>
    </row>
    <row r="104" spans="1:4" x14ac:dyDescent="0.3">
      <c r="A104" t="s">
        <v>142</v>
      </c>
      <c r="B104" t="s">
        <v>87</v>
      </c>
      <c r="C104" s="2">
        <v>63</v>
      </c>
      <c r="D104" s="6">
        <f>ROUND(C104/'Summary Page'!$B$3 * 100, 4)</f>
        <v>0.1489</v>
      </c>
    </row>
    <row r="105" spans="1:4" x14ac:dyDescent="0.3">
      <c r="A105" t="s">
        <v>142</v>
      </c>
      <c r="B105" t="s">
        <v>100</v>
      </c>
      <c r="C105" s="2">
        <v>57</v>
      </c>
      <c r="D105" s="6">
        <f>ROUND(C105/'Summary Page'!$B$3 * 100, 4)</f>
        <v>0.13469999999999999</v>
      </c>
    </row>
    <row r="106" spans="1:4" x14ac:dyDescent="0.3">
      <c r="A106" t="s">
        <v>142</v>
      </c>
      <c r="B106" t="s">
        <v>79</v>
      </c>
      <c r="C106" s="2">
        <v>369</v>
      </c>
      <c r="D106" s="6">
        <f>ROUND(C106/'Summary Page'!$B$3 * 100, 4)</f>
        <v>0.87190000000000001</v>
      </c>
    </row>
    <row r="107" spans="1:4" x14ac:dyDescent="0.3">
      <c r="A107" t="s">
        <v>142</v>
      </c>
      <c r="B107" t="s">
        <v>93</v>
      </c>
      <c r="C107" s="2">
        <v>28</v>
      </c>
      <c r="D107" s="6">
        <f>ROUND(C107/'Summary Page'!$B$3 * 100, 4)</f>
        <v>6.6199999999999995E-2</v>
      </c>
    </row>
    <row r="108" spans="1:4" x14ac:dyDescent="0.3">
      <c r="A108" t="s">
        <v>142</v>
      </c>
      <c r="B108" t="s">
        <v>99</v>
      </c>
      <c r="C108" s="2">
        <v>41</v>
      </c>
      <c r="D108" s="6">
        <f>ROUND(C108/'Summary Page'!$B$3 * 100, 4)</f>
        <v>9.69E-2</v>
      </c>
    </row>
    <row r="109" spans="1:4" x14ac:dyDescent="0.3">
      <c r="A109" t="s">
        <v>142</v>
      </c>
      <c r="B109" t="s">
        <v>86</v>
      </c>
      <c r="C109" s="2">
        <v>337</v>
      </c>
      <c r="D109" s="6">
        <f>ROUND(C109/'Summary Page'!$B$3 * 100, 4)</f>
        <v>0.79630000000000001</v>
      </c>
    </row>
    <row r="110" spans="1:4" x14ac:dyDescent="0.3">
      <c r="A110" t="s">
        <v>142</v>
      </c>
      <c r="B110" t="s">
        <v>81</v>
      </c>
      <c r="C110" s="2">
        <v>573</v>
      </c>
      <c r="D110" s="6">
        <f>ROUND(C110/'Summary Page'!$B$3 * 100, 4)</f>
        <v>1.3539000000000001</v>
      </c>
    </row>
    <row r="111" spans="1:4" x14ac:dyDescent="0.3">
      <c r="A111" t="s">
        <v>142</v>
      </c>
      <c r="B111" t="s">
        <v>127</v>
      </c>
      <c r="C111" s="2">
        <v>1</v>
      </c>
      <c r="D111" s="6">
        <f>ROUND(C111/'Summary Page'!$B$3 * 100, 4)</f>
        <v>2.3999999999999998E-3</v>
      </c>
    </row>
    <row r="112" spans="1:4" x14ac:dyDescent="0.3">
      <c r="A112" t="s">
        <v>142</v>
      </c>
      <c r="B112" t="s">
        <v>92</v>
      </c>
      <c r="C112" s="2">
        <v>62</v>
      </c>
      <c r="D112" s="6">
        <f>ROUND(C112/'Summary Page'!$B$3 * 100, 4)</f>
        <v>0.14649999999999999</v>
      </c>
    </row>
    <row r="113" spans="1:4" x14ac:dyDescent="0.3">
      <c r="A113" t="s">
        <v>142</v>
      </c>
      <c r="B113" t="s">
        <v>115</v>
      </c>
      <c r="C113" s="2">
        <v>2</v>
      </c>
      <c r="D113" s="6">
        <f>ROUND(C113/'Summary Page'!$B$3 * 100, 4)</f>
        <v>4.7000000000000002E-3</v>
      </c>
    </row>
    <row r="114" spans="1:4" x14ac:dyDescent="0.3">
      <c r="A114" t="s">
        <v>142</v>
      </c>
      <c r="B114" t="s">
        <v>76</v>
      </c>
      <c r="C114" s="2">
        <v>2939</v>
      </c>
      <c r="D114" s="6">
        <f>ROUND(C114/'Summary Page'!$B$3 * 100, 4)</f>
        <v>6.9443999999999999</v>
      </c>
    </row>
    <row r="115" spans="1:4" x14ac:dyDescent="0.3">
      <c r="A115" t="s">
        <v>142</v>
      </c>
      <c r="B115" t="s">
        <v>126</v>
      </c>
      <c r="C115" s="2">
        <v>2</v>
      </c>
      <c r="D115" s="6">
        <f>ROUND(C115/'Summary Page'!$B$3 * 100, 4)</f>
        <v>4.7000000000000002E-3</v>
      </c>
    </row>
    <row r="116" spans="1:4" x14ac:dyDescent="0.3">
      <c r="A116" t="s">
        <v>142</v>
      </c>
      <c r="B116" t="s">
        <v>94</v>
      </c>
      <c r="C116" s="2">
        <v>1</v>
      </c>
      <c r="D116" s="6">
        <f>ROUND(C116/'Summary Page'!$B$3 * 100, 4)</f>
        <v>2.3999999999999998E-3</v>
      </c>
    </row>
    <row r="117" spans="1:4" x14ac:dyDescent="0.3">
      <c r="A117" t="s">
        <v>142</v>
      </c>
      <c r="B117" t="s">
        <v>22</v>
      </c>
      <c r="C117" s="2">
        <v>351</v>
      </c>
      <c r="D117" s="6">
        <f>ROUND(C117/'Summary Page'!$B$3 * 100, 4)</f>
        <v>0.82940000000000003</v>
      </c>
    </row>
    <row r="118" spans="1:4" x14ac:dyDescent="0.3">
      <c r="A118" t="s">
        <v>142</v>
      </c>
      <c r="B118" t="s">
        <v>80</v>
      </c>
      <c r="C118" s="2">
        <v>26</v>
      </c>
      <c r="D118" s="6">
        <f>ROUND(C118/'Summary Page'!$B$3 * 100, 4)</f>
        <v>6.1400000000000003E-2</v>
      </c>
    </row>
    <row r="119" spans="1:4" x14ac:dyDescent="0.3">
      <c r="A119" t="s">
        <v>142</v>
      </c>
      <c r="B119" t="s">
        <v>91</v>
      </c>
      <c r="C119" s="2">
        <v>8</v>
      </c>
      <c r="D119" s="6">
        <f>ROUND(C119/'Summary Page'!$B$3 * 100, 4)</f>
        <v>1.89E-2</v>
      </c>
    </row>
    <row r="120" spans="1:4" x14ac:dyDescent="0.3">
      <c r="A120" t="s">
        <v>11</v>
      </c>
      <c r="B120" t="s">
        <v>84</v>
      </c>
      <c r="C120" s="2">
        <v>33</v>
      </c>
      <c r="D120" s="6">
        <f>ROUND(C120/'Summary Page'!$B$3 * 100, 4)</f>
        <v>7.8E-2</v>
      </c>
    </row>
    <row r="121" spans="1:4" x14ac:dyDescent="0.3">
      <c r="A121" t="s">
        <v>62</v>
      </c>
      <c r="B121" t="s">
        <v>90</v>
      </c>
      <c r="C121" s="2">
        <v>2</v>
      </c>
      <c r="D121" s="6">
        <f>ROUND(C121/'Summary Page'!$B$3 * 100, 4)</f>
        <v>4.7000000000000002E-3</v>
      </c>
    </row>
    <row r="122" spans="1:4" x14ac:dyDescent="0.3">
      <c r="A122" t="s">
        <v>35</v>
      </c>
      <c r="B122" t="s">
        <v>82</v>
      </c>
      <c r="C122" s="2">
        <v>4</v>
      </c>
      <c r="D122" s="6">
        <f>ROUND(C122/'Summary Page'!$B$3 * 100, 4)</f>
        <v>9.4999999999999998E-3</v>
      </c>
    </row>
    <row r="123" spans="1:4" x14ac:dyDescent="0.3">
      <c r="A123" t="s">
        <v>152</v>
      </c>
      <c r="B123" t="s">
        <v>82</v>
      </c>
      <c r="C123" s="2">
        <v>7</v>
      </c>
      <c r="D123" s="6">
        <f>ROUND(C123/'Summary Page'!$B$3 * 100, 4)</f>
        <v>1.6500000000000001E-2</v>
      </c>
    </row>
    <row r="124" spans="1:4" x14ac:dyDescent="0.3">
      <c r="A124" t="s">
        <v>152</v>
      </c>
      <c r="B124" t="s">
        <v>79</v>
      </c>
      <c r="C124" s="2">
        <v>262</v>
      </c>
      <c r="D124" s="6">
        <f>ROUND(C124/'Summary Page'!$B$3 * 100, 4)</f>
        <v>0.61909999999999998</v>
      </c>
    </row>
    <row r="125" spans="1:4" x14ac:dyDescent="0.3">
      <c r="A125" t="s">
        <v>152</v>
      </c>
      <c r="B125" t="s">
        <v>93</v>
      </c>
      <c r="C125" s="2">
        <v>170</v>
      </c>
      <c r="D125" s="6">
        <f>ROUND(C125/'Summary Page'!$B$3 * 100, 4)</f>
        <v>0.4017</v>
      </c>
    </row>
    <row r="126" spans="1:4" x14ac:dyDescent="0.3">
      <c r="A126" t="s">
        <v>152</v>
      </c>
      <c r="B126" t="s">
        <v>92</v>
      </c>
      <c r="C126" s="2">
        <v>36</v>
      </c>
      <c r="D126" s="6">
        <f>ROUND(C126/'Summary Page'!$B$3 * 100, 4)</f>
        <v>8.5099999999999995E-2</v>
      </c>
    </row>
    <row r="127" spans="1:4" x14ac:dyDescent="0.3">
      <c r="A127" t="s">
        <v>27</v>
      </c>
      <c r="B127" t="s">
        <v>93</v>
      </c>
      <c r="C127" s="2">
        <v>4</v>
      </c>
      <c r="D127" s="6">
        <f>ROUND(C127/'Summary Page'!$B$3 * 100, 4)</f>
        <v>9.4999999999999998E-3</v>
      </c>
    </row>
    <row r="128" spans="1:4" x14ac:dyDescent="0.3">
      <c r="A128" t="s">
        <v>45</v>
      </c>
      <c r="B128" t="s">
        <v>91</v>
      </c>
      <c r="C128" s="2">
        <v>1</v>
      </c>
      <c r="D128" s="6">
        <f>ROUND(C128/'Summary Page'!$B$3 * 100, 4)</f>
        <v>2.3999999999999998E-3</v>
      </c>
    </row>
    <row r="129" spans="1:4" x14ac:dyDescent="0.3">
      <c r="A129" t="s">
        <v>36</v>
      </c>
      <c r="B129" t="s">
        <v>98</v>
      </c>
      <c r="C129" s="2">
        <v>14</v>
      </c>
      <c r="D129" s="6">
        <f>ROUND(C129/'Summary Page'!$B$3 * 100, 4)</f>
        <v>3.3099999999999997E-2</v>
      </c>
    </row>
    <row r="130" spans="1:4" x14ac:dyDescent="0.3">
      <c r="A130" t="s">
        <v>44</v>
      </c>
      <c r="B130" t="s">
        <v>84</v>
      </c>
      <c r="C130" s="2">
        <v>2</v>
      </c>
      <c r="D130" s="6">
        <f>ROUND(C130/'Summary Page'!$B$3 * 100, 4)</f>
        <v>4.7000000000000002E-3</v>
      </c>
    </row>
    <row r="131" spans="1:4" x14ac:dyDescent="0.3">
      <c r="A131" t="s">
        <v>150</v>
      </c>
      <c r="B131" t="s">
        <v>88</v>
      </c>
      <c r="C131" s="2">
        <v>6</v>
      </c>
      <c r="D131" s="6">
        <f>ROUND(C131/'Summary Page'!$B$3 * 100, 4)</f>
        <v>1.4200000000000001E-2</v>
      </c>
    </row>
    <row r="132" spans="1:4" x14ac:dyDescent="0.3">
      <c r="A132" t="s">
        <v>150</v>
      </c>
      <c r="B132" t="s">
        <v>79</v>
      </c>
      <c r="C132" s="2">
        <v>8</v>
      </c>
      <c r="D132" s="6">
        <f>ROUND(C132/'Summary Page'!$B$3 * 100, 4)</f>
        <v>1.89E-2</v>
      </c>
    </row>
    <row r="133" spans="1:4" x14ac:dyDescent="0.3">
      <c r="A133" t="s">
        <v>160</v>
      </c>
      <c r="B133" t="s">
        <v>82</v>
      </c>
      <c r="C133" s="2">
        <v>2</v>
      </c>
      <c r="D133" s="6">
        <f>ROUND(C133/'Summary Page'!$B$3 * 100, 4)</f>
        <v>4.7000000000000002E-3</v>
      </c>
    </row>
    <row r="134" spans="1:4" x14ac:dyDescent="0.3">
      <c r="A134" t="s">
        <v>160</v>
      </c>
      <c r="B134" t="s">
        <v>105</v>
      </c>
      <c r="C134" s="2">
        <v>12</v>
      </c>
      <c r="D134" s="6">
        <f>ROUND(C134/'Summary Page'!$B$3 * 100, 4)</f>
        <v>2.8400000000000002E-2</v>
      </c>
    </row>
    <row r="135" spans="1:4" x14ac:dyDescent="0.3">
      <c r="A135" t="s">
        <v>13</v>
      </c>
      <c r="B135" t="s">
        <v>95</v>
      </c>
      <c r="C135" s="2">
        <v>8</v>
      </c>
      <c r="D135" s="6">
        <f>ROUND(C135/'Summary Page'!$B$3 * 100, 4)</f>
        <v>1.89E-2</v>
      </c>
    </row>
    <row r="136" spans="1:4" x14ac:dyDescent="0.3">
      <c r="A136" t="s">
        <v>149</v>
      </c>
      <c r="B136" t="s">
        <v>86</v>
      </c>
      <c r="C136" s="2">
        <v>259</v>
      </c>
      <c r="D136" s="6">
        <f>ROUND(C136/'Summary Page'!$B$3 * 100, 4)</f>
        <v>0.61199999999999999</v>
      </c>
    </row>
    <row r="137" spans="1:4" x14ac:dyDescent="0.3">
      <c r="A137" t="s">
        <v>149</v>
      </c>
      <c r="B137" t="s">
        <v>81</v>
      </c>
      <c r="C137" s="2">
        <v>447</v>
      </c>
      <c r="D137" s="6">
        <f>ROUND(C137/'Summary Page'!$B$3 * 100, 4)</f>
        <v>1.0562</v>
      </c>
    </row>
    <row r="138" spans="1:4" x14ac:dyDescent="0.3">
      <c r="A138" t="s">
        <v>149</v>
      </c>
      <c r="B138" t="s">
        <v>123</v>
      </c>
      <c r="C138" s="2">
        <v>1</v>
      </c>
      <c r="D138" s="6">
        <f>ROUND(C138/'Summary Page'!$B$3 * 100, 4)</f>
        <v>2.3999999999999998E-3</v>
      </c>
    </row>
    <row r="139" spans="1:4" x14ac:dyDescent="0.3">
      <c r="A139" t="s">
        <v>149</v>
      </c>
      <c r="B139" t="s">
        <v>78</v>
      </c>
      <c r="C139" s="2">
        <v>342</v>
      </c>
      <c r="D139" s="6">
        <f>ROUND(C139/'Summary Page'!$B$3 * 100, 4)</f>
        <v>0.80810000000000004</v>
      </c>
    </row>
    <row r="140" spans="1:4" x14ac:dyDescent="0.3">
      <c r="A140" t="s">
        <v>42</v>
      </c>
      <c r="B140" t="s">
        <v>86</v>
      </c>
      <c r="C140" s="2">
        <v>28</v>
      </c>
      <c r="D140" s="6">
        <f>ROUND(C140/'Summary Page'!$B$3 * 100, 4)</f>
        <v>6.6199999999999995E-2</v>
      </c>
    </row>
    <row r="141" spans="1:4" x14ac:dyDescent="0.3">
      <c r="A141" t="s">
        <v>10</v>
      </c>
      <c r="B141" t="s">
        <v>86</v>
      </c>
      <c r="C141" s="2">
        <v>85</v>
      </c>
      <c r="D141" s="6">
        <f>ROUND(C141/'Summary Page'!$B$3 * 100, 4)</f>
        <v>0.20080000000000001</v>
      </c>
    </row>
    <row r="142" spans="1:4" x14ac:dyDescent="0.3">
      <c r="A142" t="s">
        <v>10</v>
      </c>
      <c r="B142" t="s">
        <v>123</v>
      </c>
      <c r="C142" s="2">
        <v>1</v>
      </c>
      <c r="D142" s="6">
        <f>ROUND(C142/'Summary Page'!$B$3 * 100, 4)</f>
        <v>2.3999999999999998E-3</v>
      </c>
    </row>
    <row r="143" spans="1:4" x14ac:dyDescent="0.3">
      <c r="A143" t="s">
        <v>34</v>
      </c>
      <c r="B143" t="s">
        <v>76</v>
      </c>
      <c r="C143" s="2">
        <v>19</v>
      </c>
      <c r="D143" s="6">
        <f>ROUND(C143/'Summary Page'!$B$3 * 100, 4)</f>
        <v>4.4900000000000002E-2</v>
      </c>
    </row>
    <row r="144" spans="1:4" x14ac:dyDescent="0.3">
      <c r="A144" t="s">
        <v>9</v>
      </c>
      <c r="B144" t="s">
        <v>92</v>
      </c>
      <c r="C144" s="2">
        <v>270</v>
      </c>
      <c r="D144" s="6">
        <f>ROUND(C144/'Summary Page'!$B$3 * 100, 4)</f>
        <v>0.63800000000000001</v>
      </c>
    </row>
    <row r="145" spans="1:4" x14ac:dyDescent="0.3">
      <c r="A145" t="s">
        <v>9</v>
      </c>
      <c r="B145" t="s">
        <v>84</v>
      </c>
      <c r="C145" s="2">
        <v>861</v>
      </c>
      <c r="D145" s="6">
        <f>ROUND(C145/'Summary Page'!$B$3 * 100, 4)</f>
        <v>2.0344000000000002</v>
      </c>
    </row>
    <row r="146" spans="1:4" x14ac:dyDescent="0.3">
      <c r="A146" t="s">
        <v>9</v>
      </c>
      <c r="B146" t="s">
        <v>76</v>
      </c>
      <c r="C146" s="2">
        <v>49</v>
      </c>
      <c r="D146" s="6">
        <f>ROUND(C146/'Summary Page'!$B$3 * 100, 4)</f>
        <v>0.1158</v>
      </c>
    </row>
    <row r="147" spans="1:4" x14ac:dyDescent="0.3">
      <c r="A147" t="s">
        <v>16</v>
      </c>
      <c r="B147" t="s">
        <v>91</v>
      </c>
      <c r="C147" s="2">
        <v>23</v>
      </c>
      <c r="D147" s="6">
        <f>ROUND(C147/'Summary Page'!$B$3 * 100, 4)</f>
        <v>5.4300000000000001E-2</v>
      </c>
    </row>
    <row r="148" spans="1:4" x14ac:dyDescent="0.3">
      <c r="A148" t="s">
        <v>147</v>
      </c>
      <c r="B148" t="s">
        <v>79</v>
      </c>
      <c r="C148" s="2">
        <v>15</v>
      </c>
      <c r="D148" s="6">
        <f>ROUND(C148/'Summary Page'!$B$3 * 100, 4)</f>
        <v>3.5400000000000001E-2</v>
      </c>
    </row>
    <row r="149" spans="1:4" x14ac:dyDescent="0.3">
      <c r="A149" t="s">
        <v>147</v>
      </c>
      <c r="B149" t="s">
        <v>80</v>
      </c>
      <c r="C149" s="2">
        <v>212</v>
      </c>
      <c r="D149" s="6">
        <f>ROUND(C149/'Summary Page'!$B$3 * 100, 4)</f>
        <v>0.50090000000000001</v>
      </c>
    </row>
    <row r="150" spans="1:4" x14ac:dyDescent="0.3">
      <c r="A150" t="s">
        <v>147</v>
      </c>
      <c r="B150" t="s">
        <v>91</v>
      </c>
      <c r="C150" s="2">
        <v>1</v>
      </c>
      <c r="D150" s="6">
        <f>ROUND(C150/'Summary Page'!$B$3 * 100, 4)</f>
        <v>2.3999999999999998E-3</v>
      </c>
    </row>
    <row r="151" spans="1:4" x14ac:dyDescent="0.3">
      <c r="A151" t="s">
        <v>23</v>
      </c>
      <c r="B151" t="s">
        <v>82</v>
      </c>
      <c r="C151" s="2">
        <v>62</v>
      </c>
      <c r="D151" s="6">
        <f>ROUND(C151/'Summary Page'!$B$3 * 100, 4)</f>
        <v>0.14649999999999999</v>
      </c>
    </row>
    <row r="152" spans="1:4" x14ac:dyDescent="0.3">
      <c r="A152" t="s">
        <v>1</v>
      </c>
      <c r="B152" t="s">
        <v>76</v>
      </c>
      <c r="C152" s="2">
        <v>173</v>
      </c>
      <c r="D152" s="6">
        <f>ROUND(C152/'Summary Page'!$B$3 * 100, 4)</f>
        <v>0.4088</v>
      </c>
    </row>
  </sheetData>
  <sortState xmlns:xlrd2="http://schemas.microsoft.com/office/spreadsheetml/2017/richdata2" ref="A3:D152">
    <sortCondition ref="A3:A152"/>
    <sortCondition ref="B3:B15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DD3B-1F7C-4C72-83B4-AB990B783661}">
  <dimension ref="A1:C71"/>
  <sheetViews>
    <sheetView workbookViewId="0"/>
  </sheetViews>
  <sheetFormatPr defaultRowHeight="14.4" x14ac:dyDescent="0.3"/>
  <cols>
    <col min="1" max="1" width="26" customWidth="1"/>
    <col min="2" max="2" width="14.6640625" style="2" customWidth="1"/>
    <col min="3" max="3" width="15.21875" style="6" customWidth="1"/>
  </cols>
  <sheetData>
    <row r="1" spans="1:3" s="9" customFormat="1" ht="18" x14ac:dyDescent="0.35">
      <c r="A1" s="9" t="s">
        <v>167</v>
      </c>
      <c r="B1" s="11"/>
      <c r="C1" s="10"/>
    </row>
    <row r="2" spans="1:3" s="1" customFormat="1" x14ac:dyDescent="0.3">
      <c r="A2" s="1" t="s">
        <v>163</v>
      </c>
      <c r="B2" s="7" t="s">
        <v>129</v>
      </c>
      <c r="C2" s="5" t="s">
        <v>131</v>
      </c>
    </row>
    <row r="3" spans="1:3" x14ac:dyDescent="0.3">
      <c r="A3" t="s">
        <v>39</v>
      </c>
      <c r="B3" s="2">
        <v>13237</v>
      </c>
      <c r="C3" s="6">
        <f>ROUND(B3 /'Summary Page'!$B$3 * 100, 4)</f>
        <v>31.276900000000001</v>
      </c>
    </row>
    <row r="4" spans="1:3" x14ac:dyDescent="0.3">
      <c r="A4" t="s">
        <v>2</v>
      </c>
      <c r="B4" s="2">
        <v>8224</v>
      </c>
      <c r="C4" s="6">
        <f>ROUND(B4 /'Summary Page'!$B$3 * 100, 4)</f>
        <v>19.431999999999999</v>
      </c>
    </row>
    <row r="5" spans="1:3" x14ac:dyDescent="0.3">
      <c r="A5" t="s">
        <v>142</v>
      </c>
      <c r="B5" s="2">
        <v>4862</v>
      </c>
      <c r="C5" s="6">
        <f>ROUND(B5 /'Summary Page'!$B$3 * 100, 4)</f>
        <v>11.488099999999999</v>
      </c>
    </row>
    <row r="6" spans="1:3" x14ac:dyDescent="0.3">
      <c r="A6" t="s">
        <v>145</v>
      </c>
      <c r="B6" s="2">
        <v>3164</v>
      </c>
      <c r="C6" s="6">
        <f>ROUND(B6 /'Summary Page'!$B$3 * 100, 4)</f>
        <v>7.476</v>
      </c>
    </row>
    <row r="7" spans="1:3" x14ac:dyDescent="0.3">
      <c r="A7" t="s">
        <v>144</v>
      </c>
      <c r="B7" s="2">
        <v>2686</v>
      </c>
      <c r="C7" s="6">
        <f>ROUND(B7 /'Summary Page'!$B$3 * 100, 4)</f>
        <v>6.3465999999999996</v>
      </c>
    </row>
    <row r="8" spans="1:3" x14ac:dyDescent="0.3">
      <c r="A8" t="s">
        <v>146</v>
      </c>
      <c r="B8" s="2">
        <v>1880</v>
      </c>
      <c r="C8" s="6">
        <f>ROUND(B8 /'Summary Page'!$B$3 * 100, 4)</f>
        <v>4.4420999999999999</v>
      </c>
    </row>
    <row r="9" spans="1:3" x14ac:dyDescent="0.3">
      <c r="A9" t="s">
        <v>9</v>
      </c>
      <c r="B9" s="2">
        <v>1180</v>
      </c>
      <c r="C9" s="6">
        <f>ROUND(B9 /'Summary Page'!$B$3 * 100, 4)</f>
        <v>2.7881</v>
      </c>
    </row>
    <row r="10" spans="1:3" x14ac:dyDescent="0.3">
      <c r="A10" t="s">
        <v>149</v>
      </c>
      <c r="B10" s="2">
        <v>1049</v>
      </c>
      <c r="C10" s="6">
        <f>ROUND(B10 /'Summary Page'!$B$3 * 100, 4)</f>
        <v>2.4786000000000001</v>
      </c>
    </row>
    <row r="11" spans="1:3" x14ac:dyDescent="0.3">
      <c r="A11" t="s">
        <v>143</v>
      </c>
      <c r="B11" s="2">
        <v>860</v>
      </c>
      <c r="C11" s="6">
        <f>ROUND(B11 /'Summary Page'!$B$3 * 100, 4)</f>
        <v>2.032</v>
      </c>
    </row>
    <row r="12" spans="1:3" x14ac:dyDescent="0.3">
      <c r="A12" t="s">
        <v>151</v>
      </c>
      <c r="B12" s="2">
        <v>684</v>
      </c>
      <c r="C12" s="6">
        <f>ROUND(B12 /'Summary Page'!$B$3 * 100, 4)</f>
        <v>1.6162000000000001</v>
      </c>
    </row>
    <row r="13" spans="1:3" x14ac:dyDescent="0.3">
      <c r="A13" t="s">
        <v>152</v>
      </c>
      <c r="B13" s="2">
        <v>475</v>
      </c>
      <c r="C13" s="6">
        <f>ROUND(B13 /'Summary Page'!$B$3 * 100, 4)</f>
        <v>1.1223000000000001</v>
      </c>
    </row>
    <row r="14" spans="1:3" x14ac:dyDescent="0.3">
      <c r="A14" t="s">
        <v>155</v>
      </c>
      <c r="B14" s="2">
        <v>466</v>
      </c>
      <c r="C14" s="6">
        <f>ROUND(B14 /'Summary Page'!$B$3 * 100, 4)</f>
        <v>1.1011</v>
      </c>
    </row>
    <row r="15" spans="1:3" x14ac:dyDescent="0.3">
      <c r="A15" t="s">
        <v>8</v>
      </c>
      <c r="B15" s="2">
        <v>460</v>
      </c>
      <c r="C15" s="6">
        <f>ROUND(B15 /'Summary Page'!$B$3 * 100, 4)</f>
        <v>1.0869</v>
      </c>
    </row>
    <row r="16" spans="1:3" x14ac:dyDescent="0.3">
      <c r="A16" t="s">
        <v>153</v>
      </c>
      <c r="B16" s="2">
        <v>406</v>
      </c>
      <c r="C16" s="6">
        <f>ROUND(B16 /'Summary Page'!$B$3 * 100, 4)</f>
        <v>0.95930000000000004</v>
      </c>
    </row>
    <row r="17" spans="1:3" x14ac:dyDescent="0.3">
      <c r="A17" t="s">
        <v>154</v>
      </c>
      <c r="B17" s="2">
        <v>400</v>
      </c>
      <c r="C17" s="6">
        <f>ROUND(B17 /'Summary Page'!$B$3 * 100, 4)</f>
        <v>0.94510000000000005</v>
      </c>
    </row>
    <row r="18" spans="1:3" x14ac:dyDescent="0.3">
      <c r="A18" t="s">
        <v>6</v>
      </c>
      <c r="B18" s="2">
        <v>322</v>
      </c>
      <c r="C18" s="6">
        <f>ROUND(B18 /'Summary Page'!$B$3 * 100, 4)</f>
        <v>0.76080000000000003</v>
      </c>
    </row>
    <row r="19" spans="1:3" x14ac:dyDescent="0.3">
      <c r="A19" t="s">
        <v>4</v>
      </c>
      <c r="B19" s="2">
        <v>291</v>
      </c>
      <c r="C19" s="6">
        <f>ROUND(B19 /'Summary Page'!$B$3 * 100, 4)</f>
        <v>0.68759999999999999</v>
      </c>
    </row>
    <row r="20" spans="1:3" x14ac:dyDescent="0.3">
      <c r="A20" t="s">
        <v>147</v>
      </c>
      <c r="B20" s="2">
        <v>228</v>
      </c>
      <c r="C20" s="6">
        <f>ROUND(B20 /'Summary Page'!$B$3 * 100, 4)</f>
        <v>0.53869999999999996</v>
      </c>
    </row>
    <row r="21" spans="1:3" x14ac:dyDescent="0.3">
      <c r="A21" t="s">
        <v>157</v>
      </c>
      <c r="B21" s="2">
        <v>209</v>
      </c>
      <c r="C21" s="6">
        <f>ROUND(B21 /'Summary Page'!$B$3 * 100, 4)</f>
        <v>0.49380000000000002</v>
      </c>
    </row>
    <row r="22" spans="1:3" x14ac:dyDescent="0.3">
      <c r="A22" t="s">
        <v>1</v>
      </c>
      <c r="B22" s="2">
        <v>173</v>
      </c>
      <c r="C22" s="6">
        <f>ROUND(B22 /'Summary Page'!$B$3 * 100, 4)</f>
        <v>0.4088</v>
      </c>
    </row>
    <row r="23" spans="1:3" x14ac:dyDescent="0.3">
      <c r="A23" t="s">
        <v>18</v>
      </c>
      <c r="B23" s="2">
        <v>118</v>
      </c>
      <c r="C23" s="6">
        <f>ROUND(B23 /'Summary Page'!$B$3 * 100, 4)</f>
        <v>0.27879999999999999</v>
      </c>
    </row>
    <row r="24" spans="1:3" x14ac:dyDescent="0.3">
      <c r="A24" t="s">
        <v>3</v>
      </c>
      <c r="B24" s="2">
        <v>115</v>
      </c>
      <c r="C24" s="6">
        <f>ROUND(B24 /'Summary Page'!$B$3 * 100, 4)</f>
        <v>0.2717</v>
      </c>
    </row>
    <row r="25" spans="1:3" x14ac:dyDescent="0.3">
      <c r="A25" t="s">
        <v>10</v>
      </c>
      <c r="B25" s="2">
        <v>86</v>
      </c>
      <c r="C25" s="6">
        <f>ROUND(B25 /'Summary Page'!$B$3 * 100, 4)</f>
        <v>0.20319999999999999</v>
      </c>
    </row>
    <row r="26" spans="1:3" x14ac:dyDescent="0.3">
      <c r="A26" t="s">
        <v>156</v>
      </c>
      <c r="B26" s="2">
        <v>81</v>
      </c>
      <c r="C26" s="6">
        <f>ROUND(B26 /'Summary Page'!$B$3 * 100, 4)</f>
        <v>0.19139999999999999</v>
      </c>
    </row>
    <row r="27" spans="1:3" x14ac:dyDescent="0.3">
      <c r="A27" t="s">
        <v>20</v>
      </c>
      <c r="B27" s="2">
        <v>67</v>
      </c>
      <c r="C27" s="6">
        <f>ROUND(B27 /'Summary Page'!$B$3 * 100, 4)</f>
        <v>0.1583</v>
      </c>
    </row>
    <row r="28" spans="1:3" x14ac:dyDescent="0.3">
      <c r="A28" t="s">
        <v>23</v>
      </c>
      <c r="B28" s="2">
        <v>62</v>
      </c>
      <c r="C28" s="6">
        <f>ROUND(B28 /'Summary Page'!$B$3 * 100, 4)</f>
        <v>0.14649999999999999</v>
      </c>
    </row>
    <row r="29" spans="1:3" x14ac:dyDescent="0.3">
      <c r="A29" t="s">
        <v>64</v>
      </c>
      <c r="B29" s="2">
        <v>55</v>
      </c>
      <c r="C29" s="6">
        <f>ROUND(B29 /'Summary Page'!$B$3 * 100, 4)</f>
        <v>0.13</v>
      </c>
    </row>
    <row r="30" spans="1:3" x14ac:dyDescent="0.3">
      <c r="A30" t="s">
        <v>33</v>
      </c>
      <c r="B30" s="2">
        <v>41</v>
      </c>
      <c r="C30" s="6">
        <f>ROUND(B30 /'Summary Page'!$B$3 * 100, 4)</f>
        <v>9.69E-2</v>
      </c>
    </row>
    <row r="31" spans="1:3" x14ac:dyDescent="0.3">
      <c r="A31" t="s">
        <v>21</v>
      </c>
      <c r="B31" s="2">
        <v>36</v>
      </c>
      <c r="C31" s="6">
        <f>ROUND(B31 /'Summary Page'!$B$3 * 100, 4)</f>
        <v>8.5099999999999995E-2</v>
      </c>
    </row>
    <row r="32" spans="1:3" x14ac:dyDescent="0.3">
      <c r="A32" t="s">
        <v>24</v>
      </c>
      <c r="B32" s="2">
        <v>35</v>
      </c>
      <c r="C32" s="6">
        <f>ROUND(B32 /'Summary Page'!$B$3 * 100, 4)</f>
        <v>8.2699999999999996E-2</v>
      </c>
    </row>
    <row r="33" spans="1:3" x14ac:dyDescent="0.3">
      <c r="A33" t="s">
        <v>11</v>
      </c>
      <c r="B33" s="2">
        <v>33</v>
      </c>
      <c r="C33" s="6">
        <f>ROUND(B33 /'Summary Page'!$B$3 * 100, 4)</f>
        <v>7.8E-2</v>
      </c>
    </row>
    <row r="34" spans="1:3" x14ac:dyDescent="0.3">
      <c r="A34" t="s">
        <v>17</v>
      </c>
      <c r="B34" s="2">
        <v>31</v>
      </c>
      <c r="C34" s="6">
        <f>ROUND(B34 /'Summary Page'!$B$3 * 100, 4)</f>
        <v>7.3200000000000001E-2</v>
      </c>
    </row>
    <row r="35" spans="1:3" x14ac:dyDescent="0.3">
      <c r="A35" t="s">
        <v>42</v>
      </c>
      <c r="B35" s="2">
        <v>28</v>
      </c>
      <c r="C35" s="6">
        <f>ROUND(B35 /'Summary Page'!$B$3 * 100, 4)</f>
        <v>6.6199999999999995E-2</v>
      </c>
    </row>
    <row r="36" spans="1:3" x14ac:dyDescent="0.3">
      <c r="A36" t="s">
        <v>19</v>
      </c>
      <c r="B36" s="2">
        <v>25</v>
      </c>
      <c r="C36" s="6">
        <f>ROUND(B36 /'Summary Page'!$B$3 * 100, 4)</f>
        <v>5.91E-2</v>
      </c>
    </row>
    <row r="37" spans="1:3" x14ac:dyDescent="0.3">
      <c r="A37" t="s">
        <v>7</v>
      </c>
      <c r="B37" s="2">
        <v>23</v>
      </c>
      <c r="C37" s="6">
        <f>ROUND(B37 /'Summary Page'!$B$3 * 100, 4)</f>
        <v>5.4300000000000001E-2</v>
      </c>
    </row>
    <row r="38" spans="1:3" x14ac:dyDescent="0.3">
      <c r="A38" t="s">
        <v>16</v>
      </c>
      <c r="B38" s="2">
        <v>23</v>
      </c>
      <c r="C38" s="6">
        <f>ROUND(B38 /'Summary Page'!$B$3 * 100, 4)</f>
        <v>5.4300000000000001E-2</v>
      </c>
    </row>
    <row r="39" spans="1:3" x14ac:dyDescent="0.3">
      <c r="A39" t="s">
        <v>28</v>
      </c>
      <c r="B39" s="2">
        <v>22</v>
      </c>
      <c r="C39" s="6">
        <f>ROUND(B39 /'Summary Page'!$B$3 * 100, 4)</f>
        <v>5.1999999999999998E-2</v>
      </c>
    </row>
    <row r="40" spans="1:3" x14ac:dyDescent="0.3">
      <c r="A40" t="s">
        <v>38</v>
      </c>
      <c r="B40" s="2">
        <v>20</v>
      </c>
      <c r="C40" s="6">
        <f>ROUND(B40 /'Summary Page'!$B$3 * 100, 4)</f>
        <v>4.7300000000000002E-2</v>
      </c>
    </row>
    <row r="41" spans="1:3" x14ac:dyDescent="0.3">
      <c r="A41" t="s">
        <v>34</v>
      </c>
      <c r="B41" s="2">
        <v>19</v>
      </c>
      <c r="C41" s="6">
        <f>ROUND(B41 /'Summary Page'!$B$3 * 100, 4)</f>
        <v>4.4900000000000002E-2</v>
      </c>
    </row>
    <row r="42" spans="1:3" x14ac:dyDescent="0.3">
      <c r="A42" t="s">
        <v>158</v>
      </c>
      <c r="B42" s="2">
        <v>17</v>
      </c>
      <c r="C42" s="6">
        <f>ROUND(B42 /'Summary Page'!$B$3 * 100, 4)</f>
        <v>4.02E-2</v>
      </c>
    </row>
    <row r="43" spans="1:3" x14ac:dyDescent="0.3">
      <c r="A43" t="s">
        <v>150</v>
      </c>
      <c r="B43" s="2">
        <v>14</v>
      </c>
      <c r="C43" s="6">
        <f>ROUND(B43 /'Summary Page'!$B$3 * 100, 4)</f>
        <v>3.3099999999999997E-2</v>
      </c>
    </row>
    <row r="44" spans="1:3" x14ac:dyDescent="0.3">
      <c r="A44" t="s">
        <v>160</v>
      </c>
      <c r="B44" s="2">
        <v>14</v>
      </c>
      <c r="C44" s="6">
        <f>ROUND(B44 /'Summary Page'!$B$3 * 100, 4)</f>
        <v>3.3099999999999997E-2</v>
      </c>
    </row>
    <row r="45" spans="1:3" x14ac:dyDescent="0.3">
      <c r="A45" t="s">
        <v>36</v>
      </c>
      <c r="B45" s="2">
        <v>14</v>
      </c>
      <c r="C45" s="6">
        <f>ROUND(B45 /'Summary Page'!$B$3 * 100, 4)</f>
        <v>3.3099999999999997E-2</v>
      </c>
    </row>
    <row r="46" spans="1:3" x14ac:dyDescent="0.3">
      <c r="A46" t="s">
        <v>41</v>
      </c>
      <c r="B46" s="2">
        <v>12</v>
      </c>
      <c r="C46" s="6">
        <f>ROUND(B46 /'Summary Page'!$B$3 * 100, 4)</f>
        <v>2.8400000000000002E-2</v>
      </c>
    </row>
    <row r="47" spans="1:3" x14ac:dyDescent="0.3">
      <c r="A47" t="s">
        <v>53</v>
      </c>
      <c r="B47" s="2">
        <v>8</v>
      </c>
      <c r="C47" s="6">
        <f>ROUND(B47 /'Summary Page'!$B$3 * 100, 4)</f>
        <v>1.89E-2</v>
      </c>
    </row>
    <row r="48" spans="1:3" x14ac:dyDescent="0.3">
      <c r="A48" t="s">
        <v>13</v>
      </c>
      <c r="B48" s="2">
        <v>8</v>
      </c>
      <c r="C48" s="6">
        <f>ROUND(B48 /'Summary Page'!$B$3 * 100, 4)</f>
        <v>1.89E-2</v>
      </c>
    </row>
    <row r="49" spans="1:3" x14ac:dyDescent="0.3">
      <c r="A49" t="s">
        <v>148</v>
      </c>
      <c r="B49" s="2">
        <v>7</v>
      </c>
      <c r="C49" s="6">
        <f>ROUND(B49 /'Summary Page'!$B$3 * 100, 4)</f>
        <v>1.6500000000000001E-2</v>
      </c>
    </row>
    <row r="50" spans="1:3" x14ac:dyDescent="0.3">
      <c r="A50" t="s">
        <v>37</v>
      </c>
      <c r="B50" s="2">
        <v>5</v>
      </c>
      <c r="C50" s="6">
        <f>ROUND(B50 /'Summary Page'!$B$3 * 100, 4)</f>
        <v>1.18E-2</v>
      </c>
    </row>
    <row r="51" spans="1:3" x14ac:dyDescent="0.3">
      <c r="A51" t="s">
        <v>57</v>
      </c>
      <c r="B51" s="2">
        <v>5</v>
      </c>
      <c r="C51" s="6">
        <f>ROUND(B51 /'Summary Page'!$B$3 * 100, 4)</f>
        <v>1.18E-2</v>
      </c>
    </row>
    <row r="52" spans="1:3" x14ac:dyDescent="0.3">
      <c r="A52" t="s">
        <v>35</v>
      </c>
      <c r="B52" s="2">
        <v>4</v>
      </c>
      <c r="C52" s="6">
        <f>ROUND(B52 /'Summary Page'!$B$3 * 100, 4)</f>
        <v>9.4999999999999998E-3</v>
      </c>
    </row>
    <row r="53" spans="1:3" x14ac:dyDescent="0.3">
      <c r="A53" t="s">
        <v>161</v>
      </c>
      <c r="B53" s="2">
        <v>4</v>
      </c>
      <c r="C53" s="6">
        <f>ROUND(B53 /'Summary Page'!$B$3 * 100, 4)</f>
        <v>9.4999999999999998E-3</v>
      </c>
    </row>
    <row r="54" spans="1:3" x14ac:dyDescent="0.3">
      <c r="A54" t="s">
        <v>27</v>
      </c>
      <c r="B54" s="2">
        <v>4</v>
      </c>
      <c r="C54" s="6">
        <f>ROUND(B54 /'Summary Page'!$B$3 * 100, 4)</f>
        <v>9.4999999999999998E-3</v>
      </c>
    </row>
    <row r="55" spans="1:3" x14ac:dyDescent="0.3">
      <c r="A55" t="s">
        <v>52</v>
      </c>
      <c r="B55" s="2">
        <v>4</v>
      </c>
      <c r="C55" s="6">
        <f>ROUND(B55 /'Summary Page'!$B$3 * 100, 4)</f>
        <v>9.4999999999999998E-3</v>
      </c>
    </row>
    <row r="56" spans="1:3" x14ac:dyDescent="0.3">
      <c r="A56" t="s">
        <v>31</v>
      </c>
      <c r="B56" s="2">
        <v>3</v>
      </c>
      <c r="C56" s="6">
        <f>ROUND(B56 /'Summary Page'!$B$3 * 100, 4)</f>
        <v>7.1000000000000004E-3</v>
      </c>
    </row>
    <row r="57" spans="1:3" x14ac:dyDescent="0.3">
      <c r="A57" t="s">
        <v>40</v>
      </c>
      <c r="B57" s="2">
        <v>2</v>
      </c>
      <c r="C57" s="6">
        <f>ROUND(B57 /'Summary Page'!$B$3 * 100, 4)</f>
        <v>4.7000000000000002E-3</v>
      </c>
    </row>
    <row r="58" spans="1:3" x14ac:dyDescent="0.3">
      <c r="A58" t="s">
        <v>44</v>
      </c>
      <c r="B58" s="2">
        <v>2</v>
      </c>
      <c r="C58" s="6">
        <f>ROUND(B58 /'Summary Page'!$B$3 * 100, 4)</f>
        <v>4.7000000000000002E-3</v>
      </c>
    </row>
    <row r="59" spans="1:3" x14ac:dyDescent="0.3">
      <c r="A59" t="s">
        <v>62</v>
      </c>
      <c r="B59" s="2">
        <v>2</v>
      </c>
      <c r="C59" s="6">
        <f>ROUND(B59 /'Summary Page'!$B$3 * 100, 4)</f>
        <v>4.7000000000000002E-3</v>
      </c>
    </row>
    <row r="60" spans="1:3" x14ac:dyDescent="0.3">
      <c r="A60" t="s">
        <v>55</v>
      </c>
      <c r="B60" s="2">
        <v>2</v>
      </c>
      <c r="C60" s="6">
        <f>ROUND(B60 /'Summary Page'!$B$3 * 100, 4)</f>
        <v>4.7000000000000002E-3</v>
      </c>
    </row>
    <row r="61" spans="1:3" x14ac:dyDescent="0.3">
      <c r="A61" t="s">
        <v>5</v>
      </c>
      <c r="B61" s="2">
        <v>2</v>
      </c>
      <c r="C61" s="6">
        <f>ROUND(B61 /'Summary Page'!$B$3 * 100, 4)</f>
        <v>4.7000000000000002E-3</v>
      </c>
    </row>
    <row r="62" spans="1:3" x14ac:dyDescent="0.3">
      <c r="A62" t="s">
        <v>60</v>
      </c>
      <c r="B62" s="2">
        <v>2</v>
      </c>
      <c r="C62" s="6">
        <f>ROUND(B62 /'Summary Page'!$B$3 * 100, 4)</f>
        <v>4.7000000000000002E-3</v>
      </c>
    </row>
    <row r="63" spans="1:3" x14ac:dyDescent="0.3">
      <c r="A63" t="s">
        <v>56</v>
      </c>
      <c r="B63" s="2">
        <v>2</v>
      </c>
      <c r="C63" s="6">
        <f>ROUND(B63 /'Summary Page'!$B$3 * 100, 4)</f>
        <v>4.7000000000000002E-3</v>
      </c>
    </row>
    <row r="64" spans="1:3" x14ac:dyDescent="0.3">
      <c r="A64" t="s">
        <v>58</v>
      </c>
      <c r="B64" s="2">
        <v>2</v>
      </c>
      <c r="C64" s="6">
        <f>ROUND(B64 /'Summary Page'!$B$3 * 100, 4)</f>
        <v>4.7000000000000002E-3</v>
      </c>
    </row>
    <row r="65" spans="1:3" x14ac:dyDescent="0.3">
      <c r="A65" t="s">
        <v>45</v>
      </c>
      <c r="B65" s="2">
        <v>1</v>
      </c>
      <c r="C65" s="6">
        <f>ROUND(B65 /'Summary Page'!$B$3 * 100, 4)</f>
        <v>2.3999999999999998E-3</v>
      </c>
    </row>
    <row r="66" spans="1:3" x14ac:dyDescent="0.3">
      <c r="A66" t="s">
        <v>29</v>
      </c>
      <c r="B66" s="2">
        <v>1</v>
      </c>
      <c r="C66" s="6">
        <f>ROUND(B66 /'Summary Page'!$B$3 * 100, 4)</f>
        <v>2.3999999999999998E-3</v>
      </c>
    </row>
    <row r="67" spans="1:3" x14ac:dyDescent="0.3">
      <c r="A67" t="s">
        <v>50</v>
      </c>
      <c r="B67" s="2">
        <v>1</v>
      </c>
      <c r="C67" s="6">
        <f>ROUND(B67 /'Summary Page'!$B$3 * 100, 4)</f>
        <v>2.3999999999999998E-3</v>
      </c>
    </row>
    <row r="68" spans="1:3" x14ac:dyDescent="0.3">
      <c r="A68" t="s">
        <v>63</v>
      </c>
      <c r="B68" s="2">
        <v>1</v>
      </c>
      <c r="C68" s="6">
        <f>ROUND(B68 /'Summary Page'!$B$3 * 100, 4)</f>
        <v>2.3999999999999998E-3</v>
      </c>
    </row>
    <row r="69" spans="1:3" x14ac:dyDescent="0.3">
      <c r="A69" t="s">
        <v>162</v>
      </c>
      <c r="B69" s="2">
        <v>1</v>
      </c>
      <c r="C69" s="6">
        <f>ROUND(B69 /'Summary Page'!$B$3 * 100, 4)</f>
        <v>2.3999999999999998E-3</v>
      </c>
    </row>
    <row r="70" spans="1:3" x14ac:dyDescent="0.3">
      <c r="A70" t="s">
        <v>59</v>
      </c>
      <c r="B70" s="2">
        <v>1</v>
      </c>
      <c r="C70" s="6">
        <f>ROUND(B70 /'Summary Page'!$B$3 * 100, 4)</f>
        <v>2.3999999999999998E-3</v>
      </c>
    </row>
    <row r="71" spans="1:3" x14ac:dyDescent="0.3">
      <c r="A71" t="s">
        <v>46</v>
      </c>
      <c r="B71" s="2">
        <v>1</v>
      </c>
      <c r="C71" s="6">
        <f>ROUND(B71 /'Summary Page'!$B$3 * 100, 4)</f>
        <v>2.3999999999999998E-3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52BA-3BE0-4BAE-9A65-13D860939CC8}">
  <dimension ref="A1:C49"/>
  <sheetViews>
    <sheetView workbookViewId="0"/>
  </sheetViews>
  <sheetFormatPr defaultRowHeight="14.4" x14ac:dyDescent="0.3"/>
  <cols>
    <col min="1" max="1" width="31.21875" customWidth="1"/>
    <col min="2" max="2" width="14.88671875" style="2" customWidth="1"/>
    <col min="3" max="3" width="16" style="6" customWidth="1"/>
  </cols>
  <sheetData>
    <row r="1" spans="1:3" s="9" customFormat="1" ht="18" x14ac:dyDescent="0.35">
      <c r="A1" s="9" t="s">
        <v>168</v>
      </c>
      <c r="B1" s="11"/>
      <c r="C1" s="10"/>
    </row>
    <row r="2" spans="1:3" s="8" customFormat="1" ht="15" customHeight="1" x14ac:dyDescent="0.3">
      <c r="A2" s="8" t="s">
        <v>128</v>
      </c>
      <c r="B2" s="12" t="s">
        <v>129</v>
      </c>
      <c r="C2" s="13" t="s">
        <v>132</v>
      </c>
    </row>
    <row r="3" spans="1:3" x14ac:dyDescent="0.3">
      <c r="A3" t="s">
        <v>22</v>
      </c>
      <c r="B3" s="2">
        <v>25533</v>
      </c>
      <c r="C3" s="6">
        <f>ROUND(B3/'Summary Page'!$B$3 * 100, 4)</f>
        <v>60.330300000000001</v>
      </c>
    </row>
    <row r="4" spans="1:3" x14ac:dyDescent="0.3">
      <c r="A4" t="s">
        <v>76</v>
      </c>
      <c r="B4" s="2">
        <v>3885</v>
      </c>
      <c r="C4" s="6">
        <f>ROUND(B4/'Summary Page'!$B$3 * 100, 4)</f>
        <v>9.1796000000000006</v>
      </c>
    </row>
    <row r="5" spans="1:3" x14ac:dyDescent="0.3">
      <c r="A5" t="s">
        <v>78</v>
      </c>
      <c r="B5" s="2">
        <v>3058</v>
      </c>
      <c r="C5" s="6">
        <f>ROUND(B5/'Summary Page'!$B$3 * 100, 4)</f>
        <v>7.2256</v>
      </c>
    </row>
    <row r="6" spans="1:3" x14ac:dyDescent="0.3">
      <c r="A6" t="s">
        <v>83</v>
      </c>
      <c r="B6" s="2">
        <v>1862</v>
      </c>
      <c r="C6" s="6">
        <f>ROUND(B6/'Summary Page'!$B$3 * 100, 4)</f>
        <v>4.3996000000000004</v>
      </c>
    </row>
    <row r="7" spans="1:3" x14ac:dyDescent="0.3">
      <c r="A7" t="s">
        <v>81</v>
      </c>
      <c r="B7" s="2">
        <v>1325</v>
      </c>
      <c r="C7" s="6">
        <f>ROUND(B7/'Summary Page'!$B$3 * 100, 4)</f>
        <v>3.1307999999999998</v>
      </c>
    </row>
    <row r="8" spans="1:3" x14ac:dyDescent="0.3">
      <c r="A8" t="s">
        <v>84</v>
      </c>
      <c r="B8" s="2">
        <v>898</v>
      </c>
      <c r="C8" s="6">
        <f>ROUND(B8/'Summary Page'!$B$3 * 100, 4)</f>
        <v>2.1217999999999999</v>
      </c>
    </row>
    <row r="9" spans="1:3" x14ac:dyDescent="0.3">
      <c r="A9" t="s">
        <v>86</v>
      </c>
      <c r="B9" s="2">
        <v>892</v>
      </c>
      <c r="C9" s="6">
        <f>ROUND(B9/'Summary Page'!$B$3 * 100, 4)</f>
        <v>2.1076999999999999</v>
      </c>
    </row>
    <row r="10" spans="1:3" x14ac:dyDescent="0.3">
      <c r="A10" t="s">
        <v>79</v>
      </c>
      <c r="B10" s="2">
        <v>852</v>
      </c>
      <c r="C10" s="6">
        <f>ROUND(B10/'Summary Page'!$B$3 * 100, 4)</f>
        <v>2.0131000000000001</v>
      </c>
    </row>
    <row r="11" spans="1:3" x14ac:dyDescent="0.3">
      <c r="A11" t="s">
        <v>91</v>
      </c>
      <c r="B11" s="2">
        <v>636</v>
      </c>
      <c r="C11" s="6">
        <f>ROUND(B11/'Summary Page'!$B$3 * 100, 4)</f>
        <v>1.5027999999999999</v>
      </c>
    </row>
    <row r="12" spans="1:3" x14ac:dyDescent="0.3">
      <c r="A12" t="s">
        <v>92</v>
      </c>
      <c r="B12" s="2">
        <v>591</v>
      </c>
      <c r="C12" s="6">
        <f>ROUND(B12/'Summary Page'!$B$3 * 100, 4)</f>
        <v>1.3964000000000001</v>
      </c>
    </row>
    <row r="13" spans="1:3" x14ac:dyDescent="0.3">
      <c r="A13" t="s">
        <v>80</v>
      </c>
      <c r="B13" s="2">
        <v>565</v>
      </c>
      <c r="C13" s="6">
        <f>ROUND(B13/'Summary Page'!$B$3 * 100, 4)</f>
        <v>1.335</v>
      </c>
    </row>
    <row r="14" spans="1:3" x14ac:dyDescent="0.3">
      <c r="A14" t="s">
        <v>90</v>
      </c>
      <c r="B14" s="2">
        <v>484</v>
      </c>
      <c r="C14" s="6">
        <f>ROUND(B14/'Summary Page'!$B$3 * 100, 4)</f>
        <v>1.1435999999999999</v>
      </c>
    </row>
    <row r="15" spans="1:3" x14ac:dyDescent="0.3">
      <c r="A15" t="s">
        <v>93</v>
      </c>
      <c r="B15" s="2">
        <v>366</v>
      </c>
      <c r="C15" s="6">
        <f>ROUND(B15/'Summary Page'!$B$3 * 100, 4)</f>
        <v>0.86480000000000001</v>
      </c>
    </row>
    <row r="16" spans="1:3" x14ac:dyDescent="0.3">
      <c r="A16" t="s">
        <v>89</v>
      </c>
      <c r="B16" s="2">
        <v>291</v>
      </c>
      <c r="C16" s="6">
        <f>ROUND(B16/'Summary Page'!$B$3 * 100, 4)</f>
        <v>0.68759999999999999</v>
      </c>
    </row>
    <row r="17" spans="1:3" x14ac:dyDescent="0.3">
      <c r="A17" t="s">
        <v>77</v>
      </c>
      <c r="B17" s="2">
        <v>238</v>
      </c>
      <c r="C17" s="6">
        <f>ROUND(B17/'Summary Page'!$B$3 * 100, 4)</f>
        <v>0.56240000000000001</v>
      </c>
    </row>
    <row r="18" spans="1:3" x14ac:dyDescent="0.3">
      <c r="A18" t="s">
        <v>101</v>
      </c>
      <c r="B18" s="2">
        <v>147</v>
      </c>
      <c r="C18" s="6">
        <f>ROUND(B18/'Summary Page'!$B$3 * 100, 4)</f>
        <v>0.3473</v>
      </c>
    </row>
    <row r="19" spans="1:3" x14ac:dyDescent="0.3">
      <c r="A19" t="s">
        <v>82</v>
      </c>
      <c r="B19" s="2">
        <v>144</v>
      </c>
      <c r="C19" s="6">
        <f>ROUND(B19/'Summary Page'!$B$3 * 100, 4)</f>
        <v>0.3402</v>
      </c>
    </row>
    <row r="20" spans="1:3" x14ac:dyDescent="0.3">
      <c r="A20" t="s">
        <v>97</v>
      </c>
      <c r="B20" s="2">
        <v>108</v>
      </c>
      <c r="C20" s="6">
        <f>ROUND(B20/'Summary Page'!$B$3 * 100, 4)</f>
        <v>0.25519999999999998</v>
      </c>
    </row>
    <row r="21" spans="1:3" x14ac:dyDescent="0.3">
      <c r="A21" t="s">
        <v>99</v>
      </c>
      <c r="B21" s="2">
        <v>99</v>
      </c>
      <c r="C21" s="6">
        <f>ROUND(B21/'Summary Page'!$B$3 * 100, 4)</f>
        <v>0.2339</v>
      </c>
    </row>
    <row r="22" spans="1:3" x14ac:dyDescent="0.3">
      <c r="A22" t="s">
        <v>95</v>
      </c>
      <c r="B22" s="2">
        <v>69</v>
      </c>
      <c r="C22" s="6">
        <f>ROUND(B22/'Summary Page'!$B$3 * 100, 4)</f>
        <v>0.16300000000000001</v>
      </c>
    </row>
    <row r="23" spans="1:3" x14ac:dyDescent="0.3">
      <c r="A23" t="s">
        <v>100</v>
      </c>
      <c r="B23" s="2">
        <v>63</v>
      </c>
      <c r="C23" s="6">
        <f>ROUND(B23/'Summary Page'!$B$3 * 100, 4)</f>
        <v>0.1489</v>
      </c>
    </row>
    <row r="24" spans="1:3" x14ac:dyDescent="0.3">
      <c r="A24" t="s">
        <v>87</v>
      </c>
      <c r="B24" s="2">
        <v>63</v>
      </c>
      <c r="C24" s="6">
        <f>ROUND(B24/'Summary Page'!$B$3 * 100, 4)</f>
        <v>0.1489</v>
      </c>
    </row>
    <row r="25" spans="1:3" x14ac:dyDescent="0.3">
      <c r="A25" t="s">
        <v>98</v>
      </c>
      <c r="B25" s="2">
        <v>41</v>
      </c>
      <c r="C25" s="6">
        <f>ROUND(B25/'Summary Page'!$B$3 * 100, 4)</f>
        <v>9.69E-2</v>
      </c>
    </row>
    <row r="26" spans="1:3" x14ac:dyDescent="0.3">
      <c r="A26" t="s">
        <v>96</v>
      </c>
      <c r="B26" s="2">
        <v>15</v>
      </c>
      <c r="C26" s="6">
        <f>ROUND(B26/'Summary Page'!$B$3 * 100, 4)</f>
        <v>3.5400000000000001E-2</v>
      </c>
    </row>
    <row r="27" spans="1:3" x14ac:dyDescent="0.3">
      <c r="A27" t="s">
        <v>105</v>
      </c>
      <c r="B27" s="2">
        <v>15</v>
      </c>
      <c r="C27" s="6">
        <f>ROUND(B27/'Summary Page'!$B$3 * 100, 4)</f>
        <v>3.5400000000000001E-2</v>
      </c>
    </row>
    <row r="28" spans="1:3" x14ac:dyDescent="0.3">
      <c r="A28" t="s">
        <v>94</v>
      </c>
      <c r="B28" s="2">
        <v>12</v>
      </c>
      <c r="C28" s="6">
        <f>ROUND(B28/'Summary Page'!$B$3 * 100, 4)</f>
        <v>2.8400000000000002E-2</v>
      </c>
    </row>
    <row r="29" spans="1:3" x14ac:dyDescent="0.3">
      <c r="A29" t="s">
        <v>120</v>
      </c>
      <c r="B29" s="2">
        <v>8</v>
      </c>
      <c r="C29" s="6">
        <f>ROUND(B29/'Summary Page'!$B$3 * 100, 4)</f>
        <v>1.89E-2</v>
      </c>
    </row>
    <row r="30" spans="1:3" x14ac:dyDescent="0.3">
      <c r="A30" t="s">
        <v>104</v>
      </c>
      <c r="B30" s="2">
        <v>7</v>
      </c>
      <c r="C30" s="6">
        <f>ROUND(B30/'Summary Page'!$B$3 * 100, 4)</f>
        <v>1.6500000000000001E-2</v>
      </c>
    </row>
    <row r="31" spans="1:3" x14ac:dyDescent="0.3">
      <c r="A31" t="s">
        <v>85</v>
      </c>
      <c r="B31" s="2">
        <v>7</v>
      </c>
      <c r="C31" s="6">
        <f>ROUND(B31/'Summary Page'!$B$3 * 100, 4)</f>
        <v>1.6500000000000001E-2</v>
      </c>
    </row>
    <row r="32" spans="1:3" x14ac:dyDescent="0.3">
      <c r="A32" t="s">
        <v>102</v>
      </c>
      <c r="B32" s="2">
        <v>6</v>
      </c>
      <c r="C32" s="6">
        <f>ROUND(B32/'Summary Page'!$B$3 * 100, 4)</f>
        <v>1.4200000000000001E-2</v>
      </c>
    </row>
    <row r="33" spans="1:3" x14ac:dyDescent="0.3">
      <c r="A33" t="s">
        <v>88</v>
      </c>
      <c r="B33" s="2">
        <v>6</v>
      </c>
      <c r="C33" s="6">
        <f>ROUND(B33/'Summary Page'!$B$3 * 100, 4)</f>
        <v>1.4200000000000001E-2</v>
      </c>
    </row>
    <row r="34" spans="1:3" x14ac:dyDescent="0.3">
      <c r="A34" t="s">
        <v>107</v>
      </c>
      <c r="B34" s="2">
        <v>6</v>
      </c>
      <c r="C34" s="6">
        <f>ROUND(B34/'Summary Page'!$B$3 * 100, 4)</f>
        <v>1.4200000000000001E-2</v>
      </c>
    </row>
    <row r="35" spans="1:3" x14ac:dyDescent="0.3">
      <c r="A35" t="s">
        <v>103</v>
      </c>
      <c r="B35" s="2">
        <v>5</v>
      </c>
      <c r="C35" s="6">
        <f>ROUND(B35/'Summary Page'!$B$3 * 100, 4)</f>
        <v>1.18E-2</v>
      </c>
    </row>
    <row r="36" spans="1:3" x14ac:dyDescent="0.3">
      <c r="A36" t="s">
        <v>117</v>
      </c>
      <c r="B36" s="2">
        <v>3</v>
      </c>
      <c r="C36" s="6">
        <f>ROUND(B36/'Summary Page'!$B$3 * 100, 4)</f>
        <v>7.1000000000000004E-3</v>
      </c>
    </row>
    <row r="37" spans="1:3" x14ac:dyDescent="0.3">
      <c r="A37" t="s">
        <v>108</v>
      </c>
      <c r="B37" s="2">
        <v>3</v>
      </c>
      <c r="C37" s="6">
        <f>ROUND(B37/'Summary Page'!$B$3 * 100, 4)</f>
        <v>7.1000000000000004E-3</v>
      </c>
    </row>
    <row r="38" spans="1:3" x14ac:dyDescent="0.3">
      <c r="A38" t="s">
        <v>106</v>
      </c>
      <c r="B38" s="2">
        <v>2</v>
      </c>
      <c r="C38" s="6">
        <f>ROUND(B38/'Summary Page'!$B$3 * 100, 4)</f>
        <v>4.7000000000000002E-3</v>
      </c>
    </row>
    <row r="39" spans="1:3" x14ac:dyDescent="0.3">
      <c r="A39" t="s">
        <v>110</v>
      </c>
      <c r="B39" s="2">
        <v>2</v>
      </c>
      <c r="C39" s="6">
        <f>ROUND(B39/'Summary Page'!$B$3 * 100, 4)</f>
        <v>4.7000000000000002E-3</v>
      </c>
    </row>
    <row r="40" spans="1:3" x14ac:dyDescent="0.3">
      <c r="A40" t="s">
        <v>14</v>
      </c>
      <c r="B40" s="2">
        <v>2</v>
      </c>
      <c r="C40" s="6">
        <f>ROUND(B40/'Summary Page'!$B$3 * 100, 4)</f>
        <v>4.7000000000000002E-3</v>
      </c>
    </row>
    <row r="41" spans="1:3" x14ac:dyDescent="0.3">
      <c r="A41" t="s">
        <v>121</v>
      </c>
      <c r="B41" s="2">
        <v>2</v>
      </c>
      <c r="C41" s="6">
        <f>ROUND(B41/'Summary Page'!$B$3 * 100, 4)</f>
        <v>4.7000000000000002E-3</v>
      </c>
    </row>
    <row r="42" spans="1:3" x14ac:dyDescent="0.3">
      <c r="A42" t="s">
        <v>123</v>
      </c>
      <c r="B42" s="2">
        <v>2</v>
      </c>
      <c r="C42" s="6">
        <f>ROUND(B42/'Summary Page'!$B$3 * 100, 4)</f>
        <v>4.7000000000000002E-3</v>
      </c>
    </row>
    <row r="43" spans="1:3" x14ac:dyDescent="0.3">
      <c r="A43" t="s">
        <v>126</v>
      </c>
      <c r="B43" s="2">
        <v>2</v>
      </c>
      <c r="C43" s="6">
        <f>ROUND(B43/'Summary Page'!$B$3 * 100, 4)</f>
        <v>4.7000000000000002E-3</v>
      </c>
    </row>
    <row r="44" spans="1:3" x14ac:dyDescent="0.3">
      <c r="A44" t="s">
        <v>115</v>
      </c>
      <c r="B44" s="2">
        <v>2</v>
      </c>
      <c r="C44" s="6">
        <f>ROUND(B44/'Summary Page'!$B$3 * 100, 4)</f>
        <v>4.7000000000000002E-3</v>
      </c>
    </row>
    <row r="45" spans="1:3" x14ac:dyDescent="0.3">
      <c r="A45" t="s">
        <v>127</v>
      </c>
      <c r="B45" s="2">
        <v>1</v>
      </c>
      <c r="C45" s="6">
        <f>ROUND(B45/'Summary Page'!$B$3 * 100, 4)</f>
        <v>2.3999999999999998E-3</v>
      </c>
    </row>
    <row r="46" spans="1:3" x14ac:dyDescent="0.3">
      <c r="A46" t="s">
        <v>111</v>
      </c>
      <c r="B46" s="2">
        <v>1</v>
      </c>
      <c r="C46" s="6">
        <f>ROUND(B46/'Summary Page'!$B$3 * 100, 4)</f>
        <v>2.3999999999999998E-3</v>
      </c>
    </row>
    <row r="47" spans="1:3" x14ac:dyDescent="0.3">
      <c r="A47" t="s">
        <v>113</v>
      </c>
      <c r="B47" s="2">
        <v>1</v>
      </c>
      <c r="C47" s="6">
        <f>ROUND(B47/'Summary Page'!$B$3 * 100, 4)</f>
        <v>2.3999999999999998E-3</v>
      </c>
    </row>
    <row r="48" spans="1:3" x14ac:dyDescent="0.3">
      <c r="A48" t="s">
        <v>114</v>
      </c>
      <c r="B48" s="2">
        <v>1</v>
      </c>
      <c r="C48" s="6">
        <f>ROUND(B48/'Summary Page'!$B$3 * 100, 4)</f>
        <v>2.3999999999999998E-3</v>
      </c>
    </row>
    <row r="49" spans="1:3" x14ac:dyDescent="0.3">
      <c r="A49" t="s">
        <v>118</v>
      </c>
      <c r="B49" s="2">
        <v>1</v>
      </c>
      <c r="C49" s="6">
        <f>ROUND(B49/'Summary Page'!$B$3 * 100, 4)</f>
        <v>2.3999999999999998E-3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 Page</vt:lpstr>
      <vt:lpstr>All_Reqs_Group_by_Req_Cat</vt:lpstr>
      <vt:lpstr>All_Reqs_Group_by_Dept</vt:lpstr>
      <vt:lpstr>All_Reqs_Group_by_Both</vt:lpstr>
      <vt:lpstr>Open_Reqs_Sort_by_Req_Cat</vt:lpstr>
      <vt:lpstr>Open_Reqs_Sort_by_Dept</vt:lpstr>
      <vt:lpstr>Open_Reqs_Sort_by_Both</vt:lpstr>
      <vt:lpstr>Open_Reqs_Group_by_Req_Cat</vt:lpstr>
      <vt:lpstr>Open_Reqs_Group_by_Dept</vt:lpstr>
      <vt:lpstr>Open_Reqs_Group_by_Both</vt:lpstr>
      <vt:lpstr>Open_Reqs_MD_Group_by_Req_Cat</vt:lpstr>
      <vt:lpstr>Open_Reqs_MD_Group_by_Dept</vt:lpstr>
      <vt:lpstr>Open_Reqs_MD_Group_by_Both</vt:lpstr>
      <vt:lpstr>Closed_Reqs_Group_by_Req_Cat</vt:lpstr>
      <vt:lpstr>Closed_Reqs_Group_by_Dept</vt:lpstr>
      <vt:lpstr>Closed_Reqs_Group_by_Both</vt:lpstr>
      <vt:lpstr>New_Reqs_Group_by_Req_Cat</vt:lpstr>
      <vt:lpstr>New_Reqs_Group_by_Dept</vt:lpstr>
      <vt:lpstr>New_Reqs_Group_by_Both</vt:lpstr>
      <vt:lpstr>New_Reqs_MD_Group_by_Req_Cat</vt:lpstr>
      <vt:lpstr>New_Reqs_MD_Group_by_Dept</vt:lpstr>
      <vt:lpstr>New_Reqs_MD_Group_by_Both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Nydick</dc:creator>
  <cp:lastModifiedBy>Lisa Nydick</cp:lastModifiedBy>
  <dcterms:created xsi:type="dcterms:W3CDTF">2019-10-27T21:26:45Z</dcterms:created>
  <dcterms:modified xsi:type="dcterms:W3CDTF">2019-10-31T19:49:05Z</dcterms:modified>
</cp:coreProperties>
</file>