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is\OneDrive\Área de Trabalho\TRABALHOFINALSEP\"/>
    </mc:Choice>
  </mc:AlternateContent>
  <xr:revisionPtr revIDLastSave="0" documentId="13_ncr:1_{F7E7E068-C934-4B16-9000-0CAB73E292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dos das LT" sheetId="1" r:id="rId1"/>
    <sheet name="Cálculos" sheetId="4" r:id="rId2"/>
  </sheets>
  <calcPr calcId="191029"/>
</workbook>
</file>

<file path=xl/calcChain.xml><?xml version="1.0" encoding="utf-8"?>
<calcChain xmlns="http://schemas.openxmlformats.org/spreadsheetml/2006/main">
  <c r="L3" i="4" l="1"/>
  <c r="M3" i="4" s="1"/>
  <c r="O3" i="4" s="1"/>
  <c r="M8" i="4"/>
  <c r="N8" i="4" s="1"/>
  <c r="M9" i="4"/>
  <c r="N9" i="4" s="1"/>
  <c r="M10" i="4"/>
  <c r="N10" i="4" s="1"/>
  <c r="M12" i="4"/>
  <c r="N12" i="4" s="1"/>
  <c r="M14" i="4"/>
  <c r="N14" i="4" s="1"/>
  <c r="M16" i="4"/>
  <c r="N16" i="4" s="1"/>
  <c r="L4" i="4"/>
  <c r="M4" i="4" s="1"/>
  <c r="N4" i="4" s="1"/>
  <c r="L5" i="4"/>
  <c r="M5" i="4" s="1"/>
  <c r="N5" i="4" s="1"/>
  <c r="L6" i="4"/>
  <c r="M6" i="4" s="1"/>
  <c r="N6" i="4" s="1"/>
  <c r="L7" i="4"/>
  <c r="M7" i="4" s="1"/>
  <c r="N7" i="4" s="1"/>
  <c r="L8" i="4"/>
  <c r="L9" i="4"/>
  <c r="L10" i="4"/>
  <c r="L11" i="4"/>
  <c r="M11" i="4" s="1"/>
  <c r="N11" i="4" s="1"/>
  <c r="L12" i="4"/>
  <c r="L13" i="4"/>
  <c r="M13" i="4" s="1"/>
  <c r="N13" i="4" s="1"/>
  <c r="L14" i="4"/>
  <c r="L15" i="4"/>
  <c r="M15" i="4" s="1"/>
  <c r="N15" i="4" s="1"/>
  <c r="L16" i="4"/>
  <c r="O14" i="4" l="1"/>
  <c r="O10" i="4"/>
  <c r="O6" i="4"/>
  <c r="O16" i="4"/>
  <c r="O12" i="4"/>
  <c r="O8" i="4"/>
  <c r="O4" i="4"/>
  <c r="N3" i="4"/>
  <c r="O15" i="4"/>
  <c r="O13" i="4"/>
  <c r="O11" i="4"/>
  <c r="O9" i="4"/>
  <c r="O7" i="4"/>
  <c r="O5" i="4"/>
</calcChain>
</file>

<file path=xl/sharedStrings.xml><?xml version="1.0" encoding="utf-8"?>
<sst xmlns="http://schemas.openxmlformats.org/spreadsheetml/2006/main" count="21" uniqueCount="14">
  <si>
    <r>
      <t>a</t>
    </r>
    <r>
      <rPr>
        <b/>
        <sz val="8"/>
        <color theme="1"/>
        <rFont val="Calibri"/>
        <family val="2"/>
        <scheme val="minor"/>
      </rPr>
      <t>km</t>
    </r>
  </si>
  <si>
    <r>
      <t>φ</t>
    </r>
    <r>
      <rPr>
        <b/>
        <sz val="8"/>
        <color theme="1"/>
        <rFont val="Calibri"/>
        <family val="2"/>
        <scheme val="minor"/>
      </rPr>
      <t>km</t>
    </r>
  </si>
  <si>
    <r>
      <t>b</t>
    </r>
    <r>
      <rPr>
        <b/>
        <sz val="8"/>
        <color theme="1"/>
        <rFont val="Calibri"/>
        <family val="2"/>
        <scheme val="minor"/>
      </rPr>
      <t>km</t>
    </r>
  </si>
  <si>
    <t>Barra k</t>
  </si>
  <si>
    <t>Barra m</t>
  </si>
  <si>
    <r>
      <t>Impedância Real (Z</t>
    </r>
    <r>
      <rPr>
        <b/>
        <sz val="8"/>
        <color theme="1"/>
        <rFont val="Calibri"/>
        <family val="2"/>
        <scheme val="minor"/>
      </rPr>
      <t>real</t>
    </r>
    <r>
      <rPr>
        <b/>
        <sz val="11"/>
        <color theme="1"/>
        <rFont val="Calibri"/>
        <family val="2"/>
        <scheme val="minor"/>
      </rPr>
      <t>)</t>
    </r>
  </si>
  <si>
    <r>
      <t>Impedância Imaginária (Z</t>
    </r>
    <r>
      <rPr>
        <b/>
        <sz val="8"/>
        <color theme="1"/>
        <rFont val="Calibri"/>
        <family val="2"/>
        <scheme val="minor"/>
      </rPr>
      <t>imag</t>
    </r>
    <r>
      <rPr>
        <b/>
        <sz val="11"/>
        <color theme="1"/>
        <rFont val="Calibri"/>
        <family val="2"/>
        <scheme val="minor"/>
      </rPr>
      <t>)</t>
    </r>
  </si>
  <si>
    <t>Cálculo das admitâncias  em PU</t>
  </si>
  <si>
    <t>Impedância (Z)</t>
  </si>
  <si>
    <t>Admitância (Y)</t>
  </si>
  <si>
    <t xml:space="preserve">Admitência Imaginária </t>
  </si>
  <si>
    <t>Admitância Real</t>
  </si>
  <si>
    <r>
      <t>Admitância Real (Y</t>
    </r>
    <r>
      <rPr>
        <b/>
        <sz val="8"/>
        <color theme="1"/>
        <rFont val="Calibri"/>
        <family val="2"/>
        <scheme val="minor"/>
      </rPr>
      <t>real</t>
    </r>
    <r>
      <rPr>
        <b/>
        <sz val="11"/>
        <color theme="1"/>
        <rFont val="Calibri"/>
        <family val="2"/>
        <scheme val="minor"/>
      </rPr>
      <t>)</t>
    </r>
  </si>
  <si>
    <r>
      <t>Admitância Imaginária (Y</t>
    </r>
    <r>
      <rPr>
        <b/>
        <sz val="8"/>
        <color theme="1"/>
        <rFont val="Calibri"/>
        <family val="2"/>
        <scheme val="minor"/>
      </rPr>
      <t>imag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</si>
</sst>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0"/>
  <sheetViews>
    <sheetView showGridLines="0" tabSelected="1" topLeftCell="B1" zoomScale="120" zoomScaleNormal="120" workbookViewId="0">
      <selection activeCell="F4" sqref="F4"/>
    </sheetView>
  </sheetViews>
  <sheetFormatPr defaultRowHeight="15" x14ac:dyDescent="0.25"/>
  <cols>
    <col min="4" max="4" width="23.28515625" customWidth="1"/>
    <col min="5" max="5" width="29.28515625" customWidth="1"/>
  </cols>
  <sheetData>
    <row r="1" spans="2:20" ht="15.75" thickBot="1" x14ac:dyDescent="0.3"/>
    <row r="2" spans="2:20" ht="32.25" customHeight="1" thickBot="1" x14ac:dyDescent="0.3">
      <c r="B2" s="32" t="s">
        <v>3</v>
      </c>
      <c r="C2" s="32" t="s">
        <v>4</v>
      </c>
      <c r="D2" s="33" t="s">
        <v>12</v>
      </c>
      <c r="E2" s="33" t="s">
        <v>13</v>
      </c>
      <c r="F2" s="32" t="s">
        <v>0</v>
      </c>
      <c r="G2" s="32" t="s">
        <v>1</v>
      </c>
      <c r="H2" s="32" t="s">
        <v>2</v>
      </c>
    </row>
    <row r="3" spans="2:20" ht="15.75" thickBot="1" x14ac:dyDescent="0.3">
      <c r="B3" s="34">
        <v>1</v>
      </c>
      <c r="C3" s="34">
        <v>2</v>
      </c>
      <c r="D3" s="35">
        <v>0</v>
      </c>
      <c r="E3" s="2">
        <v>-9.0900827197527505</v>
      </c>
      <c r="F3" s="34">
        <v>1.1268</v>
      </c>
      <c r="G3" s="34">
        <v>0</v>
      </c>
      <c r="H3" s="34">
        <v>0</v>
      </c>
    </row>
    <row r="4" spans="2:20" ht="15.75" thickBot="1" x14ac:dyDescent="0.3">
      <c r="B4" s="34">
        <v>2</v>
      </c>
      <c r="C4" s="34">
        <v>5</v>
      </c>
      <c r="D4" s="35">
        <v>1.02589745497019</v>
      </c>
      <c r="E4" s="35">
        <v>-4.2349836823348301</v>
      </c>
      <c r="F4" s="34">
        <v>1</v>
      </c>
      <c r="G4" s="34">
        <v>0</v>
      </c>
      <c r="H4" s="34">
        <v>3.5000000000000001E-3</v>
      </c>
      <c r="S4" s="12"/>
      <c r="T4" s="12"/>
    </row>
    <row r="5" spans="2:20" ht="15.75" thickBot="1" x14ac:dyDescent="0.3">
      <c r="B5" s="34">
        <v>2</v>
      </c>
      <c r="C5" s="34">
        <v>6</v>
      </c>
      <c r="D5" s="35">
        <v>1.1350191923074</v>
      </c>
      <c r="E5" s="35">
        <v>-4.7818631517577197</v>
      </c>
      <c r="F5" s="34">
        <v>1</v>
      </c>
      <c r="G5" s="34">
        <v>0</v>
      </c>
      <c r="H5" s="34">
        <v>4.0000000000000001E-3</v>
      </c>
      <c r="S5" s="12"/>
      <c r="T5" s="12"/>
    </row>
    <row r="6" spans="2:20" ht="15.75" thickBot="1" x14ac:dyDescent="0.3">
      <c r="B6" s="34">
        <v>3</v>
      </c>
      <c r="C6" s="34">
        <v>4</v>
      </c>
      <c r="D6" s="35">
        <v>1.68603315061494</v>
      </c>
      <c r="E6" s="35">
        <v>-5.1158383258720797</v>
      </c>
      <c r="F6" s="34">
        <v>1</v>
      </c>
      <c r="G6" s="34">
        <v>0</v>
      </c>
      <c r="H6" s="34">
        <v>2.5999999999999999E-3</v>
      </c>
      <c r="S6" s="12"/>
      <c r="T6" s="12"/>
    </row>
    <row r="7" spans="2:20" ht="15.75" thickBot="1" x14ac:dyDescent="0.3">
      <c r="B7" s="34">
        <v>3</v>
      </c>
      <c r="C7" s="34">
        <v>6</v>
      </c>
      <c r="D7" s="35">
        <v>1.7011396670943999</v>
      </c>
      <c r="E7" s="35">
        <v>-5.19392739796971</v>
      </c>
      <c r="F7" s="34">
        <v>1</v>
      </c>
      <c r="G7" s="34">
        <v>0</v>
      </c>
      <c r="H7" s="34">
        <v>0</v>
      </c>
      <c r="S7" s="12"/>
      <c r="T7" s="12"/>
    </row>
    <row r="8" spans="2:20" ht="15.75" thickBot="1" x14ac:dyDescent="0.3">
      <c r="B8" s="34">
        <v>4</v>
      </c>
      <c r="C8" s="34">
        <v>6</v>
      </c>
      <c r="D8" s="35">
        <v>1.9859757099255599</v>
      </c>
      <c r="E8" s="35">
        <v>-5.0688169775939196</v>
      </c>
      <c r="F8" s="34">
        <v>1</v>
      </c>
      <c r="G8" s="34">
        <v>0</v>
      </c>
      <c r="H8" s="34">
        <v>1.2800000000000001E-3</v>
      </c>
      <c r="S8" s="12"/>
      <c r="T8" s="12"/>
    </row>
    <row r="9" spans="2:20" ht="15.75" thickBot="1" x14ac:dyDescent="0.3">
      <c r="B9" s="34">
        <v>4</v>
      </c>
      <c r="C9" s="34">
        <v>9</v>
      </c>
      <c r="D9" s="35">
        <v>6.8409806614956699</v>
      </c>
      <c r="E9" s="35">
        <v>-10.5785539816916</v>
      </c>
      <c r="F9" s="34">
        <v>1</v>
      </c>
      <c r="G9" s="34">
        <v>0</v>
      </c>
      <c r="H9" s="34">
        <v>4.28E-3</v>
      </c>
      <c r="S9" s="12"/>
      <c r="T9" s="12"/>
    </row>
    <row r="10" spans="2:20" ht="15.75" thickBot="1" x14ac:dyDescent="0.3">
      <c r="B10" s="34">
        <v>4</v>
      </c>
      <c r="C10" s="34">
        <v>10</v>
      </c>
      <c r="D10" s="35">
        <v>0</v>
      </c>
      <c r="E10" s="2">
        <v>-9.0900827197527505</v>
      </c>
      <c r="F10" s="34">
        <v>0.93020000000000003</v>
      </c>
      <c r="G10" s="34">
        <v>0</v>
      </c>
      <c r="H10" s="34">
        <v>0</v>
      </c>
      <c r="S10" s="12"/>
      <c r="T10" s="12"/>
    </row>
    <row r="11" spans="2:20" ht="15.75" thickBot="1" x14ac:dyDescent="0.3">
      <c r="B11" s="34">
        <v>5</v>
      </c>
      <c r="C11" s="34">
        <v>7</v>
      </c>
      <c r="D11" s="35">
        <v>2.50862154789638</v>
      </c>
      <c r="E11" s="35">
        <v>-5.2112179678633304</v>
      </c>
      <c r="F11" s="34">
        <v>1</v>
      </c>
      <c r="G11" s="34">
        <v>0</v>
      </c>
      <c r="H11" s="34">
        <v>0</v>
      </c>
      <c r="S11" s="12"/>
      <c r="T11" s="12"/>
    </row>
    <row r="12" spans="2:20" ht="15.75" thickBot="1" x14ac:dyDescent="0.3">
      <c r="B12" s="34">
        <v>6</v>
      </c>
      <c r="C12" s="34">
        <v>8</v>
      </c>
      <c r="D12" s="35">
        <v>0</v>
      </c>
      <c r="E12" s="2">
        <v>-5.6769798467215402</v>
      </c>
      <c r="F12" s="34">
        <v>0.93020000000000003</v>
      </c>
      <c r="G12" s="34">
        <v>0</v>
      </c>
      <c r="H12" s="34">
        <v>0</v>
      </c>
      <c r="S12" s="12"/>
      <c r="T12" s="12"/>
    </row>
    <row r="13" spans="2:20" ht="15.75" thickBot="1" x14ac:dyDescent="0.3">
      <c r="B13" s="34">
        <v>7</v>
      </c>
      <c r="C13" s="34">
        <v>8</v>
      </c>
      <c r="D13" s="35">
        <v>2.6369941578063298</v>
      </c>
      <c r="E13" s="35">
        <v>-9.3149634751053494</v>
      </c>
      <c r="F13" s="34">
        <v>1</v>
      </c>
      <c r="G13" s="34">
        <v>0</v>
      </c>
      <c r="H13" s="34">
        <v>5.3200000000000001E-3</v>
      </c>
      <c r="S13" s="12"/>
      <c r="T13" s="12"/>
    </row>
    <row r="14" spans="2:20" ht="15.75" thickBot="1" x14ac:dyDescent="0.3">
      <c r="B14" s="34">
        <v>7</v>
      </c>
      <c r="C14" s="34">
        <v>11</v>
      </c>
      <c r="D14" s="35">
        <v>0</v>
      </c>
      <c r="E14" s="2">
        <v>-9.0900827197527505</v>
      </c>
      <c r="F14" s="34">
        <v>0.94669999999999999</v>
      </c>
      <c r="G14" s="34">
        <v>0</v>
      </c>
      <c r="H14" s="34">
        <v>0</v>
      </c>
      <c r="S14" s="12"/>
      <c r="T14" s="12"/>
    </row>
    <row r="15" spans="2:20" ht="15.75" thickBot="1" x14ac:dyDescent="0.3">
      <c r="B15" s="36">
        <v>8</v>
      </c>
      <c r="C15" s="36">
        <v>9</v>
      </c>
      <c r="D15" s="35">
        <v>1.9859757099255599</v>
      </c>
      <c r="E15" s="35">
        <v>-5.19392739796971</v>
      </c>
      <c r="F15" s="34">
        <v>1</v>
      </c>
      <c r="G15" s="34">
        <v>0</v>
      </c>
      <c r="H15" s="34">
        <v>0</v>
      </c>
      <c r="S15" s="12"/>
      <c r="T15" s="12"/>
    </row>
    <row r="20" spans="2:8" x14ac:dyDescent="0.25">
      <c r="B20" s="1"/>
      <c r="C20" s="1"/>
      <c r="D20" s="1"/>
      <c r="E20" s="1"/>
      <c r="F20" s="1"/>
      <c r="G20" s="1"/>
      <c r="H20" s="1"/>
    </row>
    <row r="21" spans="2:8" x14ac:dyDescent="0.25">
      <c r="B21" s="1"/>
      <c r="C21" s="1"/>
      <c r="D21" s="1"/>
      <c r="E21" s="1"/>
      <c r="F21" s="1"/>
      <c r="G21" s="1"/>
      <c r="H21" s="1"/>
    </row>
    <row r="22" spans="2:8" x14ac:dyDescent="0.25">
      <c r="B22" s="1"/>
      <c r="C22" s="1"/>
      <c r="D22" s="1"/>
      <c r="E22" s="1"/>
      <c r="F22" s="1"/>
      <c r="G22" s="1"/>
      <c r="H22" s="1"/>
    </row>
    <row r="23" spans="2:8" x14ac:dyDescent="0.25">
      <c r="B23" s="1"/>
      <c r="C23" s="1"/>
      <c r="D23" s="1"/>
      <c r="E23" s="1"/>
      <c r="F23" s="1"/>
      <c r="G23" s="1"/>
      <c r="H23" s="1"/>
    </row>
    <row r="24" spans="2:8" x14ac:dyDescent="0.25">
      <c r="B24" s="1"/>
      <c r="C24" s="1"/>
      <c r="D24" s="1"/>
      <c r="E24" s="1"/>
      <c r="F24" s="1"/>
      <c r="G24" s="1"/>
      <c r="H24" s="1"/>
    </row>
    <row r="25" spans="2:8" x14ac:dyDescent="0.25">
      <c r="B25" s="1"/>
      <c r="C25" s="1"/>
      <c r="D25" s="1"/>
      <c r="E25" s="1"/>
      <c r="F25" s="1"/>
      <c r="G25" s="1"/>
      <c r="H25" s="1"/>
    </row>
    <row r="26" spans="2:8" x14ac:dyDescent="0.25">
      <c r="B26" s="1"/>
      <c r="C26" s="1"/>
      <c r="D26" s="1"/>
      <c r="E26" s="1"/>
      <c r="F26" s="1"/>
      <c r="G26" s="1"/>
      <c r="H26" s="1"/>
    </row>
    <row r="27" spans="2:8" x14ac:dyDescent="0.25">
      <c r="B27" s="1"/>
      <c r="C27" s="1"/>
      <c r="D27" s="1"/>
      <c r="E27" s="1"/>
      <c r="F27" s="1"/>
      <c r="G27" s="1"/>
      <c r="H27" s="1"/>
    </row>
    <row r="28" spans="2:8" x14ac:dyDescent="0.25">
      <c r="B28" s="1"/>
      <c r="C28" s="1"/>
      <c r="D28" s="1"/>
      <c r="E28" s="1"/>
      <c r="F28" s="1"/>
      <c r="G28" s="1"/>
      <c r="H28" s="1"/>
    </row>
    <row r="29" spans="2:8" x14ac:dyDescent="0.25">
      <c r="B29" s="1"/>
      <c r="C29" s="1"/>
      <c r="D29" s="1"/>
      <c r="E29" s="1"/>
      <c r="F29" s="1"/>
      <c r="G29" s="1"/>
      <c r="H29" s="1"/>
    </row>
    <row r="30" spans="2:8" x14ac:dyDescent="0.25">
      <c r="B30" s="1"/>
      <c r="C30" s="1"/>
      <c r="D30" s="1"/>
      <c r="E30" s="1"/>
      <c r="F30" s="1"/>
      <c r="G30" s="1"/>
      <c r="H30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B68B-9C40-43F0-B149-0F68A7B69BA0}">
  <dimension ref="A1:S30"/>
  <sheetViews>
    <sheetView showGridLines="0" zoomScale="80" zoomScaleNormal="80" workbookViewId="0">
      <selection activeCell="C8" sqref="C8"/>
    </sheetView>
  </sheetViews>
  <sheetFormatPr defaultRowHeight="15" x14ac:dyDescent="0.25"/>
  <cols>
    <col min="3" max="3" width="23.28515625" customWidth="1"/>
    <col min="4" max="4" width="29.28515625" customWidth="1"/>
    <col min="12" max="12" width="23.28515625" customWidth="1"/>
    <col min="13" max="13" width="35.140625" bestFit="1" customWidth="1"/>
    <col min="14" max="14" width="18.42578125" bestFit="1" customWidth="1"/>
    <col min="15" max="15" width="21.7109375" bestFit="1" customWidth="1"/>
  </cols>
  <sheetData>
    <row r="1" spans="1:19" ht="15.75" thickBot="1" x14ac:dyDescent="0.3">
      <c r="A1" s="8" t="s">
        <v>3</v>
      </c>
      <c r="B1" s="9" t="s">
        <v>4</v>
      </c>
      <c r="C1" s="9" t="s">
        <v>5</v>
      </c>
      <c r="D1" s="9" t="s">
        <v>6</v>
      </c>
      <c r="E1" s="9" t="s">
        <v>0</v>
      </c>
      <c r="F1" s="9" t="s">
        <v>1</v>
      </c>
      <c r="G1" s="10" t="s">
        <v>2</v>
      </c>
      <c r="J1" s="37" t="s">
        <v>7</v>
      </c>
      <c r="K1" s="38"/>
      <c r="L1" s="38"/>
      <c r="M1" s="38"/>
      <c r="N1" s="38"/>
      <c r="O1" s="39"/>
      <c r="P1" s="20"/>
      <c r="Q1" s="20"/>
    </row>
    <row r="2" spans="1:19" x14ac:dyDescent="0.25">
      <c r="A2" s="13">
        <v>1</v>
      </c>
      <c r="B2" s="14">
        <v>2</v>
      </c>
      <c r="C2" s="14">
        <v>0</v>
      </c>
      <c r="D2" s="14">
        <v>0.08</v>
      </c>
      <c r="E2" s="14">
        <v>1</v>
      </c>
      <c r="F2" s="14">
        <v>0</v>
      </c>
      <c r="G2" s="15">
        <v>0</v>
      </c>
      <c r="J2" s="29" t="s">
        <v>3</v>
      </c>
      <c r="K2" s="30" t="s">
        <v>4</v>
      </c>
      <c r="L2" s="30" t="s">
        <v>8</v>
      </c>
      <c r="M2" s="30" t="s">
        <v>9</v>
      </c>
      <c r="N2" s="30" t="s">
        <v>11</v>
      </c>
      <c r="O2" s="31" t="s">
        <v>10</v>
      </c>
    </row>
    <row r="3" spans="1:19" x14ac:dyDescent="0.25">
      <c r="A3" s="3">
        <v>2</v>
      </c>
      <c r="B3" s="2">
        <v>3</v>
      </c>
      <c r="C3" s="2">
        <v>5.4030000000000002E-2</v>
      </c>
      <c r="D3" s="2">
        <v>0.03</v>
      </c>
      <c r="E3" s="2">
        <v>1</v>
      </c>
      <c r="F3" s="7">
        <v>0</v>
      </c>
      <c r="G3" s="4">
        <v>4.0000000000000001E-3</v>
      </c>
      <c r="J3" s="23">
        <v>1</v>
      </c>
      <c r="K3" s="21">
        <v>2</v>
      </c>
      <c r="L3" s="21" t="str">
        <f t="shared" ref="L3:L16" si="0">COMPLEX(C2,D2,"j")</f>
        <v>0,08j</v>
      </c>
      <c r="M3" s="21" t="str">
        <f>IMDIV(1,L3)</f>
        <v>-12,5j</v>
      </c>
      <c r="N3" s="22">
        <f>IMREAL(M3)</f>
        <v>0</v>
      </c>
      <c r="O3" s="24">
        <f>IMAGINARY(M3)</f>
        <v>-12.5</v>
      </c>
      <c r="R3" s="12"/>
      <c r="S3" s="12"/>
    </row>
    <row r="4" spans="1:19" x14ac:dyDescent="0.25">
      <c r="A4" s="3">
        <v>2</v>
      </c>
      <c r="B4" s="2">
        <v>5</v>
      </c>
      <c r="C4" s="2">
        <v>4.6989999999999997E-2</v>
      </c>
      <c r="D4" s="2">
        <v>1.4999999999999999E-2</v>
      </c>
      <c r="E4" s="7">
        <v>1</v>
      </c>
      <c r="F4" s="7">
        <v>0</v>
      </c>
      <c r="G4" s="4">
        <v>2E-3</v>
      </c>
      <c r="J4" s="23">
        <v>2</v>
      </c>
      <c r="K4" s="21">
        <v>3</v>
      </c>
      <c r="L4" s="21" t="str">
        <f t="shared" si="0"/>
        <v>0,05403+0,03j</v>
      </c>
      <c r="M4" s="21" t="str">
        <f t="shared" ref="M4:M16" si="1">IMDIV(1,L4)</f>
        <v>14,1467902692391-7,8549640584337j</v>
      </c>
      <c r="N4" s="22">
        <f t="shared" ref="N4:N16" si="2">IMREAL(M4)</f>
        <v>14.1467902692391</v>
      </c>
      <c r="O4" s="24">
        <f t="shared" ref="O4:O16" si="3">IMAGINARY(M4)</f>
        <v>-7.8549640584337004</v>
      </c>
      <c r="R4" s="12"/>
      <c r="S4" s="12"/>
    </row>
    <row r="5" spans="1:19" x14ac:dyDescent="0.25">
      <c r="A5" s="3">
        <v>2</v>
      </c>
      <c r="B5" s="2">
        <v>6</v>
      </c>
      <c r="C5" s="2">
        <v>5.8110000000000002E-2</v>
      </c>
      <c r="D5" s="2">
        <v>4.4999999999999998E-2</v>
      </c>
      <c r="E5" s="2">
        <v>1</v>
      </c>
      <c r="F5" s="7">
        <v>0</v>
      </c>
      <c r="G5" s="4">
        <v>5.0000000000000001E-3</v>
      </c>
      <c r="J5" s="23">
        <v>2</v>
      </c>
      <c r="K5" s="21">
        <v>5</v>
      </c>
      <c r="L5" s="21" t="str">
        <f t="shared" si="0"/>
        <v>0,04699+0,015j</v>
      </c>
      <c r="M5" s="21" t="str">
        <f t="shared" si="1"/>
        <v>19,3131275302242-6,16507582365105j</v>
      </c>
      <c r="N5" s="22">
        <f t="shared" si="2"/>
        <v>19.3131275302242</v>
      </c>
      <c r="O5" s="24">
        <f t="shared" si="3"/>
        <v>-6.1650758236510503</v>
      </c>
      <c r="R5" s="12"/>
      <c r="S5" s="12"/>
    </row>
    <row r="6" spans="1:19" x14ac:dyDescent="0.25">
      <c r="A6" s="3">
        <v>3</v>
      </c>
      <c r="B6" s="2">
        <v>4</v>
      </c>
      <c r="C6" s="2">
        <v>5.6980000000000003E-2</v>
      </c>
      <c r="D6" s="2">
        <v>0.04</v>
      </c>
      <c r="E6" s="7">
        <v>1</v>
      </c>
      <c r="F6" s="7">
        <v>0</v>
      </c>
      <c r="G6" s="4">
        <v>5.0000000000000001E-3</v>
      </c>
      <c r="J6" s="23">
        <v>2</v>
      </c>
      <c r="K6" s="21">
        <v>6</v>
      </c>
      <c r="L6" s="21" t="str">
        <f t="shared" si="0"/>
        <v>0,05811+0,045j</v>
      </c>
      <c r="M6" s="21" t="str">
        <f t="shared" si="1"/>
        <v>10,7575808316682-8,33059950826137j</v>
      </c>
      <c r="N6" s="22">
        <f t="shared" si="2"/>
        <v>10.7575808316682</v>
      </c>
      <c r="O6" s="24">
        <f t="shared" si="3"/>
        <v>-8.3305995082613702</v>
      </c>
      <c r="P6" s="19"/>
      <c r="Q6" s="19"/>
      <c r="R6" s="12"/>
      <c r="S6" s="12"/>
    </row>
    <row r="7" spans="1:19" x14ac:dyDescent="0.25">
      <c r="A7" s="3">
        <v>3</v>
      </c>
      <c r="B7" s="2">
        <v>6</v>
      </c>
      <c r="C7" s="2">
        <v>6.701E-2</v>
      </c>
      <c r="D7" s="2">
        <v>0.04</v>
      </c>
      <c r="E7" s="2">
        <v>1</v>
      </c>
      <c r="F7" s="7">
        <v>0</v>
      </c>
      <c r="G7" s="4">
        <v>5.0000000000000001E-3</v>
      </c>
      <c r="J7" s="23">
        <v>3</v>
      </c>
      <c r="K7" s="21">
        <v>4</v>
      </c>
      <c r="L7" s="21" t="str">
        <f t="shared" si="0"/>
        <v>0,05698+0,04j</v>
      </c>
      <c r="M7" s="21" t="str">
        <f t="shared" si="1"/>
        <v>11,7564033609201-8,25300341236932j</v>
      </c>
      <c r="N7" s="22">
        <f t="shared" si="2"/>
        <v>11.7564033609201</v>
      </c>
      <c r="O7" s="24">
        <f t="shared" si="3"/>
        <v>-8.2530034123693206</v>
      </c>
      <c r="P7" s="19"/>
      <c r="Q7" s="19"/>
      <c r="R7" s="12"/>
      <c r="S7" s="12"/>
    </row>
    <row r="8" spans="1:19" x14ac:dyDescent="0.25">
      <c r="A8" s="3">
        <v>4</v>
      </c>
      <c r="B8" s="2">
        <v>6</v>
      </c>
      <c r="C8" s="2">
        <v>0</v>
      </c>
      <c r="D8" s="2">
        <v>0.06</v>
      </c>
      <c r="E8" s="2">
        <v>1</v>
      </c>
      <c r="F8" s="7">
        <v>0</v>
      </c>
      <c r="G8" s="4">
        <v>8.0000000000000002E-3</v>
      </c>
      <c r="J8" s="23">
        <v>3</v>
      </c>
      <c r="K8" s="21">
        <v>6</v>
      </c>
      <c r="L8" s="21" t="str">
        <f t="shared" si="0"/>
        <v>0,06701+0,04j</v>
      </c>
      <c r="M8" s="21" t="str">
        <f t="shared" si="1"/>
        <v>11,0026696210282-6,56777771737247j</v>
      </c>
      <c r="N8" s="22">
        <f t="shared" si="2"/>
        <v>11.0026696210282</v>
      </c>
      <c r="O8" s="24">
        <f t="shared" si="3"/>
        <v>-6.5677777173724703</v>
      </c>
      <c r="P8" s="19"/>
      <c r="Q8" s="19"/>
      <c r="R8" s="12"/>
      <c r="S8" s="12"/>
    </row>
    <row r="9" spans="1:19" x14ac:dyDescent="0.25">
      <c r="A9" s="3">
        <v>4</v>
      </c>
      <c r="B9" s="2">
        <v>9</v>
      </c>
      <c r="C9" s="2">
        <v>1.7999999999999999E-2</v>
      </c>
      <c r="D9" s="2">
        <v>7.0000000000000007E-2</v>
      </c>
      <c r="E9" s="2">
        <v>1</v>
      </c>
      <c r="F9" s="7">
        <v>0</v>
      </c>
      <c r="G9" s="4">
        <v>8.9999999999999993E-3</v>
      </c>
      <c r="J9" s="23">
        <v>4</v>
      </c>
      <c r="K9" s="21">
        <v>6</v>
      </c>
      <c r="L9" s="21" t="str">
        <f t="shared" si="0"/>
        <v>0,06j</v>
      </c>
      <c r="M9" s="21" t="str">
        <f t="shared" si="1"/>
        <v>-16,6666666666667j</v>
      </c>
      <c r="N9" s="22">
        <f t="shared" si="2"/>
        <v>0</v>
      </c>
      <c r="O9" s="24">
        <f t="shared" si="3"/>
        <v>-16.6666666666667</v>
      </c>
      <c r="P9" s="19"/>
      <c r="Q9" s="19"/>
      <c r="R9" s="12"/>
      <c r="S9" s="12"/>
    </row>
    <row r="10" spans="1:19" x14ac:dyDescent="0.25">
      <c r="A10" s="3">
        <v>4</v>
      </c>
      <c r="B10" s="2">
        <v>10</v>
      </c>
      <c r="C10" s="2">
        <v>0</v>
      </c>
      <c r="D10" s="2">
        <v>0.08</v>
      </c>
      <c r="E10" s="2">
        <v>1</v>
      </c>
      <c r="F10" s="7">
        <v>0</v>
      </c>
      <c r="G10" s="4">
        <v>0</v>
      </c>
      <c r="J10" s="23">
        <v>4</v>
      </c>
      <c r="K10" s="21">
        <v>9</v>
      </c>
      <c r="L10" s="21" t="str">
        <f t="shared" si="0"/>
        <v>0,018+0,07j</v>
      </c>
      <c r="M10" s="21" t="str">
        <f t="shared" si="1"/>
        <v>3,44563552833078-13,3996937212864j</v>
      </c>
      <c r="N10" s="22">
        <f t="shared" si="2"/>
        <v>3.4456355283307798</v>
      </c>
      <c r="O10" s="24">
        <f t="shared" si="3"/>
        <v>-13.3996937212864</v>
      </c>
      <c r="P10" s="19"/>
      <c r="Q10" s="19"/>
      <c r="R10" s="12"/>
      <c r="S10" s="12"/>
    </row>
    <row r="11" spans="1:19" x14ac:dyDescent="0.25">
      <c r="A11" s="3">
        <v>5</v>
      </c>
      <c r="B11" s="2">
        <v>7</v>
      </c>
      <c r="C11" s="2">
        <v>5.0000000000000001E-3</v>
      </c>
      <c r="D11" s="2">
        <v>4.2999999999999997E-2</v>
      </c>
      <c r="E11" s="2">
        <v>1</v>
      </c>
      <c r="F11" s="7">
        <v>0</v>
      </c>
      <c r="G11" s="4">
        <v>3.0000000000000001E-3</v>
      </c>
      <c r="J11" s="23">
        <v>4</v>
      </c>
      <c r="K11" s="21">
        <v>10</v>
      </c>
      <c r="L11" s="21" t="str">
        <f t="shared" si="0"/>
        <v>0,08j</v>
      </c>
      <c r="M11" s="21" t="str">
        <f t="shared" si="1"/>
        <v>-12,5j</v>
      </c>
      <c r="N11" s="22">
        <f t="shared" si="2"/>
        <v>0</v>
      </c>
      <c r="O11" s="24">
        <f t="shared" si="3"/>
        <v>-12.5</v>
      </c>
      <c r="P11" s="19"/>
      <c r="Q11" s="19"/>
      <c r="R11" s="12"/>
      <c r="S11" s="12"/>
    </row>
    <row r="12" spans="1:19" x14ac:dyDescent="0.25">
      <c r="A12" s="3">
        <v>6</v>
      </c>
      <c r="B12" s="2">
        <v>8</v>
      </c>
      <c r="C12" s="2">
        <v>0</v>
      </c>
      <c r="D12" s="2">
        <v>7.0000000000000007E-2</v>
      </c>
      <c r="E12" s="2">
        <v>1</v>
      </c>
      <c r="F12" s="7">
        <v>0</v>
      </c>
      <c r="G12" s="4">
        <v>0</v>
      </c>
      <c r="J12" s="23">
        <v>5</v>
      </c>
      <c r="K12" s="21">
        <v>7</v>
      </c>
      <c r="L12" s="21" t="str">
        <f t="shared" si="0"/>
        <v>0,005+0,043j</v>
      </c>
      <c r="M12" s="21" t="str">
        <f t="shared" si="1"/>
        <v>2,66808964781217-22,9455709711846j</v>
      </c>
      <c r="N12" s="22">
        <f t="shared" si="2"/>
        <v>2.6680896478121698</v>
      </c>
      <c r="O12" s="24">
        <f t="shared" si="3"/>
        <v>-22.945570971184601</v>
      </c>
      <c r="P12" s="19"/>
      <c r="Q12" s="19"/>
      <c r="R12" s="12"/>
      <c r="S12" s="12"/>
    </row>
    <row r="13" spans="1:19" x14ac:dyDescent="0.25">
      <c r="A13" s="3">
        <v>7</v>
      </c>
      <c r="B13" s="2">
        <v>8</v>
      </c>
      <c r="C13" s="2">
        <v>6.0000000000000001E-3</v>
      </c>
      <c r="D13" s="2">
        <v>3.5000000000000003E-2</v>
      </c>
      <c r="E13" s="2">
        <v>1</v>
      </c>
      <c r="F13" s="7">
        <v>0</v>
      </c>
      <c r="G13" s="4">
        <v>4.0000000000000001E-3</v>
      </c>
      <c r="J13" s="23">
        <v>6</v>
      </c>
      <c r="K13" s="21">
        <v>8</v>
      </c>
      <c r="L13" s="21" t="str">
        <f t="shared" si="0"/>
        <v>0,07j</v>
      </c>
      <c r="M13" s="21" t="str">
        <f t="shared" si="1"/>
        <v>-14,2857142857143j</v>
      </c>
      <c r="N13" s="22">
        <f t="shared" si="2"/>
        <v>0</v>
      </c>
      <c r="O13" s="24">
        <f t="shared" si="3"/>
        <v>-14.285714285714301</v>
      </c>
      <c r="P13" s="19"/>
      <c r="Q13" s="19"/>
      <c r="R13" s="12"/>
      <c r="S13" s="12"/>
    </row>
    <row r="14" spans="1:19" x14ac:dyDescent="0.25">
      <c r="A14" s="3">
        <v>7</v>
      </c>
      <c r="B14" s="2">
        <v>11</v>
      </c>
      <c r="C14" s="2">
        <v>0</v>
      </c>
      <c r="D14" s="2">
        <v>7.0000000000000007E-2</v>
      </c>
      <c r="E14" s="2">
        <v>1</v>
      </c>
      <c r="F14" s="7">
        <v>0</v>
      </c>
      <c r="G14" s="4">
        <v>0</v>
      </c>
      <c r="J14" s="23">
        <v>7</v>
      </c>
      <c r="K14" s="21">
        <v>8</v>
      </c>
      <c r="L14" s="21" t="str">
        <f t="shared" si="0"/>
        <v>0,006+0,035j</v>
      </c>
      <c r="M14" s="21" t="str">
        <f t="shared" si="1"/>
        <v>4,75812846946867-27,7557494052339j</v>
      </c>
      <c r="N14" s="22">
        <f t="shared" si="2"/>
        <v>4.7581284694686703</v>
      </c>
      <c r="O14" s="24">
        <f t="shared" si="3"/>
        <v>-27.7557494052339</v>
      </c>
      <c r="P14" s="19"/>
      <c r="Q14" s="19"/>
      <c r="R14" s="12"/>
      <c r="S14" s="12"/>
    </row>
    <row r="15" spans="1:19" ht="15.75" thickBot="1" x14ac:dyDescent="0.3">
      <c r="A15" s="5">
        <v>8</v>
      </c>
      <c r="B15" s="6">
        <v>9</v>
      </c>
      <c r="C15" s="11">
        <v>5.0000000000000001E-3</v>
      </c>
      <c r="D15" s="11">
        <v>4.8000000000000001E-2</v>
      </c>
      <c r="E15" s="11">
        <v>1</v>
      </c>
      <c r="F15" s="16">
        <v>0</v>
      </c>
      <c r="G15" s="17">
        <v>0</v>
      </c>
      <c r="J15" s="23">
        <v>7</v>
      </c>
      <c r="K15" s="21">
        <v>11</v>
      </c>
      <c r="L15" s="21" t="str">
        <f t="shared" si="0"/>
        <v>0,07j</v>
      </c>
      <c r="M15" s="21" t="str">
        <f t="shared" si="1"/>
        <v>-14,2857142857143j</v>
      </c>
      <c r="N15" s="22">
        <f t="shared" si="2"/>
        <v>0</v>
      </c>
      <c r="O15" s="24">
        <f t="shared" si="3"/>
        <v>-14.285714285714301</v>
      </c>
      <c r="P15" s="19"/>
      <c r="Q15" s="19"/>
      <c r="R15" s="12"/>
      <c r="S15" s="12"/>
    </row>
    <row r="16" spans="1:19" ht="15.75" thickBot="1" x14ac:dyDescent="0.3">
      <c r="J16" s="25">
        <v>8</v>
      </c>
      <c r="K16" s="26">
        <v>9</v>
      </c>
      <c r="L16" s="26" t="str">
        <f t="shared" si="0"/>
        <v>0,005+0,048j</v>
      </c>
      <c r="M16" s="26" t="str">
        <f t="shared" si="1"/>
        <v>2,1468441391155-20,6097037355088j</v>
      </c>
      <c r="N16" s="27">
        <f t="shared" si="2"/>
        <v>2.1468441391155002</v>
      </c>
      <c r="O16" s="28">
        <f t="shared" si="3"/>
        <v>-20.609703735508798</v>
      </c>
      <c r="P16" s="19"/>
      <c r="Q16" s="19"/>
    </row>
    <row r="17" spans="1:17" x14ac:dyDescent="0.25">
      <c r="J17" s="18"/>
      <c r="K17" s="18"/>
      <c r="L17" s="18"/>
      <c r="M17" s="18"/>
      <c r="N17" s="18"/>
      <c r="O17" s="18"/>
      <c r="P17" s="19"/>
      <c r="Q17" s="19"/>
    </row>
    <row r="18" spans="1:17" x14ac:dyDescent="0.25">
      <c r="P18" s="19"/>
      <c r="Q18" s="19"/>
    </row>
    <row r="19" spans="1:17" x14ac:dyDescent="0.25">
      <c r="P19" s="19"/>
      <c r="Q19" s="19"/>
    </row>
    <row r="20" spans="1:17" x14ac:dyDescent="0.25">
      <c r="A20" s="1"/>
      <c r="B20" s="1"/>
      <c r="C20" s="1"/>
      <c r="D20" s="1"/>
      <c r="E20" s="1"/>
      <c r="F20" s="1"/>
      <c r="G20" s="1"/>
      <c r="P20" s="19"/>
      <c r="Q20" s="19"/>
    </row>
    <row r="21" spans="1:17" x14ac:dyDescent="0.25">
      <c r="A21" s="1"/>
      <c r="B21" s="1"/>
      <c r="C21" s="1"/>
      <c r="D21" s="1"/>
      <c r="E21" s="1"/>
      <c r="F21" s="1"/>
      <c r="G21" s="1"/>
      <c r="J21" s="19"/>
      <c r="K21" s="19"/>
      <c r="L21" s="19"/>
      <c r="M21" s="19"/>
      <c r="N21" s="19"/>
      <c r="O21" s="19"/>
      <c r="P21" s="19"/>
      <c r="Q21" s="19"/>
    </row>
    <row r="22" spans="1:17" x14ac:dyDescent="0.25">
      <c r="A22" s="1"/>
      <c r="B22" s="1"/>
      <c r="C22" s="1"/>
      <c r="D22" s="1"/>
      <c r="E22" s="1"/>
      <c r="F22" s="1"/>
      <c r="G22" s="1"/>
      <c r="J22" s="19"/>
      <c r="K22" s="19"/>
      <c r="L22" s="19"/>
      <c r="M22" s="19"/>
      <c r="N22" s="19"/>
      <c r="O22" s="19"/>
      <c r="P22" s="19"/>
      <c r="Q22" s="19"/>
    </row>
    <row r="23" spans="1:17" x14ac:dyDescent="0.25">
      <c r="A23" s="1"/>
      <c r="B23" s="1"/>
      <c r="C23" s="1"/>
      <c r="D23" s="1"/>
      <c r="E23" s="1"/>
      <c r="F23" s="1"/>
      <c r="G23" s="1"/>
      <c r="J23" s="19"/>
      <c r="K23" s="19"/>
      <c r="L23" s="19"/>
      <c r="M23" s="19"/>
      <c r="N23" s="19"/>
      <c r="O23" s="19"/>
      <c r="P23" s="19"/>
      <c r="Q23" s="19"/>
    </row>
    <row r="24" spans="1:17" x14ac:dyDescent="0.25">
      <c r="A24" s="1"/>
      <c r="B24" s="1"/>
      <c r="C24" s="1"/>
      <c r="D24" s="1"/>
      <c r="E24" s="1"/>
      <c r="F24" s="1"/>
      <c r="G24" s="1"/>
      <c r="J24" s="19"/>
      <c r="K24" s="19"/>
      <c r="L24" s="19"/>
      <c r="M24" s="19"/>
      <c r="N24" s="19"/>
      <c r="O24" s="19"/>
      <c r="P24" s="19"/>
      <c r="Q24" s="19"/>
    </row>
    <row r="25" spans="1:17" x14ac:dyDescent="0.25">
      <c r="A25" s="1"/>
      <c r="B25" s="1"/>
      <c r="C25" s="1"/>
      <c r="D25" s="1"/>
      <c r="E25" s="1"/>
      <c r="F25" s="1"/>
      <c r="G25" s="1"/>
      <c r="J25" s="1"/>
      <c r="K25" s="1"/>
      <c r="L25" s="1"/>
      <c r="M25" s="1"/>
    </row>
    <row r="26" spans="1:17" x14ac:dyDescent="0.25">
      <c r="A26" s="1"/>
      <c r="B26" s="1"/>
      <c r="C26" s="1"/>
      <c r="D26" s="1"/>
      <c r="E26" s="1"/>
      <c r="F26" s="1"/>
      <c r="G26" s="1"/>
      <c r="J26" s="1"/>
      <c r="K26" s="1"/>
      <c r="L26" s="1"/>
      <c r="M26" s="1"/>
    </row>
    <row r="27" spans="1:17" x14ac:dyDescent="0.25">
      <c r="A27" s="1"/>
      <c r="B27" s="1"/>
      <c r="C27" s="1"/>
      <c r="D27" s="1"/>
      <c r="E27" s="1"/>
      <c r="F27" s="1"/>
      <c r="G27" s="1"/>
      <c r="J27" s="1"/>
      <c r="K27" s="1"/>
      <c r="L27" s="1"/>
      <c r="M27" s="1"/>
    </row>
    <row r="28" spans="1:17" x14ac:dyDescent="0.25">
      <c r="A28" s="1"/>
      <c r="B28" s="1"/>
      <c r="C28" s="1"/>
      <c r="D28" s="1"/>
      <c r="E28" s="1"/>
      <c r="F28" s="1"/>
      <c r="G28" s="1"/>
      <c r="J28" s="1"/>
      <c r="K28" s="1"/>
      <c r="L28" s="1"/>
      <c r="M28" s="1"/>
    </row>
    <row r="29" spans="1:17" x14ac:dyDescent="0.25">
      <c r="A29" s="1"/>
      <c r="B29" s="1"/>
      <c r="C29" s="1"/>
      <c r="D29" s="1"/>
      <c r="E29" s="1"/>
      <c r="F29" s="1"/>
      <c r="G29" s="1"/>
      <c r="J29" s="1"/>
      <c r="K29" s="1"/>
      <c r="L29" s="1"/>
      <c r="M29" s="1"/>
    </row>
    <row r="30" spans="1:17" x14ac:dyDescent="0.25">
      <c r="A30" s="1"/>
      <c r="B30" s="1"/>
      <c r="C30" s="1"/>
      <c r="D30" s="1"/>
      <c r="E30" s="1"/>
      <c r="F30" s="1"/>
      <c r="G30" s="1"/>
      <c r="J30" s="1"/>
      <c r="K30" s="1"/>
      <c r="L30" s="1"/>
      <c r="M30" s="1"/>
    </row>
  </sheetData>
  <mergeCells count="1">
    <mergeCell ref="J1:O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das LT</vt:lpstr>
      <vt:lpstr>Cálculos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Larissa de Castro Braga</cp:lastModifiedBy>
  <dcterms:created xsi:type="dcterms:W3CDTF">2014-01-09T19:58:49Z</dcterms:created>
  <dcterms:modified xsi:type="dcterms:W3CDTF">2021-09-04T21:00:47Z</dcterms:modified>
</cp:coreProperties>
</file>