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posal Jiwa\Excel Jiwa\"/>
    </mc:Choice>
  </mc:AlternateContent>
  <xr:revisionPtr revIDLastSave="0" documentId="13_ncr:1_{31AF87D1-F162-42F4-8A87-15FEC6472A36}" xr6:coauthVersionLast="45" xr6:coauthVersionMax="45" xr10:uidLastSave="{00000000-0000-0000-0000-000000000000}"/>
  <bookViews>
    <workbookView xWindow="-120" yWindow="-120" windowWidth="20730" windowHeight="11160" xr2:uid="{AF3BA0FD-6729-4B89-9397-A179BB63976E}"/>
  </bookViews>
  <sheets>
    <sheet name="Black Stasioner" sheetId="2" r:id="rId1"/>
    <sheet name="Black Training" sheetId="3" r:id="rId2"/>
    <sheet name="Black Rekap" sheetId="4" r:id="rId3"/>
    <sheet name="Black testing" sheetId="5" r:id="rId4"/>
    <sheet name="Silver stasioner" sheetId="7" r:id="rId5"/>
    <sheet name="silver training" sheetId="8" r:id="rId6"/>
    <sheet name="Silver Rekap" sheetId="9" r:id="rId7"/>
    <sheet name="Silver testing" sheetId="10" r:id="rId8"/>
    <sheet name="white stasioner" sheetId="12" r:id="rId9"/>
    <sheet name="white training" sheetId="13" r:id="rId10"/>
    <sheet name="white rekap" sheetId="14" r:id="rId11"/>
    <sheet name="white teting" sheetId="15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8" i="8" l="1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33" i="15"/>
  <c r="D34" i="15"/>
  <c r="D35" i="15"/>
  <c r="D36" i="15"/>
  <c r="D37" i="15"/>
  <c r="D38" i="15"/>
  <c r="D39" i="15"/>
  <c r="D40" i="15"/>
  <c r="D41" i="15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G44" i="10"/>
  <c r="H42" i="10"/>
  <c r="G42" i="10"/>
  <c r="D33" i="10"/>
  <c r="F33" i="10"/>
  <c r="E33" i="10" s="1"/>
  <c r="F34" i="10" s="1"/>
  <c r="G33" i="10"/>
  <c r="H33" i="10" s="1"/>
  <c r="D34" i="10"/>
  <c r="D35" i="10"/>
  <c r="D36" i="10"/>
  <c r="D37" i="10"/>
  <c r="D38" i="10"/>
  <c r="D39" i="10"/>
  <c r="D40" i="10"/>
  <c r="D41" i="10"/>
  <c r="G44" i="5"/>
  <c r="H42" i="5"/>
  <c r="G42" i="5"/>
  <c r="D38" i="5"/>
  <c r="D34" i="5"/>
  <c r="D33" i="5"/>
  <c r="D35" i="5"/>
  <c r="D36" i="5"/>
  <c r="D37" i="5"/>
  <c r="D39" i="5"/>
  <c r="D40" i="5"/>
  <c r="D41" i="5"/>
  <c r="D156" i="3"/>
  <c r="D155" i="3"/>
  <c r="D152" i="3"/>
  <c r="D151" i="3"/>
  <c r="D148" i="3"/>
  <c r="D147" i="3"/>
  <c r="D144" i="3"/>
  <c r="D143" i="3"/>
  <c r="D140" i="3"/>
  <c r="D139" i="3"/>
  <c r="D136" i="3"/>
  <c r="D135" i="3"/>
  <c r="D132" i="3"/>
  <c r="D131" i="3"/>
  <c r="D128" i="3"/>
  <c r="D127" i="3"/>
  <c r="D124" i="3"/>
  <c r="D123" i="3"/>
  <c r="D120" i="3"/>
  <c r="D119" i="3"/>
  <c r="D118" i="3"/>
  <c r="D121" i="3"/>
  <c r="D122" i="3"/>
  <c r="D125" i="3"/>
  <c r="D126" i="3"/>
  <c r="D129" i="3"/>
  <c r="D130" i="3"/>
  <c r="D133" i="3"/>
  <c r="D134" i="3"/>
  <c r="D137" i="3"/>
  <c r="D138" i="3"/>
  <c r="D141" i="3"/>
  <c r="D142" i="3"/>
  <c r="D145" i="3"/>
  <c r="D146" i="3"/>
  <c r="D149" i="3"/>
  <c r="D150" i="3"/>
  <c r="D153" i="3"/>
  <c r="D154" i="3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E34" i="10" l="1"/>
  <c r="F35" i="10" s="1"/>
  <c r="G34" i="10"/>
  <c r="H34" i="10" s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" i="15"/>
  <c r="F2" i="15"/>
  <c r="E3" i="15" s="1"/>
  <c r="F4" i="15" s="1"/>
  <c r="E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9" i="13"/>
  <c r="F2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4" i="10"/>
  <c r="E3" i="10"/>
  <c r="D3" i="10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7" i="8"/>
  <c r="F2" i="8"/>
  <c r="E7" i="8" s="1"/>
  <c r="G35" i="10" l="1"/>
  <c r="H35" i="10" s="1"/>
  <c r="E35" i="10"/>
  <c r="F36" i="10" s="1"/>
  <c r="G4" i="15"/>
  <c r="E4" i="15"/>
  <c r="F5" i="15" s="1"/>
  <c r="F4" i="10"/>
  <c r="E4" i="10" s="1"/>
  <c r="F5" i="10" s="1"/>
  <c r="F10" i="13"/>
  <c r="F8" i="8"/>
  <c r="G8" i="8" s="1"/>
  <c r="G36" i="10" l="1"/>
  <c r="H36" i="10" s="1"/>
  <c r="E36" i="10"/>
  <c r="F37" i="10" s="1"/>
  <c r="G4" i="10"/>
  <c r="G5" i="15"/>
  <c r="H5" i="15" s="1"/>
  <c r="E5" i="15"/>
  <c r="F6" i="15" s="1"/>
  <c r="H4" i="15"/>
  <c r="G10" i="13"/>
  <c r="E10" i="13"/>
  <c r="H4" i="10"/>
  <c r="G5" i="10"/>
  <c r="H5" i="10" s="1"/>
  <c r="E5" i="10"/>
  <c r="F6" i="10" s="1"/>
  <c r="E8" i="8"/>
  <c r="F9" i="8" s="1"/>
  <c r="G9" i="8" s="1"/>
  <c r="H9" i="8" s="1"/>
  <c r="H8" i="8"/>
  <c r="E37" i="10" l="1"/>
  <c r="F38" i="10" s="1"/>
  <c r="G37" i="10"/>
  <c r="H37" i="10" s="1"/>
  <c r="E6" i="15"/>
  <c r="F7" i="15" s="1"/>
  <c r="G6" i="15"/>
  <c r="H10" i="13"/>
  <c r="E6" i="10"/>
  <c r="F7" i="10" s="1"/>
  <c r="G6" i="10"/>
  <c r="H6" i="10" s="1"/>
  <c r="E9" i="8"/>
  <c r="F10" i="8" s="1"/>
  <c r="E10" i="8" s="1"/>
  <c r="F11" i="8" s="1"/>
  <c r="E38" i="10" l="1"/>
  <c r="F39" i="10" s="1"/>
  <c r="G38" i="10"/>
  <c r="H38" i="10" s="1"/>
  <c r="H6" i="15"/>
  <c r="E7" i="15"/>
  <c r="F8" i="15" s="1"/>
  <c r="G7" i="15"/>
  <c r="H7" i="15" s="1"/>
  <c r="E7" i="10"/>
  <c r="F8" i="10" s="1"/>
  <c r="G7" i="10"/>
  <c r="H7" i="10" s="1"/>
  <c r="G10" i="8"/>
  <c r="E11" i="8"/>
  <c r="F12" i="8" s="1"/>
  <c r="G11" i="8"/>
  <c r="H11" i="8" s="1"/>
  <c r="H10" i="8" l="1"/>
  <c r="G39" i="10"/>
  <c r="H39" i="10" s="1"/>
  <c r="E39" i="10"/>
  <c r="F40" i="10" s="1"/>
  <c r="E8" i="15"/>
  <c r="F9" i="15" s="1"/>
  <c r="G8" i="15"/>
  <c r="H8" i="15" s="1"/>
  <c r="E8" i="10"/>
  <c r="F9" i="10" s="1"/>
  <c r="G8" i="10"/>
  <c r="E12" i="8"/>
  <c r="F13" i="8" s="1"/>
  <c r="G12" i="8"/>
  <c r="G40" i="10" l="1"/>
  <c r="H40" i="10" s="1"/>
  <c r="E40" i="10"/>
  <c r="F41" i="10" s="1"/>
  <c r="E9" i="15"/>
  <c r="F10" i="15" s="1"/>
  <c r="G9" i="15"/>
  <c r="H8" i="10"/>
  <c r="E9" i="10"/>
  <c r="F10" i="10" s="1"/>
  <c r="G9" i="10"/>
  <c r="H9" i="10" s="1"/>
  <c r="H12" i="8"/>
  <c r="E13" i="8"/>
  <c r="F14" i="8" s="1"/>
  <c r="G13" i="8"/>
  <c r="H13" i="8" l="1"/>
  <c r="E41" i="10"/>
  <c r="G41" i="10"/>
  <c r="H41" i="10" s="1"/>
  <c r="H9" i="15"/>
  <c r="E10" i="15"/>
  <c r="F11" i="15" s="1"/>
  <c r="G10" i="15"/>
  <c r="H10" i="15" s="1"/>
  <c r="E10" i="10"/>
  <c r="F11" i="10" s="1"/>
  <c r="G10" i="10"/>
  <c r="G14" i="8"/>
  <c r="H14" i="8" s="1"/>
  <c r="E14" i="8"/>
  <c r="F15" i="8" s="1"/>
  <c r="E11" i="15" l="1"/>
  <c r="F12" i="15" s="1"/>
  <c r="G11" i="15"/>
  <c r="H10" i="10"/>
  <c r="E11" i="10"/>
  <c r="F12" i="10" s="1"/>
  <c r="G11" i="10"/>
  <c r="H11" i="10" s="1"/>
  <c r="E15" i="8"/>
  <c r="F16" i="8" s="1"/>
  <c r="G15" i="8"/>
  <c r="H11" i="15" l="1"/>
  <c r="E12" i="15"/>
  <c r="F13" i="15" s="1"/>
  <c r="G12" i="15"/>
  <c r="H12" i="15" s="1"/>
  <c r="E12" i="10"/>
  <c r="F13" i="10" s="1"/>
  <c r="G12" i="10"/>
  <c r="H12" i="10" s="1"/>
  <c r="H15" i="8"/>
  <c r="E16" i="8"/>
  <c r="F17" i="8" s="1"/>
  <c r="G16" i="8"/>
  <c r="H16" i="8" s="1"/>
  <c r="E13" i="15" l="1"/>
  <c r="F14" i="15" s="1"/>
  <c r="G13" i="15"/>
  <c r="H13" i="15" s="1"/>
  <c r="E13" i="10"/>
  <c r="F14" i="10" s="1"/>
  <c r="G13" i="10"/>
  <c r="H13" i="10" s="1"/>
  <c r="E17" i="8"/>
  <c r="F18" i="8" s="1"/>
  <c r="G17" i="8"/>
  <c r="H17" i="8" s="1"/>
  <c r="E14" i="15" l="1"/>
  <c r="F15" i="15" s="1"/>
  <c r="G14" i="15"/>
  <c r="H14" i="15" s="1"/>
  <c r="E14" i="10"/>
  <c r="F15" i="10" s="1"/>
  <c r="G14" i="10"/>
  <c r="H14" i="10" s="1"/>
  <c r="E18" i="8"/>
  <c r="F19" i="8" s="1"/>
  <c r="G18" i="8"/>
  <c r="H18" i="8" s="1"/>
  <c r="E15" i="15" l="1"/>
  <c r="F16" i="15" s="1"/>
  <c r="G15" i="15"/>
  <c r="H15" i="15" s="1"/>
  <c r="E15" i="10"/>
  <c r="F16" i="10" s="1"/>
  <c r="G15" i="10"/>
  <c r="H15" i="10" s="1"/>
  <c r="E19" i="8"/>
  <c r="F20" i="8" s="1"/>
  <c r="G19" i="8"/>
  <c r="H19" i="8" s="1"/>
  <c r="E16" i="15" l="1"/>
  <c r="F17" i="15" s="1"/>
  <c r="G16" i="15"/>
  <c r="H16" i="15" s="1"/>
  <c r="E16" i="10"/>
  <c r="F17" i="10" s="1"/>
  <c r="G16" i="10"/>
  <c r="H16" i="10" s="1"/>
  <c r="E20" i="8"/>
  <c r="F21" i="8" s="1"/>
  <c r="G20" i="8"/>
  <c r="H20" i="8" s="1"/>
  <c r="E17" i="15" l="1"/>
  <c r="F18" i="15" s="1"/>
  <c r="G17" i="15"/>
  <c r="H17" i="15" s="1"/>
  <c r="E17" i="10"/>
  <c r="F18" i="10" s="1"/>
  <c r="G17" i="10"/>
  <c r="H17" i="10" s="1"/>
  <c r="E21" i="8"/>
  <c r="F22" i="8" s="1"/>
  <c r="G21" i="8"/>
  <c r="H21" i="8" s="1"/>
  <c r="E18" i="15" l="1"/>
  <c r="F19" i="15" s="1"/>
  <c r="G18" i="15"/>
  <c r="H18" i="15" s="1"/>
  <c r="E18" i="10"/>
  <c r="F19" i="10" s="1"/>
  <c r="G18" i="10"/>
  <c r="H18" i="10" s="1"/>
  <c r="E22" i="8"/>
  <c r="F23" i="8" s="1"/>
  <c r="G22" i="8"/>
  <c r="H22" i="8" s="1"/>
  <c r="E19" i="15" l="1"/>
  <c r="F20" i="15" s="1"/>
  <c r="G19" i="15"/>
  <c r="H19" i="15" s="1"/>
  <c r="E19" i="10"/>
  <c r="F20" i="10" s="1"/>
  <c r="G19" i="10"/>
  <c r="H19" i="10" s="1"/>
  <c r="E23" i="8"/>
  <c r="F24" i="8" s="1"/>
  <c r="G23" i="8"/>
  <c r="H23" i="8" s="1"/>
  <c r="E20" i="15" l="1"/>
  <c r="F21" i="15" s="1"/>
  <c r="G20" i="15"/>
  <c r="H20" i="15" s="1"/>
  <c r="E20" i="10"/>
  <c r="F21" i="10" s="1"/>
  <c r="G20" i="10"/>
  <c r="H20" i="10" s="1"/>
  <c r="E24" i="8"/>
  <c r="F25" i="8" s="1"/>
  <c r="G24" i="8"/>
  <c r="H24" i="8" s="1"/>
  <c r="E21" i="15" l="1"/>
  <c r="F22" i="15" s="1"/>
  <c r="G21" i="15"/>
  <c r="H21" i="15" s="1"/>
  <c r="E21" i="10"/>
  <c r="F22" i="10" s="1"/>
  <c r="G21" i="10"/>
  <c r="H21" i="10" s="1"/>
  <c r="E25" i="8"/>
  <c r="F26" i="8" s="1"/>
  <c r="G25" i="8"/>
  <c r="H25" i="8" s="1"/>
  <c r="E22" i="15" l="1"/>
  <c r="F23" i="15" s="1"/>
  <c r="G22" i="15"/>
  <c r="H22" i="15" s="1"/>
  <c r="E22" i="10"/>
  <c r="F23" i="10" s="1"/>
  <c r="G22" i="10"/>
  <c r="H22" i="10" s="1"/>
  <c r="E26" i="8"/>
  <c r="F27" i="8" s="1"/>
  <c r="G26" i="8"/>
  <c r="H26" i="8" s="1"/>
  <c r="E23" i="15" l="1"/>
  <c r="F24" i="15" s="1"/>
  <c r="G23" i="15"/>
  <c r="H23" i="15" s="1"/>
  <c r="E23" i="10"/>
  <c r="F24" i="10" s="1"/>
  <c r="G23" i="10"/>
  <c r="H23" i="10" s="1"/>
  <c r="E27" i="8"/>
  <c r="F28" i="8" s="1"/>
  <c r="G27" i="8"/>
  <c r="H27" i="8" s="1"/>
  <c r="E24" i="15" l="1"/>
  <c r="F25" i="15" s="1"/>
  <c r="G24" i="15"/>
  <c r="H24" i="15" s="1"/>
  <c r="E24" i="10"/>
  <c r="F25" i="10" s="1"/>
  <c r="G24" i="10"/>
  <c r="H24" i="10" s="1"/>
  <c r="E28" i="8"/>
  <c r="F29" i="8" s="1"/>
  <c r="G28" i="8"/>
  <c r="H28" i="8" s="1"/>
  <c r="E25" i="15" l="1"/>
  <c r="F26" i="15" s="1"/>
  <c r="G25" i="15"/>
  <c r="H25" i="15" s="1"/>
  <c r="E25" i="10"/>
  <c r="F26" i="10" s="1"/>
  <c r="G25" i="10"/>
  <c r="H25" i="10" s="1"/>
  <c r="E29" i="8"/>
  <c r="F30" i="8" s="1"/>
  <c r="G29" i="8"/>
  <c r="H29" i="8" s="1"/>
  <c r="E26" i="15" l="1"/>
  <c r="F27" i="15" s="1"/>
  <c r="G26" i="15"/>
  <c r="H26" i="15" s="1"/>
  <c r="E26" i="10"/>
  <c r="F27" i="10" s="1"/>
  <c r="G26" i="10"/>
  <c r="H26" i="10" s="1"/>
  <c r="E30" i="8"/>
  <c r="F31" i="8" s="1"/>
  <c r="G30" i="8"/>
  <c r="H30" i="8" s="1"/>
  <c r="E27" i="15" l="1"/>
  <c r="F28" i="15" s="1"/>
  <c r="G27" i="15"/>
  <c r="H27" i="15" s="1"/>
  <c r="E27" i="10"/>
  <c r="F28" i="10" s="1"/>
  <c r="G27" i="10"/>
  <c r="H27" i="10" s="1"/>
  <c r="E31" i="8"/>
  <c r="F32" i="8" s="1"/>
  <c r="G31" i="8"/>
  <c r="H31" i="8" s="1"/>
  <c r="E28" i="15" l="1"/>
  <c r="F29" i="15" s="1"/>
  <c r="G28" i="15"/>
  <c r="H28" i="15" s="1"/>
  <c r="E28" i="10"/>
  <c r="F29" i="10" s="1"/>
  <c r="G28" i="10"/>
  <c r="H28" i="10" s="1"/>
  <c r="E32" i="8"/>
  <c r="F33" i="8" s="1"/>
  <c r="G32" i="8"/>
  <c r="H32" i="8" s="1"/>
  <c r="E29" i="15" l="1"/>
  <c r="F30" i="15" s="1"/>
  <c r="G29" i="15"/>
  <c r="H29" i="15" s="1"/>
  <c r="E29" i="10"/>
  <c r="F30" i="10" s="1"/>
  <c r="G29" i="10"/>
  <c r="H29" i="10" s="1"/>
  <c r="E33" i="8"/>
  <c r="F34" i="8" s="1"/>
  <c r="G33" i="8"/>
  <c r="H33" i="8" s="1"/>
  <c r="E30" i="15" l="1"/>
  <c r="F31" i="15" s="1"/>
  <c r="G30" i="15"/>
  <c r="H30" i="15" s="1"/>
  <c r="E30" i="10"/>
  <c r="F31" i="10" s="1"/>
  <c r="G30" i="10"/>
  <c r="H30" i="10" s="1"/>
  <c r="E34" i="8"/>
  <c r="F35" i="8" s="1"/>
  <c r="G34" i="8"/>
  <c r="H34" i="8" s="1"/>
  <c r="E31" i="15" l="1"/>
  <c r="F32" i="15" s="1"/>
  <c r="G31" i="15"/>
  <c r="H31" i="15" s="1"/>
  <c r="E31" i="10"/>
  <c r="F32" i="10" s="1"/>
  <c r="G31" i="10"/>
  <c r="H31" i="10" s="1"/>
  <c r="E35" i="8"/>
  <c r="F36" i="8" s="1"/>
  <c r="G35" i="8"/>
  <c r="H35" i="8" s="1"/>
  <c r="E32" i="15" l="1"/>
  <c r="F33" i="15" s="1"/>
  <c r="G32" i="15"/>
  <c r="E32" i="10"/>
  <c r="G32" i="10"/>
  <c r="E36" i="8"/>
  <c r="F37" i="8" s="1"/>
  <c r="G36" i="8"/>
  <c r="H36" i="8" s="1"/>
  <c r="E33" i="15" l="1"/>
  <c r="F34" i="15" s="1"/>
  <c r="G33" i="15"/>
  <c r="H33" i="15" s="1"/>
  <c r="H32" i="15"/>
  <c r="H32" i="10"/>
  <c r="E37" i="8"/>
  <c r="F38" i="8" s="1"/>
  <c r="G37" i="8"/>
  <c r="H37" i="8" s="1"/>
  <c r="G34" i="15" l="1"/>
  <c r="H34" i="15" s="1"/>
  <c r="E34" i="15"/>
  <c r="F35" i="15" s="1"/>
  <c r="E38" i="8"/>
  <c r="F39" i="8" s="1"/>
  <c r="G38" i="8"/>
  <c r="H38" i="8" s="1"/>
  <c r="G35" i="15" l="1"/>
  <c r="H35" i="15" s="1"/>
  <c r="E35" i="15"/>
  <c r="F36" i="15" s="1"/>
  <c r="E39" i="8"/>
  <c r="F40" i="8" s="1"/>
  <c r="G39" i="8"/>
  <c r="H39" i="8" s="1"/>
  <c r="E36" i="15" l="1"/>
  <c r="F37" i="15" s="1"/>
  <c r="G36" i="15"/>
  <c r="H36" i="15" s="1"/>
  <c r="E40" i="8"/>
  <c r="F41" i="8" s="1"/>
  <c r="G40" i="8"/>
  <c r="H40" i="8" s="1"/>
  <c r="E37" i="15" l="1"/>
  <c r="F38" i="15" s="1"/>
  <c r="G37" i="15"/>
  <c r="H37" i="15" s="1"/>
  <c r="E41" i="8"/>
  <c r="F42" i="8" s="1"/>
  <c r="G41" i="8"/>
  <c r="H41" i="8" s="1"/>
  <c r="G38" i="15" l="1"/>
  <c r="H38" i="15" s="1"/>
  <c r="E38" i="15"/>
  <c r="F39" i="15" s="1"/>
  <c r="E42" i="8"/>
  <c r="F43" i="8" s="1"/>
  <c r="G42" i="8"/>
  <c r="H42" i="8" s="1"/>
  <c r="G39" i="15" l="1"/>
  <c r="H39" i="15" s="1"/>
  <c r="E39" i="15"/>
  <c r="F40" i="15" s="1"/>
  <c r="E43" i="8"/>
  <c r="F44" i="8" s="1"/>
  <c r="G43" i="8"/>
  <c r="H43" i="8" s="1"/>
  <c r="E40" i="15" l="1"/>
  <c r="F41" i="15" s="1"/>
  <c r="G40" i="15"/>
  <c r="H40" i="15" s="1"/>
  <c r="E44" i="8"/>
  <c r="F45" i="8" s="1"/>
  <c r="G44" i="8"/>
  <c r="H44" i="8" s="1"/>
  <c r="E41" i="15" l="1"/>
  <c r="G41" i="15"/>
  <c r="E45" i="8"/>
  <c r="F46" i="8" s="1"/>
  <c r="G45" i="8"/>
  <c r="H45" i="8" s="1"/>
  <c r="H41" i="15" l="1"/>
  <c r="H42" i="15" s="1"/>
  <c r="G42" i="15"/>
  <c r="E46" i="8"/>
  <c r="F47" i="8" s="1"/>
  <c r="G46" i="8"/>
  <c r="H46" i="8" s="1"/>
  <c r="G44" i="15" l="1"/>
  <c r="E47" i="8"/>
  <c r="F48" i="8" s="1"/>
  <c r="G47" i="8"/>
  <c r="H47" i="8" s="1"/>
  <c r="E48" i="8" l="1"/>
  <c r="F49" i="8" s="1"/>
  <c r="G48" i="8"/>
  <c r="H48" i="8" s="1"/>
  <c r="E49" i="8" l="1"/>
  <c r="F50" i="8" s="1"/>
  <c r="G49" i="8"/>
  <c r="H49" i="8" s="1"/>
  <c r="E50" i="8" l="1"/>
  <c r="F51" i="8" s="1"/>
  <c r="G50" i="8"/>
  <c r="H50" i="8" s="1"/>
  <c r="E51" i="8" l="1"/>
  <c r="F52" i="8" s="1"/>
  <c r="G51" i="8"/>
  <c r="H51" i="8" s="1"/>
  <c r="E52" i="8" l="1"/>
  <c r="F53" i="8" s="1"/>
  <c r="G52" i="8"/>
  <c r="H52" i="8" s="1"/>
  <c r="E53" i="8" l="1"/>
  <c r="F54" i="8" s="1"/>
  <c r="G53" i="8"/>
  <c r="H53" i="8" s="1"/>
  <c r="E54" i="8" l="1"/>
  <c r="F55" i="8" s="1"/>
  <c r="G54" i="8"/>
  <c r="H54" i="8" s="1"/>
  <c r="E55" i="8" l="1"/>
  <c r="F56" i="8" s="1"/>
  <c r="G55" i="8"/>
  <c r="H55" i="8" s="1"/>
  <c r="E56" i="8" l="1"/>
  <c r="F57" i="8" s="1"/>
  <c r="G56" i="8"/>
  <c r="H56" i="8" s="1"/>
  <c r="E57" i="8" l="1"/>
  <c r="F58" i="8" s="1"/>
  <c r="G57" i="8"/>
  <c r="H57" i="8" s="1"/>
  <c r="E58" i="8" l="1"/>
  <c r="F59" i="8" s="1"/>
  <c r="G58" i="8"/>
  <c r="H58" i="8" s="1"/>
  <c r="E59" i="8" l="1"/>
  <c r="F60" i="8" s="1"/>
  <c r="G59" i="8"/>
  <c r="H59" i="8" s="1"/>
  <c r="E60" i="8" l="1"/>
  <c r="F61" i="8" s="1"/>
  <c r="G60" i="8"/>
  <c r="H60" i="8" s="1"/>
  <c r="E61" i="8" l="1"/>
  <c r="F62" i="8" s="1"/>
  <c r="G61" i="8"/>
  <c r="H61" i="8" s="1"/>
  <c r="E62" i="8" l="1"/>
  <c r="F63" i="8" s="1"/>
  <c r="G62" i="8"/>
  <c r="H62" i="8" s="1"/>
  <c r="E63" i="8" l="1"/>
  <c r="F64" i="8" s="1"/>
  <c r="G63" i="8"/>
  <c r="H63" i="8" s="1"/>
  <c r="E64" i="8" l="1"/>
  <c r="F65" i="8" s="1"/>
  <c r="G64" i="8"/>
  <c r="H64" i="8" s="1"/>
  <c r="E65" i="8" l="1"/>
  <c r="F66" i="8" s="1"/>
  <c r="G65" i="8"/>
  <c r="H65" i="8" s="1"/>
  <c r="E66" i="8" l="1"/>
  <c r="F67" i="8" s="1"/>
  <c r="G66" i="8"/>
  <c r="H66" i="8" s="1"/>
  <c r="E67" i="8" l="1"/>
  <c r="F68" i="8" s="1"/>
  <c r="G67" i="8"/>
  <c r="H67" i="8" s="1"/>
  <c r="E68" i="8" l="1"/>
  <c r="F69" i="8" s="1"/>
  <c r="G68" i="8"/>
  <c r="H68" i="8" s="1"/>
  <c r="E69" i="8" l="1"/>
  <c r="F70" i="8" s="1"/>
  <c r="G69" i="8"/>
  <c r="H69" i="8" s="1"/>
  <c r="E70" i="8" l="1"/>
  <c r="F71" i="8" s="1"/>
  <c r="G70" i="8"/>
  <c r="H70" i="8" s="1"/>
  <c r="E71" i="8" l="1"/>
  <c r="F72" i="8" s="1"/>
  <c r="G71" i="8"/>
  <c r="H71" i="8" s="1"/>
  <c r="E72" i="8" l="1"/>
  <c r="F73" i="8" s="1"/>
  <c r="G72" i="8"/>
  <c r="H72" i="8" s="1"/>
  <c r="E73" i="8" l="1"/>
  <c r="F74" i="8" s="1"/>
  <c r="G73" i="8"/>
  <c r="H73" i="8" s="1"/>
  <c r="E74" i="8" l="1"/>
  <c r="F75" i="8" s="1"/>
  <c r="G74" i="8"/>
  <c r="H74" i="8" s="1"/>
  <c r="E75" i="8" l="1"/>
  <c r="F76" i="8" s="1"/>
  <c r="G75" i="8"/>
  <c r="H75" i="8" s="1"/>
  <c r="E76" i="8" l="1"/>
  <c r="F77" i="8" s="1"/>
  <c r="G76" i="8"/>
  <c r="H76" i="8" s="1"/>
  <c r="E77" i="8" l="1"/>
  <c r="F78" i="8" s="1"/>
  <c r="G77" i="8"/>
  <c r="H77" i="8" s="1"/>
  <c r="E78" i="8" l="1"/>
  <c r="F79" i="8" s="1"/>
  <c r="G78" i="8"/>
  <c r="H78" i="8" s="1"/>
  <c r="E79" i="8" l="1"/>
  <c r="F80" i="8" s="1"/>
  <c r="G79" i="8"/>
  <c r="H79" i="8" s="1"/>
  <c r="E80" i="8" l="1"/>
  <c r="F81" i="8" s="1"/>
  <c r="G80" i="8"/>
  <c r="H80" i="8" s="1"/>
  <c r="E81" i="8" l="1"/>
  <c r="F82" i="8" s="1"/>
  <c r="G81" i="8"/>
  <c r="H81" i="8" s="1"/>
  <c r="E82" i="8" l="1"/>
  <c r="F83" i="8" s="1"/>
  <c r="G82" i="8"/>
  <c r="H82" i="8" s="1"/>
  <c r="E83" i="8" l="1"/>
  <c r="F84" i="8" s="1"/>
  <c r="G83" i="8"/>
  <c r="H83" i="8" s="1"/>
  <c r="E84" i="8" l="1"/>
  <c r="F85" i="8" s="1"/>
  <c r="G84" i="8"/>
  <c r="H84" i="8" s="1"/>
  <c r="E85" i="8" l="1"/>
  <c r="F86" i="8" s="1"/>
  <c r="G85" i="8"/>
  <c r="H85" i="8" s="1"/>
  <c r="E86" i="8" l="1"/>
  <c r="F87" i="8" s="1"/>
  <c r="G86" i="8"/>
  <c r="H86" i="8" s="1"/>
  <c r="E87" i="8" l="1"/>
  <c r="F88" i="8" s="1"/>
  <c r="G87" i="8"/>
  <c r="H87" i="8" s="1"/>
  <c r="E88" i="8" l="1"/>
  <c r="F89" i="8" s="1"/>
  <c r="G88" i="8"/>
  <c r="H88" i="8" s="1"/>
  <c r="E89" i="8" l="1"/>
  <c r="F90" i="8" s="1"/>
  <c r="G89" i="8"/>
  <c r="H89" i="8" s="1"/>
  <c r="E90" i="8" l="1"/>
  <c r="F91" i="8" s="1"/>
  <c r="G90" i="8"/>
  <c r="H90" i="8" s="1"/>
  <c r="E91" i="8" l="1"/>
  <c r="F92" i="8" s="1"/>
  <c r="G91" i="8"/>
  <c r="H91" i="8" s="1"/>
  <c r="E92" i="8" l="1"/>
  <c r="F93" i="8" s="1"/>
  <c r="G92" i="8"/>
  <c r="H92" i="8" s="1"/>
  <c r="E93" i="8" l="1"/>
  <c r="F94" i="8" s="1"/>
  <c r="G93" i="8"/>
  <c r="H93" i="8" s="1"/>
  <c r="E94" i="8" l="1"/>
  <c r="F95" i="8" s="1"/>
  <c r="G94" i="8"/>
  <c r="H94" i="8" s="1"/>
  <c r="E95" i="8" l="1"/>
  <c r="F96" i="8" s="1"/>
  <c r="G95" i="8"/>
  <c r="H95" i="8" s="1"/>
  <c r="E96" i="8" l="1"/>
  <c r="F97" i="8" s="1"/>
  <c r="G96" i="8"/>
  <c r="H96" i="8" s="1"/>
  <c r="E97" i="8" l="1"/>
  <c r="F98" i="8" s="1"/>
  <c r="G97" i="8"/>
  <c r="H97" i="8" s="1"/>
  <c r="E98" i="8" l="1"/>
  <c r="F99" i="8" s="1"/>
  <c r="G98" i="8"/>
  <c r="H98" i="8" s="1"/>
  <c r="E99" i="8" l="1"/>
  <c r="F100" i="8" s="1"/>
  <c r="G99" i="8"/>
  <c r="H99" i="8" s="1"/>
  <c r="E100" i="8" l="1"/>
  <c r="F101" i="8" s="1"/>
  <c r="G100" i="8"/>
  <c r="H100" i="8" s="1"/>
  <c r="E101" i="8" l="1"/>
  <c r="F102" i="8" s="1"/>
  <c r="G101" i="8"/>
  <c r="H101" i="8" s="1"/>
  <c r="E102" i="8" l="1"/>
  <c r="F103" i="8" s="1"/>
  <c r="G102" i="8"/>
  <c r="H102" i="8" s="1"/>
  <c r="E103" i="8" l="1"/>
  <c r="F104" i="8" s="1"/>
  <c r="G103" i="8"/>
  <c r="H103" i="8" s="1"/>
  <c r="E104" i="8" l="1"/>
  <c r="F105" i="8" s="1"/>
  <c r="G104" i="8"/>
  <c r="H104" i="8" s="1"/>
  <c r="E105" i="8" l="1"/>
  <c r="F106" i="8" s="1"/>
  <c r="G105" i="8"/>
  <c r="H105" i="8" s="1"/>
  <c r="E106" i="8" l="1"/>
  <c r="F107" i="8" s="1"/>
  <c r="G106" i="8"/>
  <c r="H106" i="8" s="1"/>
  <c r="E107" i="8" l="1"/>
  <c r="F108" i="8" s="1"/>
  <c r="G107" i="8"/>
  <c r="H107" i="8" s="1"/>
  <c r="E108" i="8" l="1"/>
  <c r="F109" i="8" s="1"/>
  <c r="G108" i="8"/>
  <c r="H108" i="8" s="1"/>
  <c r="E109" i="8" l="1"/>
  <c r="F110" i="8" s="1"/>
  <c r="G109" i="8"/>
  <c r="H109" i="8" s="1"/>
  <c r="E110" i="8" l="1"/>
  <c r="F111" i="8" s="1"/>
  <c r="G110" i="8"/>
  <c r="H110" i="8" s="1"/>
  <c r="E111" i="8" l="1"/>
  <c r="F112" i="8" s="1"/>
  <c r="G111" i="8"/>
  <c r="H111" i="8" s="1"/>
  <c r="E112" i="8" l="1"/>
  <c r="F113" i="8" s="1"/>
  <c r="G112" i="8"/>
  <c r="H112" i="8" s="1"/>
  <c r="E113" i="8" l="1"/>
  <c r="F114" i="8" s="1"/>
  <c r="G113" i="8"/>
  <c r="H113" i="8" s="1"/>
  <c r="E114" i="8" l="1"/>
  <c r="F115" i="8" s="1"/>
  <c r="G114" i="8"/>
  <c r="H114" i="8" s="1"/>
  <c r="E115" i="8" l="1"/>
  <c r="F116" i="8" s="1"/>
  <c r="G115" i="8"/>
  <c r="H115" i="8" s="1"/>
  <c r="E116" i="8" l="1"/>
  <c r="F117" i="8" s="1"/>
  <c r="G116" i="8"/>
  <c r="H116" i="8" s="1"/>
  <c r="E117" i="8" l="1"/>
  <c r="F118" i="8" s="1"/>
  <c r="G117" i="8"/>
  <c r="E118" i="8" l="1"/>
  <c r="F119" i="8" s="1"/>
  <c r="G118" i="8"/>
  <c r="H118" i="8" s="1"/>
  <c r="H117" i="8"/>
  <c r="G119" i="8" l="1"/>
  <c r="H119" i="8" s="1"/>
  <c r="E119" i="8"/>
  <c r="F120" i="8" s="1"/>
  <c r="E3" i="5"/>
  <c r="D3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4" i="5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0" i="3"/>
  <c r="F2" i="3"/>
  <c r="E10" i="3" s="1"/>
  <c r="G120" i="8" l="1"/>
  <c r="H120" i="8" s="1"/>
  <c r="E120" i="8"/>
  <c r="F121" i="8" s="1"/>
  <c r="F4" i="5"/>
  <c r="F11" i="3"/>
  <c r="E11" i="3" s="1"/>
  <c r="F12" i="3" s="1"/>
  <c r="G12" i="3" s="1"/>
  <c r="H12" i="3" s="1"/>
  <c r="E121" i="8" l="1"/>
  <c r="F122" i="8" s="1"/>
  <c r="G121" i="8"/>
  <c r="H121" i="8" s="1"/>
  <c r="G11" i="3"/>
  <c r="E4" i="5"/>
  <c r="F5" i="5" s="1"/>
  <c r="G4" i="5"/>
  <c r="E12" i="3"/>
  <c r="F13" i="3" s="1"/>
  <c r="G13" i="3" s="1"/>
  <c r="H13" i="3" s="1"/>
  <c r="E122" i="8" l="1"/>
  <c r="F123" i="8" s="1"/>
  <c r="G122" i="8"/>
  <c r="H122" i="8" s="1"/>
  <c r="H11" i="3"/>
  <c r="E13" i="3"/>
  <c r="F14" i="3" s="1"/>
  <c r="E14" i="3" s="1"/>
  <c r="F15" i="3" s="1"/>
  <c r="H4" i="5"/>
  <c r="E5" i="5"/>
  <c r="F6" i="5" s="1"/>
  <c r="G5" i="5"/>
  <c r="H5" i="5" s="1"/>
  <c r="G123" i="8" l="1"/>
  <c r="H123" i="8" s="1"/>
  <c r="E123" i="8"/>
  <c r="F124" i="8" s="1"/>
  <c r="G14" i="3"/>
  <c r="E6" i="5"/>
  <c r="F7" i="5" s="1"/>
  <c r="G6" i="5"/>
  <c r="H6" i="5" s="1"/>
  <c r="G15" i="3"/>
  <c r="E15" i="3"/>
  <c r="F16" i="3" s="1"/>
  <c r="E124" i="8" l="1"/>
  <c r="F125" i="8" s="1"/>
  <c r="G124" i="8"/>
  <c r="H124" i="8" s="1"/>
  <c r="H14" i="3"/>
  <c r="E7" i="5"/>
  <c r="F8" i="5" s="1"/>
  <c r="G7" i="5"/>
  <c r="H7" i="5" s="1"/>
  <c r="E16" i="3"/>
  <c r="F17" i="3" s="1"/>
  <c r="G16" i="3"/>
  <c r="H16" i="3" s="1"/>
  <c r="H15" i="3"/>
  <c r="E125" i="8" l="1"/>
  <c r="F126" i="8" s="1"/>
  <c r="G125" i="8"/>
  <c r="H125" i="8" s="1"/>
  <c r="E8" i="5"/>
  <c r="F9" i="5" s="1"/>
  <c r="G8" i="5"/>
  <c r="H8" i="5" s="1"/>
  <c r="E17" i="3"/>
  <c r="F18" i="3" s="1"/>
  <c r="G17" i="3"/>
  <c r="E126" i="8" l="1"/>
  <c r="F127" i="8" s="1"/>
  <c r="G126" i="8"/>
  <c r="H126" i="8" s="1"/>
  <c r="E9" i="5"/>
  <c r="F10" i="5" s="1"/>
  <c r="G9" i="5"/>
  <c r="H9" i="5" s="1"/>
  <c r="H17" i="3"/>
  <c r="E18" i="3"/>
  <c r="F19" i="3" s="1"/>
  <c r="G18" i="3"/>
  <c r="G127" i="8" l="1"/>
  <c r="H127" i="8" s="1"/>
  <c r="E127" i="8"/>
  <c r="F128" i="8" s="1"/>
  <c r="H18" i="3"/>
  <c r="E10" i="5"/>
  <c r="F11" i="5" s="1"/>
  <c r="G10" i="5"/>
  <c r="H10" i="5" s="1"/>
  <c r="G19" i="3"/>
  <c r="E19" i="3"/>
  <c r="F20" i="3" s="1"/>
  <c r="G128" i="8" l="1"/>
  <c r="H128" i="8" s="1"/>
  <c r="E128" i="8"/>
  <c r="F129" i="8" s="1"/>
  <c r="E11" i="5"/>
  <c r="F12" i="5" s="1"/>
  <c r="G11" i="5"/>
  <c r="H11" i="5" s="1"/>
  <c r="E20" i="3"/>
  <c r="F21" i="3" s="1"/>
  <c r="G20" i="3"/>
  <c r="H20" i="3" s="1"/>
  <c r="H19" i="3"/>
  <c r="E129" i="8" l="1"/>
  <c r="F130" i="8" s="1"/>
  <c r="G129" i="8"/>
  <c r="H129" i="8" s="1"/>
  <c r="E12" i="5"/>
  <c r="F13" i="5" s="1"/>
  <c r="G12" i="5"/>
  <c r="H12" i="5" s="1"/>
  <c r="G21" i="3"/>
  <c r="H21" i="3" s="1"/>
  <c r="E21" i="3"/>
  <c r="F22" i="3" s="1"/>
  <c r="E130" i="8" l="1"/>
  <c r="F131" i="8" s="1"/>
  <c r="G130" i="8"/>
  <c r="H130" i="8" s="1"/>
  <c r="E13" i="5"/>
  <c r="F14" i="5" s="1"/>
  <c r="G13" i="5"/>
  <c r="H13" i="5" s="1"/>
  <c r="E22" i="3"/>
  <c r="F23" i="3" s="1"/>
  <c r="G22" i="3"/>
  <c r="H22" i="3" s="1"/>
  <c r="G131" i="8" l="1"/>
  <c r="H131" i="8" s="1"/>
  <c r="E131" i="8"/>
  <c r="F132" i="8" s="1"/>
  <c r="E14" i="5"/>
  <c r="F15" i="5" s="1"/>
  <c r="G14" i="5"/>
  <c r="H14" i="5" s="1"/>
  <c r="G23" i="3"/>
  <c r="H23" i="3" s="1"/>
  <c r="E23" i="3"/>
  <c r="F24" i="3" s="1"/>
  <c r="G132" i="8" l="1"/>
  <c r="H132" i="8" s="1"/>
  <c r="E132" i="8"/>
  <c r="F133" i="8" s="1"/>
  <c r="E15" i="5"/>
  <c r="F16" i="5" s="1"/>
  <c r="G15" i="5"/>
  <c r="H15" i="5" s="1"/>
  <c r="G24" i="3"/>
  <c r="H24" i="3" s="1"/>
  <c r="E24" i="3"/>
  <c r="F25" i="3" s="1"/>
  <c r="E133" i="8" l="1"/>
  <c r="F134" i="8" s="1"/>
  <c r="G133" i="8"/>
  <c r="H133" i="8" s="1"/>
  <c r="E16" i="5"/>
  <c r="F17" i="5" s="1"/>
  <c r="G16" i="5"/>
  <c r="H16" i="5" s="1"/>
  <c r="G25" i="3"/>
  <c r="H25" i="3" s="1"/>
  <c r="E25" i="3"/>
  <c r="F26" i="3" s="1"/>
  <c r="E134" i="8" l="1"/>
  <c r="F135" i="8" s="1"/>
  <c r="G134" i="8"/>
  <c r="H134" i="8" s="1"/>
  <c r="E17" i="5"/>
  <c r="F18" i="5" s="1"/>
  <c r="G17" i="5"/>
  <c r="H17" i="5" s="1"/>
  <c r="E26" i="3"/>
  <c r="F27" i="3" s="1"/>
  <c r="G26" i="3"/>
  <c r="H26" i="3" s="1"/>
  <c r="G135" i="8" l="1"/>
  <c r="H135" i="8" s="1"/>
  <c r="E135" i="8"/>
  <c r="F136" i="8" s="1"/>
  <c r="E18" i="5"/>
  <c r="F19" i="5" s="1"/>
  <c r="G18" i="5"/>
  <c r="H18" i="5" s="1"/>
  <c r="G27" i="3"/>
  <c r="H27" i="3" s="1"/>
  <c r="E27" i="3"/>
  <c r="F28" i="3" s="1"/>
  <c r="E136" i="8" l="1"/>
  <c r="F137" i="8" s="1"/>
  <c r="G136" i="8"/>
  <c r="H136" i="8" s="1"/>
  <c r="E19" i="5"/>
  <c r="F20" i="5" s="1"/>
  <c r="G19" i="5"/>
  <c r="H19" i="5" s="1"/>
  <c r="G28" i="3"/>
  <c r="H28" i="3" s="1"/>
  <c r="E28" i="3"/>
  <c r="F29" i="3" s="1"/>
  <c r="E137" i="8" l="1"/>
  <c r="F138" i="8" s="1"/>
  <c r="G137" i="8"/>
  <c r="H137" i="8" s="1"/>
  <c r="E20" i="5"/>
  <c r="F21" i="5" s="1"/>
  <c r="G20" i="5"/>
  <c r="H20" i="5" s="1"/>
  <c r="G29" i="3"/>
  <c r="H29" i="3" s="1"/>
  <c r="E29" i="3"/>
  <c r="F30" i="3" s="1"/>
  <c r="E138" i="8" l="1"/>
  <c r="F139" i="8" s="1"/>
  <c r="G138" i="8"/>
  <c r="H138" i="8" s="1"/>
  <c r="E21" i="5"/>
  <c r="F22" i="5" s="1"/>
  <c r="G21" i="5"/>
  <c r="H21" i="5" s="1"/>
  <c r="G30" i="3"/>
  <c r="H30" i="3" s="1"/>
  <c r="E30" i="3"/>
  <c r="F31" i="3" s="1"/>
  <c r="G139" i="8" l="1"/>
  <c r="H139" i="8" s="1"/>
  <c r="E139" i="8"/>
  <c r="F140" i="8" s="1"/>
  <c r="E22" i="5"/>
  <c r="F23" i="5" s="1"/>
  <c r="G22" i="5"/>
  <c r="H22" i="5" s="1"/>
  <c r="G31" i="3"/>
  <c r="H31" i="3" s="1"/>
  <c r="E31" i="3"/>
  <c r="F32" i="3" s="1"/>
  <c r="E140" i="8" l="1"/>
  <c r="F141" i="8" s="1"/>
  <c r="G140" i="8"/>
  <c r="H140" i="8" s="1"/>
  <c r="E23" i="5"/>
  <c r="F24" i="5" s="1"/>
  <c r="G23" i="5"/>
  <c r="H23" i="5" s="1"/>
  <c r="G32" i="3"/>
  <c r="H32" i="3" s="1"/>
  <c r="E32" i="3"/>
  <c r="F33" i="3" s="1"/>
  <c r="E141" i="8" l="1"/>
  <c r="F142" i="8" s="1"/>
  <c r="G141" i="8"/>
  <c r="H141" i="8" s="1"/>
  <c r="E24" i="5"/>
  <c r="F25" i="5" s="1"/>
  <c r="G24" i="5"/>
  <c r="H24" i="5" s="1"/>
  <c r="G33" i="3"/>
  <c r="H33" i="3" s="1"/>
  <c r="E33" i="3"/>
  <c r="F34" i="3" s="1"/>
  <c r="G142" i="8" l="1"/>
  <c r="H142" i="8" s="1"/>
  <c r="E142" i="8"/>
  <c r="F143" i="8" s="1"/>
  <c r="E25" i="5"/>
  <c r="F26" i="5" s="1"/>
  <c r="G25" i="5"/>
  <c r="H25" i="5" s="1"/>
  <c r="G34" i="3"/>
  <c r="H34" i="3" s="1"/>
  <c r="E34" i="3"/>
  <c r="F35" i="3" s="1"/>
  <c r="G143" i="8" l="1"/>
  <c r="H143" i="8" s="1"/>
  <c r="E143" i="8"/>
  <c r="F144" i="8" s="1"/>
  <c r="E26" i="5"/>
  <c r="F27" i="5" s="1"/>
  <c r="G26" i="5"/>
  <c r="H26" i="5" s="1"/>
  <c r="E35" i="3"/>
  <c r="F36" i="3" s="1"/>
  <c r="G35" i="3"/>
  <c r="H35" i="3" s="1"/>
  <c r="E144" i="8" l="1"/>
  <c r="F145" i="8" s="1"/>
  <c r="G144" i="8"/>
  <c r="H144" i="8" s="1"/>
  <c r="E27" i="5"/>
  <c r="F28" i="5" s="1"/>
  <c r="G27" i="5"/>
  <c r="H27" i="5" s="1"/>
  <c r="G36" i="3"/>
  <c r="H36" i="3" s="1"/>
  <c r="E36" i="3"/>
  <c r="F37" i="3" s="1"/>
  <c r="G145" i="8" l="1"/>
  <c r="H145" i="8" s="1"/>
  <c r="E145" i="8"/>
  <c r="F146" i="8" s="1"/>
  <c r="E28" i="5"/>
  <c r="F29" i="5" s="1"/>
  <c r="G28" i="5"/>
  <c r="H28" i="5" s="1"/>
  <c r="G37" i="3"/>
  <c r="H37" i="3" s="1"/>
  <c r="E37" i="3"/>
  <c r="F38" i="3" s="1"/>
  <c r="E146" i="8" l="1"/>
  <c r="F147" i="8" s="1"/>
  <c r="G146" i="8"/>
  <c r="H146" i="8" s="1"/>
  <c r="E29" i="5"/>
  <c r="F30" i="5" s="1"/>
  <c r="G29" i="5"/>
  <c r="H29" i="5" s="1"/>
  <c r="E38" i="3"/>
  <c r="F39" i="3" s="1"/>
  <c r="G38" i="3"/>
  <c r="H38" i="3" s="1"/>
  <c r="G147" i="8" l="1"/>
  <c r="H147" i="8" s="1"/>
  <c r="E147" i="8"/>
  <c r="F148" i="8" s="1"/>
  <c r="E30" i="5"/>
  <c r="F31" i="5" s="1"/>
  <c r="G30" i="5"/>
  <c r="H30" i="5" s="1"/>
  <c r="G39" i="3"/>
  <c r="H39" i="3" s="1"/>
  <c r="E39" i="3"/>
  <c r="F40" i="3" s="1"/>
  <c r="E148" i="8" l="1"/>
  <c r="F149" i="8" s="1"/>
  <c r="G148" i="8"/>
  <c r="H148" i="8" s="1"/>
  <c r="E31" i="5"/>
  <c r="F32" i="5" s="1"/>
  <c r="G31" i="5"/>
  <c r="H31" i="5" s="1"/>
  <c r="G40" i="3"/>
  <c r="H40" i="3" s="1"/>
  <c r="E40" i="3"/>
  <c r="F41" i="3" s="1"/>
  <c r="E149" i="8" l="1"/>
  <c r="F150" i="8" s="1"/>
  <c r="G149" i="8"/>
  <c r="H149" i="8" s="1"/>
  <c r="E32" i="5"/>
  <c r="F33" i="5" s="1"/>
  <c r="G32" i="5"/>
  <c r="G41" i="3"/>
  <c r="H41" i="3" s="1"/>
  <c r="E41" i="3"/>
  <c r="F42" i="3" s="1"/>
  <c r="E150" i="8" l="1"/>
  <c r="F151" i="8" s="1"/>
  <c r="G150" i="8"/>
  <c r="H150" i="8" s="1"/>
  <c r="E33" i="5"/>
  <c r="F34" i="5" s="1"/>
  <c r="G33" i="5"/>
  <c r="H33" i="5" s="1"/>
  <c r="H32" i="5"/>
  <c r="G42" i="3"/>
  <c r="H42" i="3" s="1"/>
  <c r="E42" i="3"/>
  <c r="F43" i="3" s="1"/>
  <c r="G151" i="8" l="1"/>
  <c r="H151" i="8" s="1"/>
  <c r="E151" i="8"/>
  <c r="F152" i="8" s="1"/>
  <c r="G34" i="5"/>
  <c r="H34" i="5" s="1"/>
  <c r="E34" i="5"/>
  <c r="F35" i="5" s="1"/>
  <c r="G43" i="3"/>
  <c r="H43" i="3" s="1"/>
  <c r="E43" i="3"/>
  <c r="F44" i="3" s="1"/>
  <c r="G152" i="8" l="1"/>
  <c r="H152" i="8" s="1"/>
  <c r="E152" i="8"/>
  <c r="F153" i="8" s="1"/>
  <c r="G35" i="5"/>
  <c r="H35" i="5" s="1"/>
  <c r="E35" i="5"/>
  <c r="F36" i="5" s="1"/>
  <c r="G44" i="3"/>
  <c r="H44" i="3" s="1"/>
  <c r="E44" i="3"/>
  <c r="F45" i="3" s="1"/>
  <c r="E153" i="8" l="1"/>
  <c r="F154" i="8" s="1"/>
  <c r="G153" i="8"/>
  <c r="H153" i="8" s="1"/>
  <c r="E36" i="5"/>
  <c r="F37" i="5" s="1"/>
  <c r="G36" i="5"/>
  <c r="H36" i="5" s="1"/>
  <c r="G45" i="3"/>
  <c r="H45" i="3" s="1"/>
  <c r="E45" i="3"/>
  <c r="F46" i="3" s="1"/>
  <c r="E154" i="8" l="1"/>
  <c r="F155" i="8" s="1"/>
  <c r="G154" i="8"/>
  <c r="H154" i="8" s="1"/>
  <c r="E37" i="5"/>
  <c r="F38" i="5" s="1"/>
  <c r="G37" i="5"/>
  <c r="H37" i="5" s="1"/>
  <c r="G46" i="3"/>
  <c r="H46" i="3" s="1"/>
  <c r="E46" i="3"/>
  <c r="F47" i="3" s="1"/>
  <c r="G155" i="8" l="1"/>
  <c r="H155" i="8" s="1"/>
  <c r="E155" i="8"/>
  <c r="F156" i="8" s="1"/>
  <c r="G38" i="5"/>
  <c r="H38" i="5" s="1"/>
  <c r="E38" i="5"/>
  <c r="F39" i="5" s="1"/>
  <c r="G47" i="3"/>
  <c r="H47" i="3" s="1"/>
  <c r="E47" i="3"/>
  <c r="F48" i="3" s="1"/>
  <c r="G156" i="8" l="1"/>
  <c r="E156" i="8"/>
  <c r="E39" i="5"/>
  <c r="F40" i="5" s="1"/>
  <c r="G39" i="5"/>
  <c r="H39" i="5" s="1"/>
  <c r="G48" i="3"/>
  <c r="H48" i="3" s="1"/>
  <c r="E48" i="3"/>
  <c r="F49" i="3" s="1"/>
  <c r="H156" i="8" l="1"/>
  <c r="H157" i="8" s="1"/>
  <c r="G157" i="8"/>
  <c r="E40" i="5"/>
  <c r="F41" i="5" s="1"/>
  <c r="G40" i="5"/>
  <c r="H40" i="5" s="1"/>
  <c r="G49" i="3"/>
  <c r="H49" i="3" s="1"/>
  <c r="E49" i="3"/>
  <c r="F50" i="3" s="1"/>
  <c r="G159" i="8" l="1"/>
  <c r="E41" i="5"/>
  <c r="G41" i="5"/>
  <c r="H41" i="5" s="1"/>
  <c r="G50" i="3"/>
  <c r="H50" i="3" s="1"/>
  <c r="E50" i="3"/>
  <c r="F51" i="3" s="1"/>
  <c r="G51" i="3" l="1"/>
  <c r="H51" i="3" s="1"/>
  <c r="E51" i="3"/>
  <c r="F52" i="3" s="1"/>
  <c r="G52" i="3" l="1"/>
  <c r="H52" i="3" s="1"/>
  <c r="E52" i="3"/>
  <c r="F53" i="3" s="1"/>
  <c r="G53" i="3" l="1"/>
  <c r="H53" i="3" s="1"/>
  <c r="E53" i="3"/>
  <c r="F54" i="3" s="1"/>
  <c r="G54" i="3" l="1"/>
  <c r="H54" i="3" s="1"/>
  <c r="E54" i="3"/>
  <c r="F55" i="3" s="1"/>
  <c r="G55" i="3" l="1"/>
  <c r="H55" i="3" s="1"/>
  <c r="E55" i="3"/>
  <c r="F56" i="3" s="1"/>
  <c r="G56" i="3" l="1"/>
  <c r="H56" i="3" s="1"/>
  <c r="E56" i="3"/>
  <c r="F57" i="3" s="1"/>
  <c r="G57" i="3" l="1"/>
  <c r="H57" i="3" s="1"/>
  <c r="E57" i="3"/>
  <c r="F58" i="3" s="1"/>
  <c r="G58" i="3" l="1"/>
  <c r="H58" i="3" s="1"/>
  <c r="E58" i="3"/>
  <c r="F59" i="3" s="1"/>
  <c r="G59" i="3" l="1"/>
  <c r="H59" i="3" s="1"/>
  <c r="E59" i="3"/>
  <c r="F60" i="3" s="1"/>
  <c r="G60" i="3" l="1"/>
  <c r="H60" i="3" s="1"/>
  <c r="E60" i="3"/>
  <c r="F61" i="3" s="1"/>
  <c r="G61" i="3" l="1"/>
  <c r="H61" i="3" s="1"/>
  <c r="E61" i="3"/>
  <c r="F62" i="3" s="1"/>
  <c r="G62" i="3" l="1"/>
  <c r="H62" i="3" s="1"/>
  <c r="E62" i="3"/>
  <c r="F63" i="3" s="1"/>
  <c r="G63" i="3" l="1"/>
  <c r="H63" i="3" s="1"/>
  <c r="E63" i="3"/>
  <c r="F64" i="3" s="1"/>
  <c r="G64" i="3" l="1"/>
  <c r="H64" i="3" s="1"/>
  <c r="E64" i="3"/>
  <c r="F65" i="3" s="1"/>
  <c r="G65" i="3" l="1"/>
  <c r="H65" i="3" s="1"/>
  <c r="E65" i="3"/>
  <c r="F66" i="3" s="1"/>
  <c r="G66" i="3" l="1"/>
  <c r="H66" i="3" s="1"/>
  <c r="E66" i="3"/>
  <c r="F67" i="3" s="1"/>
  <c r="G67" i="3" l="1"/>
  <c r="H67" i="3" s="1"/>
  <c r="E67" i="3"/>
  <c r="F68" i="3" s="1"/>
  <c r="G68" i="3" l="1"/>
  <c r="H68" i="3" s="1"/>
  <c r="E68" i="3"/>
  <c r="F69" i="3" s="1"/>
  <c r="G69" i="3" l="1"/>
  <c r="H69" i="3" s="1"/>
  <c r="E69" i="3"/>
  <c r="F70" i="3" s="1"/>
  <c r="G70" i="3" l="1"/>
  <c r="H70" i="3" s="1"/>
  <c r="E70" i="3"/>
  <c r="F71" i="3" s="1"/>
  <c r="G71" i="3" l="1"/>
  <c r="H71" i="3" s="1"/>
  <c r="E71" i="3"/>
  <c r="F72" i="3" s="1"/>
  <c r="G72" i="3" l="1"/>
  <c r="H72" i="3" s="1"/>
  <c r="E72" i="3"/>
  <c r="F73" i="3" s="1"/>
  <c r="G73" i="3" l="1"/>
  <c r="H73" i="3" s="1"/>
  <c r="E73" i="3"/>
  <c r="F74" i="3" s="1"/>
  <c r="G74" i="3" l="1"/>
  <c r="H74" i="3" s="1"/>
  <c r="E74" i="3"/>
  <c r="F75" i="3" s="1"/>
  <c r="G75" i="3" l="1"/>
  <c r="H75" i="3" s="1"/>
  <c r="E75" i="3"/>
  <c r="F76" i="3" s="1"/>
  <c r="G76" i="3" l="1"/>
  <c r="H76" i="3" s="1"/>
  <c r="E76" i="3"/>
  <c r="F77" i="3" s="1"/>
  <c r="G77" i="3" l="1"/>
  <c r="H77" i="3" s="1"/>
  <c r="E77" i="3"/>
  <c r="F78" i="3" s="1"/>
  <c r="G78" i="3" l="1"/>
  <c r="H78" i="3" s="1"/>
  <c r="E78" i="3"/>
  <c r="F79" i="3" s="1"/>
  <c r="G79" i="3" l="1"/>
  <c r="H79" i="3" s="1"/>
  <c r="E79" i="3"/>
  <c r="F80" i="3" s="1"/>
  <c r="G80" i="3" l="1"/>
  <c r="H80" i="3" s="1"/>
  <c r="E80" i="3"/>
  <c r="F81" i="3" s="1"/>
  <c r="G81" i="3" l="1"/>
  <c r="H81" i="3" s="1"/>
  <c r="E81" i="3"/>
  <c r="F82" i="3" s="1"/>
  <c r="G82" i="3" l="1"/>
  <c r="H82" i="3" s="1"/>
  <c r="E82" i="3"/>
  <c r="F83" i="3" s="1"/>
  <c r="G83" i="3" l="1"/>
  <c r="H83" i="3" s="1"/>
  <c r="E83" i="3"/>
  <c r="F84" i="3" s="1"/>
  <c r="G84" i="3" l="1"/>
  <c r="H84" i="3" s="1"/>
  <c r="E84" i="3"/>
  <c r="F85" i="3" s="1"/>
  <c r="G85" i="3" l="1"/>
  <c r="H85" i="3" s="1"/>
  <c r="E85" i="3"/>
  <c r="F86" i="3" s="1"/>
  <c r="G86" i="3" l="1"/>
  <c r="H86" i="3" s="1"/>
  <c r="E86" i="3"/>
  <c r="F87" i="3" s="1"/>
  <c r="G87" i="3" l="1"/>
  <c r="H87" i="3" s="1"/>
  <c r="E87" i="3"/>
  <c r="F88" i="3" s="1"/>
  <c r="G88" i="3" l="1"/>
  <c r="H88" i="3" s="1"/>
  <c r="E88" i="3"/>
  <c r="F89" i="3" s="1"/>
  <c r="G89" i="3" l="1"/>
  <c r="H89" i="3" s="1"/>
  <c r="E89" i="3"/>
  <c r="F90" i="3" s="1"/>
  <c r="G90" i="3" l="1"/>
  <c r="H90" i="3" s="1"/>
  <c r="E90" i="3"/>
  <c r="F91" i="3" s="1"/>
  <c r="G91" i="3" l="1"/>
  <c r="H91" i="3" s="1"/>
  <c r="E91" i="3"/>
  <c r="F92" i="3" s="1"/>
  <c r="G92" i="3" l="1"/>
  <c r="H92" i="3" s="1"/>
  <c r="E92" i="3"/>
  <c r="F93" i="3" s="1"/>
  <c r="G93" i="3" l="1"/>
  <c r="H93" i="3" s="1"/>
  <c r="E93" i="3"/>
  <c r="F94" i="3" s="1"/>
  <c r="G94" i="3" l="1"/>
  <c r="H94" i="3" s="1"/>
  <c r="E94" i="3"/>
  <c r="F95" i="3" s="1"/>
  <c r="G95" i="3" l="1"/>
  <c r="H95" i="3" s="1"/>
  <c r="E95" i="3"/>
  <c r="F96" i="3" s="1"/>
  <c r="G96" i="3" l="1"/>
  <c r="H96" i="3" s="1"/>
  <c r="E96" i="3"/>
  <c r="F97" i="3" s="1"/>
  <c r="G97" i="3" l="1"/>
  <c r="H97" i="3" s="1"/>
  <c r="E97" i="3"/>
  <c r="F98" i="3" s="1"/>
  <c r="G98" i="3" l="1"/>
  <c r="H98" i="3" s="1"/>
  <c r="E98" i="3"/>
  <c r="F99" i="3" s="1"/>
  <c r="G99" i="3" l="1"/>
  <c r="H99" i="3" s="1"/>
  <c r="E99" i="3"/>
  <c r="F100" i="3" s="1"/>
  <c r="G100" i="3" l="1"/>
  <c r="H100" i="3" s="1"/>
  <c r="E100" i="3"/>
  <c r="F101" i="3" s="1"/>
  <c r="G101" i="3" l="1"/>
  <c r="H101" i="3" s="1"/>
  <c r="E101" i="3"/>
  <c r="F102" i="3" s="1"/>
  <c r="G102" i="3" l="1"/>
  <c r="H102" i="3" s="1"/>
  <c r="E102" i="3"/>
  <c r="F103" i="3" s="1"/>
  <c r="G103" i="3" l="1"/>
  <c r="H103" i="3" s="1"/>
  <c r="E103" i="3"/>
  <c r="F104" i="3" s="1"/>
  <c r="G104" i="3" l="1"/>
  <c r="H104" i="3" s="1"/>
  <c r="E104" i="3"/>
  <c r="F105" i="3" s="1"/>
  <c r="G105" i="3" l="1"/>
  <c r="H105" i="3" s="1"/>
  <c r="E105" i="3"/>
  <c r="F106" i="3" s="1"/>
  <c r="G106" i="3" l="1"/>
  <c r="H106" i="3" s="1"/>
  <c r="E106" i="3"/>
  <c r="F107" i="3" s="1"/>
  <c r="G107" i="3" l="1"/>
  <c r="H107" i="3" s="1"/>
  <c r="E107" i="3"/>
  <c r="F108" i="3" s="1"/>
  <c r="G108" i="3" l="1"/>
  <c r="H108" i="3" s="1"/>
  <c r="E108" i="3"/>
  <c r="F109" i="3" s="1"/>
  <c r="G109" i="3" l="1"/>
  <c r="H109" i="3" s="1"/>
  <c r="E109" i="3"/>
  <c r="F110" i="3" s="1"/>
  <c r="G110" i="3" l="1"/>
  <c r="H110" i="3" s="1"/>
  <c r="E110" i="3"/>
  <c r="F111" i="3" s="1"/>
  <c r="G111" i="3" l="1"/>
  <c r="H111" i="3" s="1"/>
  <c r="E111" i="3"/>
  <c r="F112" i="3" s="1"/>
  <c r="G112" i="3" l="1"/>
  <c r="H112" i="3" s="1"/>
  <c r="E112" i="3"/>
  <c r="F113" i="3" s="1"/>
  <c r="G113" i="3" l="1"/>
  <c r="H113" i="3" s="1"/>
  <c r="E113" i="3"/>
  <c r="F114" i="3" s="1"/>
  <c r="G114" i="3" l="1"/>
  <c r="H114" i="3" s="1"/>
  <c r="E114" i="3"/>
  <c r="F115" i="3" s="1"/>
  <c r="G115" i="3" l="1"/>
  <c r="H115" i="3" s="1"/>
  <c r="E115" i="3"/>
  <c r="F116" i="3" s="1"/>
  <c r="G116" i="3" l="1"/>
  <c r="H116" i="3" s="1"/>
  <c r="E116" i="3"/>
  <c r="F117" i="3" s="1"/>
  <c r="G117" i="3" l="1"/>
  <c r="E117" i="3"/>
  <c r="F118" i="3" s="1"/>
  <c r="E118" i="3" l="1"/>
  <c r="F119" i="3" s="1"/>
  <c r="G118" i="3"/>
  <c r="H118" i="3" s="1"/>
  <c r="H117" i="3"/>
  <c r="F11" i="13"/>
  <c r="G119" i="3" l="1"/>
  <c r="H119" i="3" s="1"/>
  <c r="E119" i="3"/>
  <c r="F120" i="3" s="1"/>
  <c r="G11" i="13"/>
  <c r="E11" i="13"/>
  <c r="F12" i="13" s="1"/>
  <c r="G120" i="3" l="1"/>
  <c r="H120" i="3" s="1"/>
  <c r="E120" i="3"/>
  <c r="F121" i="3" s="1"/>
  <c r="H11" i="13"/>
  <c r="E12" i="13"/>
  <c r="F13" i="13" s="1"/>
  <c r="G12" i="13"/>
  <c r="H12" i="13" s="1"/>
  <c r="E121" i="3" l="1"/>
  <c r="F122" i="3" s="1"/>
  <c r="G121" i="3"/>
  <c r="H121" i="3" s="1"/>
  <c r="E13" i="13"/>
  <c r="F14" i="13" s="1"/>
  <c r="G13" i="13"/>
  <c r="E122" i="3" l="1"/>
  <c r="F123" i="3" s="1"/>
  <c r="G122" i="3"/>
  <c r="H122" i="3" s="1"/>
  <c r="H13" i="13"/>
  <c r="G14" i="13"/>
  <c r="H14" i="13" s="1"/>
  <c r="E14" i="13"/>
  <c r="F15" i="13" s="1"/>
  <c r="G123" i="3" l="1"/>
  <c r="H123" i="3" s="1"/>
  <c r="E123" i="3"/>
  <c r="F124" i="3" s="1"/>
  <c r="E15" i="13"/>
  <c r="F16" i="13" s="1"/>
  <c r="G15" i="13"/>
  <c r="G124" i="3" l="1"/>
  <c r="H124" i="3" s="1"/>
  <c r="E124" i="3"/>
  <c r="F125" i="3" s="1"/>
  <c r="H15" i="13"/>
  <c r="E16" i="13"/>
  <c r="F17" i="13" s="1"/>
  <c r="G16" i="13"/>
  <c r="H16" i="13" s="1"/>
  <c r="E125" i="3" l="1"/>
  <c r="F126" i="3" s="1"/>
  <c r="G125" i="3"/>
  <c r="H125" i="3" s="1"/>
  <c r="E17" i="13"/>
  <c r="F18" i="13" s="1"/>
  <c r="G17" i="13"/>
  <c r="E126" i="3" l="1"/>
  <c r="F127" i="3" s="1"/>
  <c r="G126" i="3"/>
  <c r="H126" i="3" s="1"/>
  <c r="H17" i="13"/>
  <c r="G18" i="13"/>
  <c r="H18" i="13" s="1"/>
  <c r="E18" i="13"/>
  <c r="F19" i="13" s="1"/>
  <c r="G127" i="3" l="1"/>
  <c r="H127" i="3" s="1"/>
  <c r="E127" i="3"/>
  <c r="F128" i="3" s="1"/>
  <c r="G19" i="13"/>
  <c r="H19" i="13" s="1"/>
  <c r="E19" i="13"/>
  <c r="F20" i="13" s="1"/>
  <c r="G128" i="3" l="1"/>
  <c r="H128" i="3" s="1"/>
  <c r="E128" i="3"/>
  <c r="F129" i="3" s="1"/>
  <c r="G20" i="13"/>
  <c r="H20" i="13" s="1"/>
  <c r="E20" i="13"/>
  <c r="F21" i="13" s="1"/>
  <c r="E129" i="3" l="1"/>
  <c r="F130" i="3" s="1"/>
  <c r="G129" i="3"/>
  <c r="H129" i="3" s="1"/>
  <c r="G21" i="13"/>
  <c r="H21" i="13" s="1"/>
  <c r="E21" i="13"/>
  <c r="F22" i="13" s="1"/>
  <c r="E130" i="3" l="1"/>
  <c r="F131" i="3" s="1"/>
  <c r="G130" i="3"/>
  <c r="H130" i="3" s="1"/>
  <c r="G22" i="13"/>
  <c r="H22" i="13" s="1"/>
  <c r="E22" i="13"/>
  <c r="F23" i="13" s="1"/>
  <c r="G131" i="3" l="1"/>
  <c r="H131" i="3" s="1"/>
  <c r="E131" i="3"/>
  <c r="F132" i="3" s="1"/>
  <c r="G23" i="13"/>
  <c r="H23" i="13" s="1"/>
  <c r="E23" i="13"/>
  <c r="F24" i="13" s="1"/>
  <c r="G132" i="3" l="1"/>
  <c r="H132" i="3" s="1"/>
  <c r="E132" i="3"/>
  <c r="F133" i="3" s="1"/>
  <c r="G24" i="13"/>
  <c r="H24" i="13" s="1"/>
  <c r="E24" i="13"/>
  <c r="F25" i="13" s="1"/>
  <c r="E133" i="3" l="1"/>
  <c r="F134" i="3" s="1"/>
  <c r="G133" i="3"/>
  <c r="H133" i="3" s="1"/>
  <c r="G25" i="13"/>
  <c r="H25" i="13" s="1"/>
  <c r="E25" i="13"/>
  <c r="F26" i="13" s="1"/>
  <c r="E134" i="3" l="1"/>
  <c r="F135" i="3" s="1"/>
  <c r="G134" i="3"/>
  <c r="H134" i="3" s="1"/>
  <c r="G26" i="13"/>
  <c r="H26" i="13" s="1"/>
  <c r="E26" i="13"/>
  <c r="F27" i="13" s="1"/>
  <c r="G135" i="3" l="1"/>
  <c r="H135" i="3" s="1"/>
  <c r="E135" i="3"/>
  <c r="F136" i="3" s="1"/>
  <c r="G27" i="13"/>
  <c r="H27" i="13" s="1"/>
  <c r="E27" i="13"/>
  <c r="F28" i="13" s="1"/>
  <c r="G136" i="3" l="1"/>
  <c r="H136" i="3" s="1"/>
  <c r="E136" i="3"/>
  <c r="F137" i="3" s="1"/>
  <c r="G28" i="13"/>
  <c r="H28" i="13" s="1"/>
  <c r="E28" i="13"/>
  <c r="F29" i="13" s="1"/>
  <c r="E137" i="3" l="1"/>
  <c r="F138" i="3" s="1"/>
  <c r="G137" i="3"/>
  <c r="H137" i="3" s="1"/>
  <c r="G29" i="13"/>
  <c r="H29" i="13" s="1"/>
  <c r="E29" i="13"/>
  <c r="F30" i="13" s="1"/>
  <c r="E138" i="3" l="1"/>
  <c r="F139" i="3" s="1"/>
  <c r="G138" i="3"/>
  <c r="H138" i="3" s="1"/>
  <c r="G30" i="13"/>
  <c r="H30" i="13" s="1"/>
  <c r="E30" i="13"/>
  <c r="F31" i="13" s="1"/>
  <c r="G139" i="3" l="1"/>
  <c r="H139" i="3" s="1"/>
  <c r="E139" i="3"/>
  <c r="F140" i="3" s="1"/>
  <c r="G31" i="13"/>
  <c r="H31" i="13" s="1"/>
  <c r="E31" i="13"/>
  <c r="F32" i="13" s="1"/>
  <c r="E140" i="3" l="1"/>
  <c r="F141" i="3" s="1"/>
  <c r="G140" i="3"/>
  <c r="H140" i="3" s="1"/>
  <c r="G32" i="13"/>
  <c r="H32" i="13" s="1"/>
  <c r="E32" i="13"/>
  <c r="F33" i="13" s="1"/>
  <c r="E141" i="3" l="1"/>
  <c r="F142" i="3" s="1"/>
  <c r="G141" i="3"/>
  <c r="H141" i="3" s="1"/>
  <c r="G33" i="13"/>
  <c r="H33" i="13" s="1"/>
  <c r="E33" i="13"/>
  <c r="F34" i="13" s="1"/>
  <c r="E142" i="3" l="1"/>
  <c r="F143" i="3" s="1"/>
  <c r="G142" i="3"/>
  <c r="H142" i="3" s="1"/>
  <c r="G34" i="13"/>
  <c r="H34" i="13" s="1"/>
  <c r="E34" i="13"/>
  <c r="F35" i="13" s="1"/>
  <c r="G143" i="3" l="1"/>
  <c r="H143" i="3" s="1"/>
  <c r="E143" i="3"/>
  <c r="F144" i="3" s="1"/>
  <c r="G35" i="13"/>
  <c r="H35" i="13" s="1"/>
  <c r="E35" i="13"/>
  <c r="F36" i="13" s="1"/>
  <c r="G144" i="3" l="1"/>
  <c r="H144" i="3" s="1"/>
  <c r="E144" i="3"/>
  <c r="F145" i="3" s="1"/>
  <c r="G36" i="13"/>
  <c r="H36" i="13" s="1"/>
  <c r="E36" i="13"/>
  <c r="F37" i="13" s="1"/>
  <c r="E145" i="3" l="1"/>
  <c r="F146" i="3" s="1"/>
  <c r="G145" i="3"/>
  <c r="H145" i="3" s="1"/>
  <c r="G37" i="13"/>
  <c r="H37" i="13" s="1"/>
  <c r="E37" i="13"/>
  <c r="F38" i="13" s="1"/>
  <c r="E146" i="3" l="1"/>
  <c r="F147" i="3" s="1"/>
  <c r="G146" i="3"/>
  <c r="H146" i="3" s="1"/>
  <c r="G38" i="13"/>
  <c r="H38" i="13" s="1"/>
  <c r="E38" i="13"/>
  <c r="F39" i="13" s="1"/>
  <c r="G147" i="3" l="1"/>
  <c r="H147" i="3" s="1"/>
  <c r="E147" i="3"/>
  <c r="F148" i="3" s="1"/>
  <c r="G39" i="13"/>
  <c r="H39" i="13" s="1"/>
  <c r="E39" i="13"/>
  <c r="F40" i="13" s="1"/>
  <c r="G148" i="3" l="1"/>
  <c r="H148" i="3" s="1"/>
  <c r="E148" i="3"/>
  <c r="F149" i="3" s="1"/>
  <c r="G40" i="13"/>
  <c r="H40" i="13" s="1"/>
  <c r="E40" i="13"/>
  <c r="F41" i="13" s="1"/>
  <c r="E149" i="3" l="1"/>
  <c r="F150" i="3" s="1"/>
  <c r="G149" i="3"/>
  <c r="H149" i="3" s="1"/>
  <c r="G41" i="13"/>
  <c r="H41" i="13" s="1"/>
  <c r="E41" i="13"/>
  <c r="F42" i="13" s="1"/>
  <c r="E150" i="3" l="1"/>
  <c r="F151" i="3" s="1"/>
  <c r="G150" i="3"/>
  <c r="H150" i="3" s="1"/>
  <c r="G42" i="13"/>
  <c r="H42" i="13" s="1"/>
  <c r="E42" i="13"/>
  <c r="F43" i="13" s="1"/>
  <c r="G151" i="3" l="1"/>
  <c r="H151" i="3" s="1"/>
  <c r="E151" i="3"/>
  <c r="F152" i="3" s="1"/>
  <c r="G43" i="13"/>
  <c r="H43" i="13" s="1"/>
  <c r="E43" i="13"/>
  <c r="F44" i="13" s="1"/>
  <c r="G152" i="3" l="1"/>
  <c r="H152" i="3" s="1"/>
  <c r="E152" i="3"/>
  <c r="F153" i="3" s="1"/>
  <c r="G44" i="13"/>
  <c r="H44" i="13" s="1"/>
  <c r="E44" i="13"/>
  <c r="F45" i="13" s="1"/>
  <c r="E153" i="3" l="1"/>
  <c r="F154" i="3" s="1"/>
  <c r="G153" i="3"/>
  <c r="H153" i="3" s="1"/>
  <c r="G45" i="13"/>
  <c r="H45" i="13" s="1"/>
  <c r="E45" i="13"/>
  <c r="F46" i="13" s="1"/>
  <c r="E154" i="3" l="1"/>
  <c r="F155" i="3" s="1"/>
  <c r="G154" i="3"/>
  <c r="H154" i="3" s="1"/>
  <c r="G46" i="13"/>
  <c r="H46" i="13" s="1"/>
  <c r="E46" i="13"/>
  <c r="F47" i="13" s="1"/>
  <c r="G155" i="3" l="1"/>
  <c r="H155" i="3" s="1"/>
  <c r="E155" i="3"/>
  <c r="F156" i="3" s="1"/>
  <c r="G47" i="13"/>
  <c r="H47" i="13" s="1"/>
  <c r="E47" i="13"/>
  <c r="F48" i="13" s="1"/>
  <c r="G156" i="3" l="1"/>
  <c r="E156" i="3"/>
  <c r="G48" i="13"/>
  <c r="H48" i="13" s="1"/>
  <c r="E48" i="13"/>
  <c r="F49" i="13" s="1"/>
  <c r="H156" i="3" l="1"/>
  <c r="H157" i="3" s="1"/>
  <c r="G157" i="3"/>
  <c r="G49" i="13"/>
  <c r="H49" i="13" s="1"/>
  <c r="E49" i="13"/>
  <c r="F50" i="13" s="1"/>
  <c r="G159" i="3" l="1"/>
  <c r="G50" i="13"/>
  <c r="H50" i="13" s="1"/>
  <c r="E50" i="13"/>
  <c r="F51" i="13" s="1"/>
  <c r="G51" i="13" l="1"/>
  <c r="H51" i="13" s="1"/>
  <c r="E51" i="13"/>
  <c r="F52" i="13" s="1"/>
  <c r="G52" i="13" l="1"/>
  <c r="H52" i="13" s="1"/>
  <c r="E52" i="13"/>
  <c r="F53" i="13" s="1"/>
  <c r="G53" i="13" l="1"/>
  <c r="H53" i="13" s="1"/>
  <c r="E53" i="13"/>
  <c r="F54" i="13" s="1"/>
  <c r="G54" i="13" l="1"/>
  <c r="H54" i="13" s="1"/>
  <c r="E54" i="13"/>
  <c r="F55" i="13" s="1"/>
  <c r="G55" i="13" l="1"/>
  <c r="H55" i="13" s="1"/>
  <c r="E55" i="13"/>
  <c r="F56" i="13" s="1"/>
  <c r="G56" i="13" l="1"/>
  <c r="H56" i="13" s="1"/>
  <c r="E56" i="13"/>
  <c r="F57" i="13" s="1"/>
  <c r="G57" i="13" l="1"/>
  <c r="H57" i="13" s="1"/>
  <c r="E57" i="13"/>
  <c r="F58" i="13" s="1"/>
  <c r="G58" i="13" l="1"/>
  <c r="H58" i="13" s="1"/>
  <c r="E58" i="13"/>
  <c r="F59" i="13" s="1"/>
  <c r="G59" i="13" l="1"/>
  <c r="H59" i="13" s="1"/>
  <c r="E59" i="13"/>
  <c r="F60" i="13" s="1"/>
  <c r="G60" i="13" l="1"/>
  <c r="H60" i="13" s="1"/>
  <c r="E60" i="13"/>
  <c r="F61" i="13" s="1"/>
  <c r="G61" i="13" l="1"/>
  <c r="H61" i="13" s="1"/>
  <c r="E61" i="13"/>
  <c r="F62" i="13" s="1"/>
  <c r="G62" i="13" l="1"/>
  <c r="H62" i="13" s="1"/>
  <c r="E62" i="13"/>
  <c r="F63" i="13" s="1"/>
  <c r="G63" i="13" l="1"/>
  <c r="H63" i="13" s="1"/>
  <c r="E63" i="13"/>
  <c r="F64" i="13" s="1"/>
  <c r="G64" i="13" l="1"/>
  <c r="H64" i="13" s="1"/>
  <c r="E64" i="13"/>
  <c r="F65" i="13" s="1"/>
  <c r="G65" i="13" l="1"/>
  <c r="H65" i="13" s="1"/>
  <c r="E65" i="13"/>
  <c r="F66" i="13" s="1"/>
  <c r="G66" i="13" l="1"/>
  <c r="H66" i="13" s="1"/>
  <c r="E66" i="13"/>
  <c r="F67" i="13" s="1"/>
  <c r="G67" i="13" l="1"/>
  <c r="H67" i="13" s="1"/>
  <c r="E67" i="13"/>
  <c r="F68" i="13" s="1"/>
  <c r="G68" i="13" l="1"/>
  <c r="H68" i="13" s="1"/>
  <c r="E68" i="13"/>
  <c r="F69" i="13" s="1"/>
  <c r="G69" i="13" l="1"/>
  <c r="H69" i="13" s="1"/>
  <c r="E69" i="13"/>
  <c r="F70" i="13" s="1"/>
  <c r="G70" i="13" l="1"/>
  <c r="H70" i="13" s="1"/>
  <c r="E70" i="13"/>
  <c r="F71" i="13" s="1"/>
  <c r="G71" i="13" l="1"/>
  <c r="H71" i="13" s="1"/>
  <c r="E71" i="13"/>
  <c r="F72" i="13" s="1"/>
  <c r="G72" i="13" l="1"/>
  <c r="H72" i="13" s="1"/>
  <c r="E72" i="13"/>
  <c r="F73" i="13" s="1"/>
  <c r="G73" i="13" l="1"/>
  <c r="H73" i="13" s="1"/>
  <c r="E73" i="13"/>
  <c r="F74" i="13" s="1"/>
  <c r="G74" i="13" l="1"/>
  <c r="H74" i="13" s="1"/>
  <c r="E74" i="13"/>
  <c r="F75" i="13" s="1"/>
  <c r="G75" i="13" l="1"/>
  <c r="H75" i="13" s="1"/>
  <c r="E75" i="13"/>
  <c r="F76" i="13" s="1"/>
  <c r="G76" i="13" l="1"/>
  <c r="H76" i="13" s="1"/>
  <c r="E76" i="13"/>
  <c r="F77" i="13" s="1"/>
  <c r="G77" i="13" l="1"/>
  <c r="H77" i="13" s="1"/>
  <c r="E77" i="13"/>
  <c r="F78" i="13" s="1"/>
  <c r="G78" i="13" l="1"/>
  <c r="H78" i="13" s="1"/>
  <c r="E78" i="13"/>
  <c r="F79" i="13" s="1"/>
  <c r="G79" i="13" l="1"/>
  <c r="H79" i="13" s="1"/>
  <c r="E79" i="13"/>
  <c r="F80" i="13" s="1"/>
  <c r="G80" i="13" l="1"/>
  <c r="H80" i="13" s="1"/>
  <c r="E80" i="13"/>
  <c r="F81" i="13" s="1"/>
  <c r="G81" i="13" l="1"/>
  <c r="H81" i="13" s="1"/>
  <c r="E81" i="13"/>
  <c r="F82" i="13" s="1"/>
  <c r="G82" i="13" l="1"/>
  <c r="H82" i="13" s="1"/>
  <c r="E82" i="13"/>
  <c r="F83" i="13" s="1"/>
  <c r="G83" i="13" l="1"/>
  <c r="H83" i="13" s="1"/>
  <c r="E83" i="13"/>
  <c r="F84" i="13" s="1"/>
  <c r="G84" i="13" l="1"/>
  <c r="H84" i="13" s="1"/>
  <c r="E84" i="13"/>
  <c r="F85" i="13" s="1"/>
  <c r="G85" i="13" l="1"/>
  <c r="H85" i="13" s="1"/>
  <c r="E85" i="13"/>
  <c r="F86" i="13" s="1"/>
  <c r="G86" i="13" l="1"/>
  <c r="H86" i="13" s="1"/>
  <c r="E86" i="13"/>
  <c r="F87" i="13" s="1"/>
  <c r="G87" i="13" l="1"/>
  <c r="H87" i="13" s="1"/>
  <c r="E87" i="13"/>
  <c r="F88" i="13" s="1"/>
  <c r="G88" i="13" l="1"/>
  <c r="H88" i="13" s="1"/>
  <c r="E88" i="13"/>
  <c r="F89" i="13" s="1"/>
  <c r="G89" i="13" l="1"/>
  <c r="H89" i="13" s="1"/>
  <c r="E89" i="13"/>
  <c r="F90" i="13" s="1"/>
  <c r="G90" i="13" l="1"/>
  <c r="H90" i="13" s="1"/>
  <c r="E90" i="13"/>
  <c r="F91" i="13" s="1"/>
  <c r="G91" i="13" l="1"/>
  <c r="H91" i="13" s="1"/>
  <c r="E91" i="13"/>
  <c r="F92" i="13" s="1"/>
  <c r="G92" i="13" l="1"/>
  <c r="H92" i="13" s="1"/>
  <c r="E92" i="13"/>
  <c r="F93" i="13" s="1"/>
  <c r="G93" i="13" l="1"/>
  <c r="H93" i="13" s="1"/>
  <c r="E93" i="13"/>
  <c r="F94" i="13" s="1"/>
  <c r="G94" i="13" l="1"/>
  <c r="H94" i="13" s="1"/>
  <c r="E94" i="13"/>
  <c r="F95" i="13" s="1"/>
  <c r="G95" i="13" l="1"/>
  <c r="H95" i="13" s="1"/>
  <c r="E95" i="13"/>
  <c r="F96" i="13" s="1"/>
  <c r="G96" i="13" l="1"/>
  <c r="H96" i="13" s="1"/>
  <c r="E96" i="13"/>
  <c r="F97" i="13" s="1"/>
  <c r="G97" i="13" l="1"/>
  <c r="H97" i="13" s="1"/>
  <c r="E97" i="13"/>
  <c r="F98" i="13" s="1"/>
  <c r="G98" i="13" l="1"/>
  <c r="H98" i="13" s="1"/>
  <c r="E98" i="13"/>
  <c r="F99" i="13" s="1"/>
  <c r="G99" i="13" l="1"/>
  <c r="H99" i="13" s="1"/>
  <c r="E99" i="13"/>
  <c r="F100" i="13" s="1"/>
  <c r="G100" i="13" l="1"/>
  <c r="H100" i="13" s="1"/>
  <c r="E100" i="13"/>
  <c r="F101" i="13" s="1"/>
  <c r="G101" i="13" l="1"/>
  <c r="H101" i="13" s="1"/>
  <c r="E101" i="13"/>
  <c r="F102" i="13" s="1"/>
  <c r="G102" i="13" l="1"/>
  <c r="H102" i="13" s="1"/>
  <c r="E102" i="13"/>
  <c r="F103" i="13" s="1"/>
  <c r="G103" i="13" l="1"/>
  <c r="H103" i="13" s="1"/>
  <c r="E103" i="13"/>
  <c r="F104" i="13" s="1"/>
  <c r="G104" i="13" l="1"/>
  <c r="H104" i="13" s="1"/>
  <c r="E104" i="13"/>
  <c r="F105" i="13" s="1"/>
  <c r="G105" i="13" l="1"/>
  <c r="H105" i="13" s="1"/>
  <c r="E105" i="13"/>
  <c r="F106" i="13" s="1"/>
  <c r="G106" i="13" l="1"/>
  <c r="H106" i="13" s="1"/>
  <c r="E106" i="13"/>
  <c r="F107" i="13" s="1"/>
  <c r="G107" i="13" l="1"/>
  <c r="H107" i="13" s="1"/>
  <c r="E107" i="13"/>
  <c r="F108" i="13" s="1"/>
  <c r="G108" i="13" l="1"/>
  <c r="H108" i="13" s="1"/>
  <c r="E108" i="13"/>
  <c r="F109" i="13" s="1"/>
  <c r="G109" i="13" l="1"/>
  <c r="H109" i="13" s="1"/>
  <c r="E109" i="13"/>
  <c r="F110" i="13" s="1"/>
  <c r="G110" i="13" l="1"/>
  <c r="H110" i="13" s="1"/>
  <c r="E110" i="13"/>
  <c r="F111" i="13" s="1"/>
  <c r="G111" i="13" l="1"/>
  <c r="H111" i="13" s="1"/>
  <c r="E111" i="13"/>
  <c r="F112" i="13" s="1"/>
  <c r="G112" i="13" l="1"/>
  <c r="H112" i="13" s="1"/>
  <c r="E112" i="13"/>
  <c r="F113" i="13" s="1"/>
  <c r="G113" i="13" l="1"/>
  <c r="H113" i="13" s="1"/>
  <c r="E113" i="13"/>
  <c r="F114" i="13" s="1"/>
  <c r="G114" i="13" l="1"/>
  <c r="H114" i="13" s="1"/>
  <c r="E114" i="13"/>
  <c r="F115" i="13" s="1"/>
  <c r="G115" i="13" l="1"/>
  <c r="H115" i="13" s="1"/>
  <c r="E115" i="13"/>
  <c r="F116" i="13" s="1"/>
  <c r="G116" i="13" l="1"/>
  <c r="H116" i="13" s="1"/>
  <c r="E116" i="13"/>
  <c r="F117" i="13" s="1"/>
  <c r="G117" i="13" l="1"/>
  <c r="E117" i="13"/>
  <c r="F118" i="13" s="1"/>
  <c r="E118" i="13" l="1"/>
  <c r="F119" i="13" s="1"/>
  <c r="G118" i="13"/>
  <c r="H118" i="13" s="1"/>
  <c r="H117" i="13"/>
  <c r="G119" i="13" l="1"/>
  <c r="H119" i="13" s="1"/>
  <c r="E119" i="13"/>
  <c r="F120" i="13" s="1"/>
  <c r="E120" i="13" l="1"/>
  <c r="F121" i="13" s="1"/>
  <c r="G120" i="13"/>
  <c r="H120" i="13" s="1"/>
  <c r="E121" i="13" l="1"/>
  <c r="F122" i="13" s="1"/>
  <c r="G121" i="13"/>
  <c r="H121" i="13" s="1"/>
  <c r="G122" i="13" l="1"/>
  <c r="H122" i="13" s="1"/>
  <c r="E122" i="13"/>
  <c r="F123" i="13" s="1"/>
  <c r="E123" i="13" l="1"/>
  <c r="F124" i="13" s="1"/>
  <c r="G123" i="13"/>
  <c r="H123" i="13" s="1"/>
  <c r="E124" i="13" l="1"/>
  <c r="F125" i="13" s="1"/>
  <c r="G124" i="13"/>
  <c r="H124" i="13" s="1"/>
  <c r="E125" i="13" l="1"/>
  <c r="F126" i="13" s="1"/>
  <c r="G125" i="13"/>
  <c r="H125" i="13" s="1"/>
  <c r="G126" i="13" l="1"/>
  <c r="H126" i="13" s="1"/>
  <c r="E126" i="13"/>
  <c r="F127" i="13" s="1"/>
  <c r="G127" i="13" l="1"/>
  <c r="H127" i="13" s="1"/>
  <c r="E127" i="13"/>
  <c r="F128" i="13" s="1"/>
  <c r="G128" i="13" l="1"/>
  <c r="H128" i="13" s="1"/>
  <c r="E128" i="13"/>
  <c r="F129" i="13" s="1"/>
  <c r="E129" i="13" l="1"/>
  <c r="F130" i="13" s="1"/>
  <c r="G129" i="13"/>
  <c r="H129" i="13" s="1"/>
  <c r="E130" i="13" l="1"/>
  <c r="F131" i="13" s="1"/>
  <c r="G130" i="13"/>
  <c r="H130" i="13" s="1"/>
  <c r="G131" i="13" l="1"/>
  <c r="H131" i="13" s="1"/>
  <c r="E131" i="13"/>
  <c r="F132" i="13" s="1"/>
  <c r="G132" i="13" l="1"/>
  <c r="H132" i="13" s="1"/>
  <c r="E132" i="13"/>
  <c r="F133" i="13" s="1"/>
  <c r="E133" i="13" l="1"/>
  <c r="F134" i="13" s="1"/>
  <c r="G133" i="13"/>
  <c r="H133" i="13" s="1"/>
  <c r="E134" i="13" l="1"/>
  <c r="F135" i="13" s="1"/>
  <c r="G134" i="13"/>
  <c r="H134" i="13" s="1"/>
  <c r="G135" i="13" l="1"/>
  <c r="H135" i="13" s="1"/>
  <c r="E135" i="13"/>
  <c r="F136" i="13" s="1"/>
  <c r="G136" i="13" l="1"/>
  <c r="H136" i="13" s="1"/>
  <c r="E136" i="13"/>
  <c r="F137" i="13" s="1"/>
  <c r="E137" i="13" l="1"/>
  <c r="F138" i="13" s="1"/>
  <c r="G137" i="13"/>
  <c r="H137" i="13" s="1"/>
  <c r="E138" i="13" l="1"/>
  <c r="F139" i="13" s="1"/>
  <c r="G138" i="13"/>
  <c r="H138" i="13" s="1"/>
  <c r="G139" i="13" l="1"/>
  <c r="H139" i="13" s="1"/>
  <c r="E139" i="13"/>
  <c r="F140" i="13" s="1"/>
  <c r="G140" i="13" l="1"/>
  <c r="H140" i="13" s="1"/>
  <c r="E140" i="13"/>
  <c r="F141" i="13" s="1"/>
  <c r="E141" i="13" l="1"/>
  <c r="F142" i="13" s="1"/>
  <c r="G141" i="13"/>
  <c r="H141" i="13" s="1"/>
  <c r="E142" i="13" l="1"/>
  <c r="F143" i="13" s="1"/>
  <c r="G142" i="13"/>
  <c r="H142" i="13" s="1"/>
  <c r="G143" i="13" l="1"/>
  <c r="H143" i="13" s="1"/>
  <c r="E143" i="13"/>
  <c r="F144" i="13" s="1"/>
  <c r="G144" i="13" l="1"/>
  <c r="H144" i="13" s="1"/>
  <c r="E144" i="13"/>
  <c r="F145" i="13" s="1"/>
  <c r="E145" i="13" l="1"/>
  <c r="F146" i="13" s="1"/>
  <c r="G145" i="13"/>
  <c r="H145" i="13" s="1"/>
  <c r="E146" i="13" l="1"/>
  <c r="F147" i="13" s="1"/>
  <c r="G146" i="13"/>
  <c r="H146" i="13" s="1"/>
  <c r="G147" i="13" l="1"/>
  <c r="H147" i="13" s="1"/>
  <c r="E147" i="13"/>
  <c r="F148" i="13" s="1"/>
  <c r="G148" i="13" l="1"/>
  <c r="H148" i="13" s="1"/>
  <c r="E148" i="13"/>
  <c r="F149" i="13" s="1"/>
  <c r="E149" i="13" l="1"/>
  <c r="F150" i="13" s="1"/>
  <c r="G149" i="13"/>
  <c r="H149" i="13" s="1"/>
  <c r="E150" i="13" l="1"/>
  <c r="F151" i="13" s="1"/>
  <c r="G150" i="13"/>
  <c r="H150" i="13" s="1"/>
  <c r="G151" i="13" l="1"/>
  <c r="H151" i="13" s="1"/>
  <c r="E151" i="13"/>
  <c r="F152" i="13" s="1"/>
  <c r="G152" i="13" l="1"/>
  <c r="H152" i="13" s="1"/>
  <c r="E152" i="13"/>
  <c r="F153" i="13" s="1"/>
  <c r="E153" i="13" l="1"/>
  <c r="F154" i="13" s="1"/>
  <c r="G153" i="13"/>
  <c r="H153" i="13" s="1"/>
  <c r="E154" i="13" l="1"/>
  <c r="F155" i="13" s="1"/>
  <c r="G154" i="13"/>
  <c r="H154" i="13" s="1"/>
  <c r="G155" i="13" l="1"/>
  <c r="H155" i="13" s="1"/>
  <c r="E155" i="13"/>
  <c r="F156" i="13" s="1"/>
  <c r="G156" i="13" l="1"/>
  <c r="E156" i="13"/>
  <c r="H156" i="13" l="1"/>
  <c r="H157" i="13" s="1"/>
  <c r="G157" i="13"/>
  <c r="G159" i="13" l="1"/>
</calcChain>
</file>

<file path=xl/sharedStrings.xml><?xml version="1.0" encoding="utf-8"?>
<sst xmlns="http://schemas.openxmlformats.org/spreadsheetml/2006/main" count="1227" uniqueCount="205">
  <si>
    <t>t</t>
  </si>
  <si>
    <t>Yt</t>
  </si>
  <si>
    <t>Zt</t>
  </si>
  <si>
    <r>
      <t>Y</t>
    </r>
    <r>
      <rPr>
        <vertAlign val="subscript"/>
        <sz val="11"/>
        <color theme="1"/>
        <rFont val="Calibri"/>
        <family val="2"/>
        <scheme val="minor"/>
      </rPr>
      <t>t</t>
    </r>
  </si>
  <si>
    <r>
      <t>α Y</t>
    </r>
    <r>
      <rPr>
        <vertAlign val="subscript"/>
        <sz val="11"/>
        <color theme="1"/>
        <rFont val="Calibri"/>
        <family val="2"/>
      </rPr>
      <t>t</t>
    </r>
  </si>
  <si>
    <t xml:space="preserve">(1 - α) </t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</si>
  <si>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</si>
  <si>
    <r>
      <t>e</t>
    </r>
    <r>
      <rPr>
        <vertAlign val="subscript"/>
        <sz val="11"/>
        <color theme="1"/>
        <rFont val="Calibri"/>
        <family val="2"/>
        <scheme val="minor"/>
      </rPr>
      <t>t</t>
    </r>
    <r>
      <rPr>
        <vertAlign val="superscript"/>
        <sz val="11"/>
        <color theme="1"/>
        <rFont val="Calibri"/>
        <family val="2"/>
        <scheme val="minor"/>
      </rPr>
      <t>2</t>
    </r>
  </si>
  <si>
    <t>initial value</t>
  </si>
  <si>
    <t>MSE =</t>
  </si>
  <si>
    <t>α</t>
  </si>
  <si>
    <t>MSE</t>
  </si>
  <si>
    <t>waktu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</si>
  <si>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</si>
  <si>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</si>
  <si>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</si>
  <si>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</si>
  <si>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</si>
  <si>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</si>
  <si>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</si>
  <si>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</si>
  <si>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</si>
  <si>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</si>
  <si>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</si>
  <si>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</si>
  <si>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2016-13</t>
  </si>
  <si>
    <t>2016-14</t>
  </si>
  <si>
    <t>2016-15</t>
  </si>
  <si>
    <t>2016-16</t>
  </si>
  <si>
    <t>2016-17</t>
  </si>
  <si>
    <t>2016-18</t>
  </si>
  <si>
    <t>2016-19</t>
  </si>
  <si>
    <t>2016-20</t>
  </si>
  <si>
    <t>2016-21</t>
  </si>
  <si>
    <t>2016-22</t>
  </si>
  <si>
    <t>2016-23</t>
  </si>
  <si>
    <t>2016-24</t>
  </si>
  <si>
    <t>2016-25</t>
  </si>
  <si>
    <t>2016-26</t>
  </si>
  <si>
    <t>2016-27</t>
  </si>
  <si>
    <t>2016-28</t>
  </si>
  <si>
    <t>2016-29</t>
  </si>
  <si>
    <t>2016-30</t>
  </si>
  <si>
    <t>2016-31</t>
  </si>
  <si>
    <t>2016-32</t>
  </si>
  <si>
    <t>2016-33</t>
  </si>
  <si>
    <t>2016-34</t>
  </si>
  <si>
    <t>2016-35</t>
  </si>
  <si>
    <t>2016-36</t>
  </si>
  <si>
    <t>2016-37</t>
  </si>
  <si>
    <t>2016-38</t>
  </si>
  <si>
    <t>2016-39</t>
  </si>
  <si>
    <t>2016-40</t>
  </si>
  <si>
    <t>2016-41</t>
  </si>
  <si>
    <t>2016-42</t>
  </si>
  <si>
    <t>2016-43</t>
  </si>
  <si>
    <t>2016-44</t>
  </si>
  <si>
    <t>2016-45</t>
  </si>
  <si>
    <t>2016-46</t>
  </si>
  <si>
    <t>2016-47</t>
  </si>
  <si>
    <t>2016-48</t>
  </si>
  <si>
    <t>2016-49</t>
  </si>
  <si>
    <t>2016-50</t>
  </si>
  <si>
    <t>2016-51</t>
  </si>
  <si>
    <t>2016-52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</si>
  <si>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</si>
  <si>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</si>
  <si>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</si>
  <si>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</si>
  <si>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</si>
  <si>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</si>
  <si>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</si>
  <si>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</si>
  <si>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</si>
  <si>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</si>
  <si>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</si>
  <si>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</si>
  <si>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2017-13</t>
  </si>
  <si>
    <t>2017-14</t>
  </si>
  <si>
    <t>2017-15</t>
  </si>
  <si>
    <t>2017-16</t>
  </si>
  <si>
    <t>2017-17</t>
  </si>
  <si>
    <t>2017-18</t>
  </si>
  <si>
    <t>2017-19</t>
  </si>
  <si>
    <t>2017-20</t>
  </si>
  <si>
    <t>2017-21</t>
  </si>
  <si>
    <t>2017-22</t>
  </si>
  <si>
    <t>2017-23</t>
  </si>
  <si>
    <t>2017-24</t>
  </si>
  <si>
    <t>2017-25</t>
  </si>
  <si>
    <t>2017-26</t>
  </si>
  <si>
    <t>2017-27</t>
  </si>
  <si>
    <t>2017-28</t>
  </si>
  <si>
    <t>2017-29</t>
  </si>
  <si>
    <t>2017-30</t>
  </si>
  <si>
    <t>2017-31</t>
  </si>
  <si>
    <t>2017-32</t>
  </si>
  <si>
    <t>2017-33</t>
  </si>
  <si>
    <t>2017-34</t>
  </si>
  <si>
    <t>2017-35</t>
  </si>
  <si>
    <t>2017-36</t>
  </si>
  <si>
    <t>2017-37</t>
  </si>
  <si>
    <t>2017-38</t>
  </si>
  <si>
    <t>2017-39</t>
  </si>
  <si>
    <t>2017-40</t>
  </si>
  <si>
    <t>2017-41</t>
  </si>
  <si>
    <t>2017-42</t>
  </si>
  <si>
    <t>2017-43</t>
  </si>
  <si>
    <t>2017-44</t>
  </si>
  <si>
    <t>2017-45</t>
  </si>
  <si>
    <t>2017-46</t>
  </si>
  <si>
    <t>2017-47</t>
  </si>
  <si>
    <t>2017-48</t>
  </si>
  <si>
    <t>2017-49</t>
  </si>
  <si>
    <t>2017-50</t>
  </si>
  <si>
    <t>2017-51</t>
  </si>
  <si>
    <t>2017-52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</si>
  <si>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</si>
  <si>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</si>
  <si>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</si>
  <si>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</si>
  <si>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</si>
  <si>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</si>
  <si>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</si>
  <si>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</si>
  <si>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</si>
  <si>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</si>
  <si>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</si>
  <si>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</si>
  <si>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2018-13</t>
  </si>
  <si>
    <t>2018-14</t>
  </si>
  <si>
    <t>2018-15</t>
  </si>
  <si>
    <t>2018-16</t>
  </si>
  <si>
    <t>2018-17</t>
  </si>
  <si>
    <t>2018-18</t>
  </si>
  <si>
    <t>2018-19</t>
  </si>
  <si>
    <t>2018-20</t>
  </si>
  <si>
    <t>2018-21</t>
  </si>
  <si>
    <t>2018-22</t>
  </si>
  <si>
    <t>2018-23</t>
  </si>
  <si>
    <t>2018-24</t>
  </si>
  <si>
    <t>2018-25</t>
  </si>
  <si>
    <t>2018-26</t>
  </si>
  <si>
    <t>2018-27</t>
  </si>
  <si>
    <t>2018-28</t>
  </si>
  <si>
    <t>2018-29</t>
  </si>
  <si>
    <t>2018-30</t>
  </si>
  <si>
    <t>2018-31</t>
  </si>
  <si>
    <t>2018-32</t>
  </si>
  <si>
    <t>2018-33</t>
  </si>
  <si>
    <t>2018-34</t>
  </si>
  <si>
    <t>2018-35</t>
  </si>
  <si>
    <t>2018-36</t>
  </si>
  <si>
    <t>2018-37</t>
  </si>
  <si>
    <t>2018-38</t>
  </si>
  <si>
    <t>2018-39</t>
  </si>
  <si>
    <t>2018-40</t>
  </si>
  <si>
    <t>2018-41</t>
  </si>
  <si>
    <t>2018-42</t>
  </si>
  <si>
    <t>2018-43</t>
  </si>
  <si>
    <t>2018-44</t>
  </si>
  <si>
    <t>2018-45</t>
  </si>
  <si>
    <t>2018-46</t>
  </si>
  <si>
    <t>2018-47</t>
  </si>
  <si>
    <t>2018-48</t>
  </si>
  <si>
    <t>2018-49</t>
  </si>
  <si>
    <t>2018-50</t>
  </si>
  <si>
    <t>2018-51</t>
  </si>
  <si>
    <t>2018-52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</si>
  <si>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</si>
  <si>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</si>
  <si>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</si>
  <si>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</si>
  <si>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</si>
  <si>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</si>
  <si>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</si>
  <si>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</si>
  <si>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</si>
  <si>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</si>
  <si>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</si>
  <si>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</si>
  <si>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2019-13</t>
  </si>
  <si>
    <t>2019-14</t>
  </si>
  <si>
    <t>2019-15</t>
  </si>
  <si>
    <t>2019-16</t>
  </si>
  <si>
    <t>2019-17</t>
  </si>
  <si>
    <t>2019-18</t>
  </si>
  <si>
    <t>2019-19</t>
  </si>
  <si>
    <t>2019-20</t>
  </si>
  <si>
    <t>2019-21</t>
  </si>
  <si>
    <t>2019-22</t>
  </si>
  <si>
    <t>2019-23</t>
  </si>
  <si>
    <t>2019-24</t>
  </si>
  <si>
    <t>2019-25</t>
  </si>
  <si>
    <t>2019-26</t>
  </si>
  <si>
    <t>2019-27</t>
  </si>
  <si>
    <t>2019-28</t>
  </si>
  <si>
    <t>2019-29</t>
  </si>
  <si>
    <t>2019-30</t>
  </si>
  <si>
    <t>2019-31</t>
  </si>
  <si>
    <t>2019-32</t>
  </si>
  <si>
    <t>2019-33</t>
  </si>
  <si>
    <t>2019-34</t>
  </si>
  <si>
    <t>2019-35</t>
  </si>
  <si>
    <t>2019-36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</si>
</sst>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 Stasioner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'Black Stasioner'!$D$2:$D$8</c:f>
              <c:strCache>
                <c:ptCount val="7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'Black Stasioner'!$D$9:$D$193</c:f>
              <c:numCache>
                <c:formatCode>General</c:formatCode>
                <c:ptCount val="185"/>
                <c:pt idx="0">
                  <c:v>200</c:v>
                </c:pt>
                <c:pt idx="1">
                  <c:v>-125</c:v>
                </c:pt>
                <c:pt idx="2">
                  <c:v>-31</c:v>
                </c:pt>
                <c:pt idx="3">
                  <c:v>-28</c:v>
                </c:pt>
                <c:pt idx="4">
                  <c:v>-24</c:v>
                </c:pt>
                <c:pt idx="5">
                  <c:v>-266</c:v>
                </c:pt>
                <c:pt idx="6">
                  <c:v>0</c:v>
                </c:pt>
                <c:pt idx="7">
                  <c:v>-175</c:v>
                </c:pt>
                <c:pt idx="8">
                  <c:v>25</c:v>
                </c:pt>
                <c:pt idx="9">
                  <c:v>-46</c:v>
                </c:pt>
                <c:pt idx="10">
                  <c:v>143</c:v>
                </c:pt>
                <c:pt idx="11">
                  <c:v>399</c:v>
                </c:pt>
                <c:pt idx="12">
                  <c:v>-134</c:v>
                </c:pt>
                <c:pt idx="13">
                  <c:v>100</c:v>
                </c:pt>
                <c:pt idx="14">
                  <c:v>0</c:v>
                </c:pt>
                <c:pt idx="15">
                  <c:v>57</c:v>
                </c:pt>
                <c:pt idx="16">
                  <c:v>71</c:v>
                </c:pt>
                <c:pt idx="17">
                  <c:v>-145</c:v>
                </c:pt>
                <c:pt idx="18">
                  <c:v>-285</c:v>
                </c:pt>
                <c:pt idx="19">
                  <c:v>150</c:v>
                </c:pt>
                <c:pt idx="20">
                  <c:v>-20</c:v>
                </c:pt>
                <c:pt idx="21">
                  <c:v>0</c:v>
                </c:pt>
                <c:pt idx="22">
                  <c:v>-44</c:v>
                </c:pt>
                <c:pt idx="23">
                  <c:v>13</c:v>
                </c:pt>
                <c:pt idx="24">
                  <c:v>64</c:v>
                </c:pt>
                <c:pt idx="25">
                  <c:v>-65</c:v>
                </c:pt>
                <c:pt idx="26">
                  <c:v>-65</c:v>
                </c:pt>
                <c:pt idx="27">
                  <c:v>-7</c:v>
                </c:pt>
                <c:pt idx="28">
                  <c:v>20</c:v>
                </c:pt>
                <c:pt idx="29">
                  <c:v>85</c:v>
                </c:pt>
                <c:pt idx="30">
                  <c:v>36</c:v>
                </c:pt>
                <c:pt idx="31">
                  <c:v>-34</c:v>
                </c:pt>
                <c:pt idx="32">
                  <c:v>106</c:v>
                </c:pt>
                <c:pt idx="33">
                  <c:v>40</c:v>
                </c:pt>
                <c:pt idx="34">
                  <c:v>-23</c:v>
                </c:pt>
                <c:pt idx="35">
                  <c:v>80</c:v>
                </c:pt>
                <c:pt idx="36">
                  <c:v>72</c:v>
                </c:pt>
                <c:pt idx="37">
                  <c:v>5</c:v>
                </c:pt>
                <c:pt idx="38">
                  <c:v>340</c:v>
                </c:pt>
                <c:pt idx="39">
                  <c:v>-56</c:v>
                </c:pt>
                <c:pt idx="40">
                  <c:v>135</c:v>
                </c:pt>
                <c:pt idx="41">
                  <c:v>50</c:v>
                </c:pt>
                <c:pt idx="42">
                  <c:v>20</c:v>
                </c:pt>
                <c:pt idx="43">
                  <c:v>-35</c:v>
                </c:pt>
                <c:pt idx="44">
                  <c:v>-75</c:v>
                </c:pt>
                <c:pt idx="45">
                  <c:v>-425</c:v>
                </c:pt>
                <c:pt idx="46">
                  <c:v>85</c:v>
                </c:pt>
                <c:pt idx="47">
                  <c:v>-35</c:v>
                </c:pt>
                <c:pt idx="48">
                  <c:v>150</c:v>
                </c:pt>
                <c:pt idx="49">
                  <c:v>-140</c:v>
                </c:pt>
                <c:pt idx="50">
                  <c:v>-130</c:v>
                </c:pt>
                <c:pt idx="51">
                  <c:v>35</c:v>
                </c:pt>
                <c:pt idx="52">
                  <c:v>200</c:v>
                </c:pt>
                <c:pt idx="53">
                  <c:v>-35</c:v>
                </c:pt>
                <c:pt idx="54">
                  <c:v>225</c:v>
                </c:pt>
                <c:pt idx="55">
                  <c:v>-250</c:v>
                </c:pt>
                <c:pt idx="56">
                  <c:v>270</c:v>
                </c:pt>
                <c:pt idx="57">
                  <c:v>145</c:v>
                </c:pt>
                <c:pt idx="58">
                  <c:v>115</c:v>
                </c:pt>
                <c:pt idx="59">
                  <c:v>-50</c:v>
                </c:pt>
                <c:pt idx="60">
                  <c:v>-100</c:v>
                </c:pt>
                <c:pt idx="61">
                  <c:v>-430</c:v>
                </c:pt>
                <c:pt idx="62">
                  <c:v>-40</c:v>
                </c:pt>
                <c:pt idx="63">
                  <c:v>550</c:v>
                </c:pt>
                <c:pt idx="64">
                  <c:v>-75</c:v>
                </c:pt>
                <c:pt idx="65">
                  <c:v>-83</c:v>
                </c:pt>
                <c:pt idx="66">
                  <c:v>-25</c:v>
                </c:pt>
                <c:pt idx="67">
                  <c:v>39</c:v>
                </c:pt>
                <c:pt idx="68">
                  <c:v>10</c:v>
                </c:pt>
                <c:pt idx="69">
                  <c:v>-10</c:v>
                </c:pt>
                <c:pt idx="70">
                  <c:v>-750</c:v>
                </c:pt>
                <c:pt idx="71">
                  <c:v>-25</c:v>
                </c:pt>
                <c:pt idx="72">
                  <c:v>183</c:v>
                </c:pt>
                <c:pt idx="73">
                  <c:v>-5</c:v>
                </c:pt>
                <c:pt idx="74">
                  <c:v>51</c:v>
                </c:pt>
                <c:pt idx="75">
                  <c:v>370</c:v>
                </c:pt>
                <c:pt idx="76">
                  <c:v>150</c:v>
                </c:pt>
                <c:pt idx="77">
                  <c:v>-80</c:v>
                </c:pt>
                <c:pt idx="78">
                  <c:v>-100</c:v>
                </c:pt>
                <c:pt idx="79">
                  <c:v>-250</c:v>
                </c:pt>
                <c:pt idx="80">
                  <c:v>-120</c:v>
                </c:pt>
                <c:pt idx="81">
                  <c:v>-75</c:v>
                </c:pt>
                <c:pt idx="82">
                  <c:v>-333</c:v>
                </c:pt>
                <c:pt idx="83">
                  <c:v>-100</c:v>
                </c:pt>
                <c:pt idx="84">
                  <c:v>130</c:v>
                </c:pt>
                <c:pt idx="85">
                  <c:v>392</c:v>
                </c:pt>
                <c:pt idx="86">
                  <c:v>175</c:v>
                </c:pt>
                <c:pt idx="87">
                  <c:v>250</c:v>
                </c:pt>
                <c:pt idx="88">
                  <c:v>135</c:v>
                </c:pt>
                <c:pt idx="89">
                  <c:v>-42</c:v>
                </c:pt>
                <c:pt idx="90">
                  <c:v>-50</c:v>
                </c:pt>
                <c:pt idx="91">
                  <c:v>-65</c:v>
                </c:pt>
                <c:pt idx="92">
                  <c:v>-192</c:v>
                </c:pt>
                <c:pt idx="93">
                  <c:v>-195</c:v>
                </c:pt>
                <c:pt idx="94">
                  <c:v>-200</c:v>
                </c:pt>
                <c:pt idx="95">
                  <c:v>-200</c:v>
                </c:pt>
                <c:pt idx="96">
                  <c:v>5</c:v>
                </c:pt>
                <c:pt idx="97">
                  <c:v>100</c:v>
                </c:pt>
                <c:pt idx="98">
                  <c:v>-55</c:v>
                </c:pt>
                <c:pt idx="99">
                  <c:v>-150</c:v>
                </c:pt>
                <c:pt idx="100">
                  <c:v>53</c:v>
                </c:pt>
                <c:pt idx="101">
                  <c:v>-50</c:v>
                </c:pt>
                <c:pt idx="102">
                  <c:v>110</c:v>
                </c:pt>
                <c:pt idx="103">
                  <c:v>52</c:v>
                </c:pt>
                <c:pt idx="104">
                  <c:v>300</c:v>
                </c:pt>
                <c:pt idx="105">
                  <c:v>0</c:v>
                </c:pt>
                <c:pt idx="106">
                  <c:v>-17</c:v>
                </c:pt>
                <c:pt idx="107">
                  <c:v>42</c:v>
                </c:pt>
                <c:pt idx="108">
                  <c:v>89</c:v>
                </c:pt>
                <c:pt idx="109">
                  <c:v>-110</c:v>
                </c:pt>
                <c:pt idx="110">
                  <c:v>18</c:v>
                </c:pt>
                <c:pt idx="111">
                  <c:v>-115</c:v>
                </c:pt>
                <c:pt idx="112">
                  <c:v>245</c:v>
                </c:pt>
                <c:pt idx="113">
                  <c:v>267</c:v>
                </c:pt>
                <c:pt idx="114">
                  <c:v>275</c:v>
                </c:pt>
                <c:pt idx="115">
                  <c:v>61</c:v>
                </c:pt>
                <c:pt idx="116">
                  <c:v>100</c:v>
                </c:pt>
                <c:pt idx="117">
                  <c:v>276</c:v>
                </c:pt>
                <c:pt idx="118">
                  <c:v>-285</c:v>
                </c:pt>
                <c:pt idx="119">
                  <c:v>-198</c:v>
                </c:pt>
                <c:pt idx="120">
                  <c:v>-300</c:v>
                </c:pt>
                <c:pt idx="121">
                  <c:v>-340</c:v>
                </c:pt>
                <c:pt idx="122">
                  <c:v>-50</c:v>
                </c:pt>
                <c:pt idx="123">
                  <c:v>-25</c:v>
                </c:pt>
                <c:pt idx="124">
                  <c:v>-208</c:v>
                </c:pt>
                <c:pt idx="125">
                  <c:v>159</c:v>
                </c:pt>
                <c:pt idx="126">
                  <c:v>573</c:v>
                </c:pt>
                <c:pt idx="127">
                  <c:v>100</c:v>
                </c:pt>
                <c:pt idx="128">
                  <c:v>-35</c:v>
                </c:pt>
                <c:pt idx="129">
                  <c:v>-30</c:v>
                </c:pt>
                <c:pt idx="130">
                  <c:v>8</c:v>
                </c:pt>
                <c:pt idx="131">
                  <c:v>-52</c:v>
                </c:pt>
                <c:pt idx="132">
                  <c:v>-59</c:v>
                </c:pt>
                <c:pt idx="133">
                  <c:v>-616</c:v>
                </c:pt>
                <c:pt idx="134">
                  <c:v>54</c:v>
                </c:pt>
                <c:pt idx="135">
                  <c:v>125</c:v>
                </c:pt>
                <c:pt idx="136">
                  <c:v>30</c:v>
                </c:pt>
                <c:pt idx="137">
                  <c:v>-48</c:v>
                </c:pt>
                <c:pt idx="138">
                  <c:v>-41</c:v>
                </c:pt>
                <c:pt idx="139">
                  <c:v>-5</c:v>
                </c:pt>
                <c:pt idx="140">
                  <c:v>-79</c:v>
                </c:pt>
                <c:pt idx="141">
                  <c:v>-129</c:v>
                </c:pt>
                <c:pt idx="142">
                  <c:v>-75</c:v>
                </c:pt>
                <c:pt idx="143">
                  <c:v>-65</c:v>
                </c:pt>
                <c:pt idx="144">
                  <c:v>21</c:v>
                </c:pt>
                <c:pt idx="145">
                  <c:v>-40</c:v>
                </c:pt>
                <c:pt idx="146">
                  <c:v>-20</c:v>
                </c:pt>
                <c:pt idx="147">
                  <c:v>95</c:v>
                </c:pt>
                <c:pt idx="148">
                  <c:v>125</c:v>
                </c:pt>
                <c:pt idx="149">
                  <c:v>-2</c:v>
                </c:pt>
                <c:pt idx="150">
                  <c:v>85</c:v>
                </c:pt>
                <c:pt idx="151">
                  <c:v>69</c:v>
                </c:pt>
                <c:pt idx="152">
                  <c:v>65</c:v>
                </c:pt>
                <c:pt idx="153">
                  <c:v>15</c:v>
                </c:pt>
                <c:pt idx="154">
                  <c:v>175</c:v>
                </c:pt>
                <c:pt idx="155">
                  <c:v>100</c:v>
                </c:pt>
                <c:pt idx="156">
                  <c:v>57</c:v>
                </c:pt>
                <c:pt idx="157">
                  <c:v>30</c:v>
                </c:pt>
                <c:pt idx="158">
                  <c:v>75</c:v>
                </c:pt>
                <c:pt idx="159">
                  <c:v>97</c:v>
                </c:pt>
                <c:pt idx="160">
                  <c:v>310</c:v>
                </c:pt>
                <c:pt idx="161">
                  <c:v>-175</c:v>
                </c:pt>
                <c:pt idx="162">
                  <c:v>-230</c:v>
                </c:pt>
                <c:pt idx="163">
                  <c:v>270</c:v>
                </c:pt>
                <c:pt idx="164">
                  <c:v>50</c:v>
                </c:pt>
                <c:pt idx="165">
                  <c:v>25</c:v>
                </c:pt>
                <c:pt idx="166">
                  <c:v>178</c:v>
                </c:pt>
                <c:pt idx="167">
                  <c:v>-100</c:v>
                </c:pt>
                <c:pt idx="168">
                  <c:v>30</c:v>
                </c:pt>
                <c:pt idx="169">
                  <c:v>121</c:v>
                </c:pt>
                <c:pt idx="170">
                  <c:v>-200</c:v>
                </c:pt>
                <c:pt idx="171">
                  <c:v>-66</c:v>
                </c:pt>
                <c:pt idx="172">
                  <c:v>-5</c:v>
                </c:pt>
                <c:pt idx="173">
                  <c:v>-295</c:v>
                </c:pt>
                <c:pt idx="174">
                  <c:v>-200</c:v>
                </c:pt>
                <c:pt idx="175">
                  <c:v>-5</c:v>
                </c:pt>
                <c:pt idx="176">
                  <c:v>-66</c:v>
                </c:pt>
                <c:pt idx="177">
                  <c:v>-110</c:v>
                </c:pt>
                <c:pt idx="178">
                  <c:v>-54</c:v>
                </c:pt>
                <c:pt idx="179">
                  <c:v>-120</c:v>
                </c:pt>
                <c:pt idx="180">
                  <c:v>-60</c:v>
                </c:pt>
                <c:pt idx="181">
                  <c:v>100</c:v>
                </c:pt>
                <c:pt idx="182">
                  <c:v>-125</c:v>
                </c:pt>
                <c:pt idx="183">
                  <c:v>325</c:v>
                </c:pt>
                <c:pt idx="184">
                  <c:v>-90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A-4C64-AFE3-225FEED8A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24512"/>
        <c:axId val="517580752"/>
      </c:scatterChart>
      <c:valAx>
        <c:axId val="1602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80752"/>
        <c:crosses val="autoZero"/>
        <c:crossBetween val="midCat"/>
      </c:valAx>
      <c:valAx>
        <c:axId val="5175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23812</xdr:rowOff>
    </xdr:from>
    <xdr:to>
      <xdr:col>16</xdr:col>
      <xdr:colOff>123825</xdr:colOff>
      <xdr:row>15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3C973-F4FE-4626-AF68-A72992D96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E9653D-2836-4D5C-B794-CEBF1B474FFB}"/>
                </a:ext>
              </a:extLst>
            </xdr:cNvPr>
            <xdr:cNvSpPr txBox="1"/>
          </xdr:nvSpPr>
          <xdr:spPr>
            <a:xfrm>
              <a:off x="3343274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FE9653D-2836-4D5C-B794-CEBF1B474FFB}"/>
                </a:ext>
              </a:extLst>
            </xdr:cNvPr>
            <xdr:cNvSpPr txBox="1"/>
          </xdr:nvSpPr>
          <xdr:spPr>
            <a:xfrm>
              <a:off x="3343274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600074</xdr:colOff>
      <xdr:row>0</xdr:row>
      <xdr:rowOff>60867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8779DF0-05D0-4858-A1BE-2B889CD49B75}"/>
                </a:ext>
              </a:extLst>
            </xdr:cNvPr>
            <xdr:cNvSpPr txBox="1"/>
          </xdr:nvSpPr>
          <xdr:spPr>
            <a:xfrm>
              <a:off x="2733674" y="6086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8779DF0-05D0-4858-A1BE-2B889CD49B75}"/>
                </a:ext>
              </a:extLst>
            </xdr:cNvPr>
            <xdr:cNvSpPr txBox="1"/>
          </xdr:nvSpPr>
          <xdr:spPr>
            <a:xfrm>
              <a:off x="2733674" y="6086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8F2E34-7423-4679-8E4B-CB6B5D7BE528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8F2E34-7423-4679-8E4B-CB6B5D7BE528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600074</xdr:colOff>
      <xdr:row>0</xdr:row>
      <xdr:rowOff>41817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B06D1A-4B43-4C66-8FCD-C5BEBD38FFBA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3B06D1A-4B43-4C66-8FCD-C5BEBD38FFBA}"/>
                </a:ext>
              </a:extLst>
            </xdr:cNvPr>
            <xdr:cNvSpPr txBox="1"/>
          </xdr:nvSpPr>
          <xdr:spPr>
            <a:xfrm>
              <a:off x="2581274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F80C8B-3A97-49B5-B7AC-22C126584D12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9F80C8B-3A97-49B5-B7AC-22C126584D12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742949</xdr:colOff>
      <xdr:row>0</xdr:row>
      <xdr:rowOff>41817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3D130B-3F53-441F-86B3-7278510457A5}"/>
                </a:ext>
              </a:extLst>
            </xdr:cNvPr>
            <xdr:cNvSpPr txBox="1"/>
          </xdr:nvSpPr>
          <xdr:spPr>
            <a:xfrm>
              <a:off x="30289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53D130B-3F53-441F-86B3-7278510457A5}"/>
                </a:ext>
              </a:extLst>
            </xdr:cNvPr>
            <xdr:cNvSpPr txBox="1"/>
          </xdr:nvSpPr>
          <xdr:spPr>
            <a:xfrm>
              <a:off x="30289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47774A-DBFA-4B94-9C7D-AE198EECBFA7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B47774A-DBFA-4B94-9C7D-AE198EECBFA7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4</xdr:col>
      <xdr:colOff>380999</xdr:colOff>
      <xdr:row>0</xdr:row>
      <xdr:rowOff>41817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708526-9EE2-451A-9EB3-9E8E88D444BE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2708526-9EE2-451A-9EB3-9E8E88D444BE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0D427D-753A-4B56-8081-3E78AA86CC8F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80D427D-753A-4B56-8081-3E78AA86CC8F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4</xdr:col>
      <xdr:colOff>380999</xdr:colOff>
      <xdr:row>0</xdr:row>
      <xdr:rowOff>41817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516253-477A-4267-A79B-3392DAA125D9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D516253-477A-4267-A79B-3392DAA125D9}"/>
                </a:ext>
              </a:extLst>
            </xdr:cNvPr>
            <xdr:cNvSpPr txBox="1"/>
          </xdr:nvSpPr>
          <xdr:spPr>
            <a:xfrm>
              <a:off x="281939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190499</xdr:colOff>
      <xdr:row>0</xdr:row>
      <xdr:rowOff>47625</xdr:rowOff>
    </xdr:from>
    <xdr:ext cx="200025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F526CB-0D6B-459A-93F1-AE640D640B1D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F526CB-0D6B-459A-93F1-AE640D640B1D}"/>
                </a:ext>
              </a:extLst>
            </xdr:cNvPr>
            <xdr:cNvSpPr txBox="1"/>
          </xdr:nvSpPr>
          <xdr:spPr>
            <a:xfrm>
              <a:off x="3238499" y="47625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  <xdr:oneCellAnchor>
    <xdr:from>
      <xdr:col>3</xdr:col>
      <xdr:colOff>590549</xdr:colOff>
      <xdr:row>0</xdr:row>
      <xdr:rowOff>41817</xdr:rowOff>
    </xdr:from>
    <xdr:ext cx="200025" cy="18037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D25FC6-C2B2-4F86-8192-FD8DBC93FA46}"/>
                </a:ext>
              </a:extLst>
            </xdr:cNvPr>
            <xdr:cNvSpPr txBox="1"/>
          </xdr:nvSpPr>
          <xdr:spPr>
            <a:xfrm>
              <a:off x="25717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  <m:r>
                          <a:rPr lang="id-ID" sz="1100" b="0" i="1" baseline="-25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acc>
                  </m:oMath>
                </m:oMathPara>
              </a14:m>
              <a:endParaRPr lang="id-ID" sz="1100" baseline="-25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BD25FC6-C2B2-4F86-8192-FD8DBC93FA46}"/>
                </a:ext>
              </a:extLst>
            </xdr:cNvPr>
            <xdr:cNvSpPr txBox="1"/>
          </xdr:nvSpPr>
          <xdr:spPr>
            <a:xfrm>
              <a:off x="2571749" y="41817"/>
              <a:ext cx="200025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id-ID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 ̂</a:t>
              </a:r>
              <a:endParaRPr lang="id-ID" sz="1100" baseline="-25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4669-6AB1-419E-A0F2-77BCC7155609}">
  <dimension ref="A1:D193"/>
  <sheetViews>
    <sheetView tabSelected="1" topLeftCell="A2" workbookViewId="0">
      <selection activeCell="F20" sqref="F20"/>
    </sheetView>
  </sheetViews>
  <sheetFormatPr defaultRowHeight="15" x14ac:dyDescent="0.25"/>
  <sheetData>
    <row r="1" spans="1:4" x14ac:dyDescent="0.25">
      <c r="A1" s="9" t="s">
        <v>12</v>
      </c>
      <c r="B1" s="9" t="s">
        <v>0</v>
      </c>
      <c r="C1" s="9" t="s">
        <v>1</v>
      </c>
      <c r="D1" s="9" t="s">
        <v>2</v>
      </c>
    </row>
    <row r="2" spans="1:4" x14ac:dyDescent="0.25">
      <c r="A2" s="9" t="s">
        <v>13</v>
      </c>
      <c r="B2" s="9">
        <v>1</v>
      </c>
      <c r="C2" s="9">
        <v>175</v>
      </c>
      <c r="D2" s="9"/>
    </row>
    <row r="3" spans="1:4" x14ac:dyDescent="0.25">
      <c r="A3" s="9" t="s">
        <v>14</v>
      </c>
      <c r="B3" s="9">
        <v>2</v>
      </c>
      <c r="C3" s="9">
        <v>250</v>
      </c>
      <c r="D3" s="9"/>
    </row>
    <row r="4" spans="1:4" x14ac:dyDescent="0.25">
      <c r="A4" s="9" t="s">
        <v>15</v>
      </c>
      <c r="B4" s="9">
        <v>3</v>
      </c>
      <c r="C4" s="9">
        <v>177</v>
      </c>
      <c r="D4" s="9"/>
    </row>
    <row r="5" spans="1:4" x14ac:dyDescent="0.25">
      <c r="A5" s="9" t="s">
        <v>16</v>
      </c>
      <c r="B5" s="9">
        <v>4</v>
      </c>
      <c r="C5" s="9">
        <v>185</v>
      </c>
      <c r="D5" s="9"/>
    </row>
    <row r="6" spans="1:4" x14ac:dyDescent="0.25">
      <c r="A6" s="9" t="s">
        <v>17</v>
      </c>
      <c r="B6" s="9">
        <v>5</v>
      </c>
      <c r="C6" s="9">
        <v>125</v>
      </c>
      <c r="D6" s="9"/>
    </row>
    <row r="7" spans="1:4" x14ac:dyDescent="0.25">
      <c r="A7" s="9" t="s">
        <v>18</v>
      </c>
      <c r="B7" s="9">
        <v>6</v>
      </c>
      <c r="C7" s="9">
        <v>500</v>
      </c>
      <c r="D7" s="9"/>
    </row>
    <row r="8" spans="1:4" x14ac:dyDescent="0.25">
      <c r="A8" s="9" t="s">
        <v>19</v>
      </c>
      <c r="B8" s="9">
        <v>7</v>
      </c>
      <c r="C8" s="9">
        <v>150</v>
      </c>
      <c r="D8" s="9"/>
    </row>
    <row r="9" spans="1:4" x14ac:dyDescent="0.25">
      <c r="A9" s="9" t="s">
        <v>20</v>
      </c>
      <c r="B9" s="9">
        <v>8</v>
      </c>
      <c r="C9" s="9">
        <v>375</v>
      </c>
      <c r="D9" s="9">
        <f>C9-C2</f>
        <v>200</v>
      </c>
    </row>
    <row r="10" spans="1:4" x14ac:dyDescent="0.25">
      <c r="A10" s="9" t="s">
        <v>21</v>
      </c>
      <c r="B10" s="9">
        <v>9</v>
      </c>
      <c r="C10" s="9">
        <v>125</v>
      </c>
      <c r="D10" s="9">
        <f t="shared" ref="D10:D73" si="0">C10-C3</f>
        <v>-125</v>
      </c>
    </row>
    <row r="11" spans="1:4" x14ac:dyDescent="0.25">
      <c r="A11" s="9" t="s">
        <v>22</v>
      </c>
      <c r="B11" s="9">
        <v>10</v>
      </c>
      <c r="C11" s="9">
        <v>146</v>
      </c>
      <c r="D11" s="9">
        <f t="shared" si="0"/>
        <v>-31</v>
      </c>
    </row>
    <row r="12" spans="1:4" x14ac:dyDescent="0.25">
      <c r="A12" s="9" t="s">
        <v>23</v>
      </c>
      <c r="B12" s="9">
        <v>11</v>
      </c>
      <c r="C12" s="9">
        <v>157</v>
      </c>
      <c r="D12" s="9">
        <f t="shared" si="0"/>
        <v>-28</v>
      </c>
    </row>
    <row r="13" spans="1:4" x14ac:dyDescent="0.25">
      <c r="A13" s="9" t="s">
        <v>24</v>
      </c>
      <c r="B13" s="9">
        <v>12</v>
      </c>
      <c r="C13" s="9">
        <v>101</v>
      </c>
      <c r="D13" s="9">
        <f t="shared" si="0"/>
        <v>-24</v>
      </c>
    </row>
    <row r="14" spans="1:4" x14ac:dyDescent="0.25">
      <c r="A14" s="9" t="s">
        <v>25</v>
      </c>
      <c r="B14" s="9">
        <v>13</v>
      </c>
      <c r="C14" s="9">
        <v>234</v>
      </c>
      <c r="D14" s="9">
        <f t="shared" si="0"/>
        <v>-266</v>
      </c>
    </row>
    <row r="15" spans="1:4" x14ac:dyDescent="0.25">
      <c r="A15" s="9" t="s">
        <v>26</v>
      </c>
      <c r="B15" s="9">
        <v>14</v>
      </c>
      <c r="C15" s="9">
        <v>150</v>
      </c>
      <c r="D15" s="9">
        <f t="shared" si="0"/>
        <v>0</v>
      </c>
    </row>
    <row r="16" spans="1:4" x14ac:dyDescent="0.25">
      <c r="A16" s="9" t="s">
        <v>27</v>
      </c>
      <c r="B16" s="9">
        <v>15</v>
      </c>
      <c r="C16" s="9">
        <v>200</v>
      </c>
      <c r="D16" s="9">
        <f t="shared" si="0"/>
        <v>-175</v>
      </c>
    </row>
    <row r="17" spans="1:4" x14ac:dyDescent="0.25">
      <c r="A17" s="9" t="s">
        <v>28</v>
      </c>
      <c r="B17" s="9">
        <v>16</v>
      </c>
      <c r="C17" s="9">
        <v>150</v>
      </c>
      <c r="D17" s="9">
        <f t="shared" si="0"/>
        <v>25</v>
      </c>
    </row>
    <row r="18" spans="1:4" x14ac:dyDescent="0.25">
      <c r="A18" s="9" t="s">
        <v>29</v>
      </c>
      <c r="B18" s="9">
        <v>17</v>
      </c>
      <c r="C18" s="9">
        <v>100</v>
      </c>
      <c r="D18" s="9">
        <f t="shared" si="0"/>
        <v>-46</v>
      </c>
    </row>
    <row r="19" spans="1:4" x14ac:dyDescent="0.25">
      <c r="A19" s="9" t="s">
        <v>30</v>
      </c>
      <c r="B19" s="9">
        <v>18</v>
      </c>
      <c r="C19" s="9">
        <v>300</v>
      </c>
      <c r="D19" s="9">
        <f t="shared" si="0"/>
        <v>143</v>
      </c>
    </row>
    <row r="20" spans="1:4" x14ac:dyDescent="0.25">
      <c r="A20" s="9" t="s">
        <v>31</v>
      </c>
      <c r="B20" s="9">
        <v>19</v>
      </c>
      <c r="C20" s="9">
        <v>500</v>
      </c>
      <c r="D20" s="9">
        <f t="shared" si="0"/>
        <v>399</v>
      </c>
    </row>
    <row r="21" spans="1:4" x14ac:dyDescent="0.25">
      <c r="A21" s="9" t="s">
        <v>32</v>
      </c>
      <c r="B21" s="9">
        <v>20</v>
      </c>
      <c r="C21" s="9">
        <v>100</v>
      </c>
      <c r="D21" s="9">
        <f t="shared" si="0"/>
        <v>-134</v>
      </c>
    </row>
    <row r="22" spans="1:4" x14ac:dyDescent="0.25">
      <c r="A22" s="9" t="s">
        <v>33</v>
      </c>
      <c r="B22" s="9">
        <v>21</v>
      </c>
      <c r="C22" s="9">
        <v>250</v>
      </c>
      <c r="D22" s="9">
        <f t="shared" si="0"/>
        <v>100</v>
      </c>
    </row>
    <row r="23" spans="1:4" x14ac:dyDescent="0.25">
      <c r="A23" s="9" t="s">
        <v>34</v>
      </c>
      <c r="B23" s="9">
        <v>22</v>
      </c>
      <c r="C23" s="9">
        <v>200</v>
      </c>
      <c r="D23" s="9">
        <f t="shared" si="0"/>
        <v>0</v>
      </c>
    </row>
    <row r="24" spans="1:4" x14ac:dyDescent="0.25">
      <c r="A24" s="9" t="s">
        <v>35</v>
      </c>
      <c r="B24" s="9">
        <v>23</v>
      </c>
      <c r="C24" s="9">
        <v>207</v>
      </c>
      <c r="D24" s="9">
        <f t="shared" si="0"/>
        <v>57</v>
      </c>
    </row>
    <row r="25" spans="1:4" x14ac:dyDescent="0.25">
      <c r="A25" s="9" t="s">
        <v>36</v>
      </c>
      <c r="B25" s="9">
        <v>24</v>
      </c>
      <c r="C25" s="9">
        <v>171</v>
      </c>
      <c r="D25" s="9">
        <f t="shared" si="0"/>
        <v>71</v>
      </c>
    </row>
    <row r="26" spans="1:4" x14ac:dyDescent="0.25">
      <c r="A26" s="9" t="s">
        <v>37</v>
      </c>
      <c r="B26" s="9">
        <v>25</v>
      </c>
      <c r="C26" s="9">
        <v>155</v>
      </c>
      <c r="D26" s="9">
        <f t="shared" si="0"/>
        <v>-145</v>
      </c>
    </row>
    <row r="27" spans="1:4" x14ac:dyDescent="0.25">
      <c r="A27" s="9" t="s">
        <v>38</v>
      </c>
      <c r="B27" s="9">
        <v>26</v>
      </c>
      <c r="C27" s="9">
        <v>215</v>
      </c>
      <c r="D27" s="9">
        <f t="shared" si="0"/>
        <v>-285</v>
      </c>
    </row>
    <row r="28" spans="1:4" x14ac:dyDescent="0.25">
      <c r="A28" s="9" t="s">
        <v>39</v>
      </c>
      <c r="B28" s="9">
        <v>27</v>
      </c>
      <c r="C28" s="9">
        <v>250</v>
      </c>
      <c r="D28" s="9">
        <f t="shared" si="0"/>
        <v>150</v>
      </c>
    </row>
    <row r="29" spans="1:4" x14ac:dyDescent="0.25">
      <c r="A29" s="9" t="s">
        <v>40</v>
      </c>
      <c r="B29" s="9">
        <v>28</v>
      </c>
      <c r="C29" s="9">
        <v>230</v>
      </c>
      <c r="D29" s="9">
        <f t="shared" si="0"/>
        <v>-20</v>
      </c>
    </row>
    <row r="30" spans="1:4" x14ac:dyDescent="0.25">
      <c r="A30" s="9" t="s">
        <v>41</v>
      </c>
      <c r="B30" s="9">
        <v>29</v>
      </c>
      <c r="C30" s="9">
        <v>200</v>
      </c>
      <c r="D30" s="9">
        <f t="shared" si="0"/>
        <v>0</v>
      </c>
    </row>
    <row r="31" spans="1:4" x14ac:dyDescent="0.25">
      <c r="A31" s="9" t="s">
        <v>42</v>
      </c>
      <c r="B31" s="9">
        <v>30</v>
      </c>
      <c r="C31" s="9">
        <v>163</v>
      </c>
      <c r="D31" s="9">
        <f t="shared" si="0"/>
        <v>-44</v>
      </c>
    </row>
    <row r="32" spans="1:4" x14ac:dyDescent="0.25">
      <c r="A32" s="9" t="s">
        <v>43</v>
      </c>
      <c r="B32" s="9">
        <v>31</v>
      </c>
      <c r="C32" s="9">
        <v>184</v>
      </c>
      <c r="D32" s="9">
        <f t="shared" si="0"/>
        <v>13</v>
      </c>
    </row>
    <row r="33" spans="1:4" x14ac:dyDescent="0.25">
      <c r="A33" s="9" t="s">
        <v>44</v>
      </c>
      <c r="B33" s="9">
        <v>32</v>
      </c>
      <c r="C33" s="9">
        <v>219</v>
      </c>
      <c r="D33" s="9">
        <f t="shared" si="0"/>
        <v>64</v>
      </c>
    </row>
    <row r="34" spans="1:4" x14ac:dyDescent="0.25">
      <c r="A34" s="9" t="s">
        <v>45</v>
      </c>
      <c r="B34" s="9">
        <v>33</v>
      </c>
      <c r="C34" s="9">
        <v>150</v>
      </c>
      <c r="D34" s="9">
        <f t="shared" si="0"/>
        <v>-65</v>
      </c>
    </row>
    <row r="35" spans="1:4" x14ac:dyDescent="0.25">
      <c r="A35" s="9" t="s">
        <v>46</v>
      </c>
      <c r="B35" s="9">
        <v>34</v>
      </c>
      <c r="C35" s="9">
        <v>185</v>
      </c>
      <c r="D35" s="9">
        <f t="shared" si="0"/>
        <v>-65</v>
      </c>
    </row>
    <row r="36" spans="1:4" x14ac:dyDescent="0.25">
      <c r="A36" s="9" t="s">
        <v>47</v>
      </c>
      <c r="B36" s="9">
        <v>35</v>
      </c>
      <c r="C36" s="9">
        <v>223</v>
      </c>
      <c r="D36" s="9">
        <f t="shared" si="0"/>
        <v>-7</v>
      </c>
    </row>
    <row r="37" spans="1:4" x14ac:dyDescent="0.25">
      <c r="A37" s="9" t="s">
        <v>48</v>
      </c>
      <c r="B37" s="9">
        <v>36</v>
      </c>
      <c r="C37" s="9">
        <v>220</v>
      </c>
      <c r="D37" s="9">
        <f t="shared" si="0"/>
        <v>20</v>
      </c>
    </row>
    <row r="38" spans="1:4" x14ac:dyDescent="0.25">
      <c r="A38" s="9" t="s">
        <v>49</v>
      </c>
      <c r="B38" s="9">
        <v>37</v>
      </c>
      <c r="C38" s="9">
        <v>248</v>
      </c>
      <c r="D38" s="9">
        <f t="shared" si="0"/>
        <v>85</v>
      </c>
    </row>
    <row r="39" spans="1:4" x14ac:dyDescent="0.25">
      <c r="A39" s="9" t="s">
        <v>50</v>
      </c>
      <c r="B39" s="9">
        <v>38</v>
      </c>
      <c r="C39" s="9">
        <v>220</v>
      </c>
      <c r="D39" s="9">
        <f t="shared" si="0"/>
        <v>36</v>
      </c>
    </row>
    <row r="40" spans="1:4" x14ac:dyDescent="0.25">
      <c r="A40" s="9" t="s">
        <v>51</v>
      </c>
      <c r="B40" s="9">
        <v>39</v>
      </c>
      <c r="C40" s="9">
        <v>185</v>
      </c>
      <c r="D40" s="9">
        <f t="shared" si="0"/>
        <v>-34</v>
      </c>
    </row>
    <row r="41" spans="1:4" x14ac:dyDescent="0.25">
      <c r="A41" s="9" t="s">
        <v>52</v>
      </c>
      <c r="B41" s="9">
        <v>40</v>
      </c>
      <c r="C41" s="9">
        <v>256</v>
      </c>
      <c r="D41" s="9">
        <f t="shared" si="0"/>
        <v>106</v>
      </c>
    </row>
    <row r="42" spans="1:4" x14ac:dyDescent="0.25">
      <c r="A42" s="9" t="s">
        <v>53</v>
      </c>
      <c r="B42" s="9">
        <v>41</v>
      </c>
      <c r="C42" s="9">
        <v>225</v>
      </c>
      <c r="D42" s="9">
        <f t="shared" si="0"/>
        <v>40</v>
      </c>
    </row>
    <row r="43" spans="1:4" x14ac:dyDescent="0.25">
      <c r="A43" s="9" t="s">
        <v>54</v>
      </c>
      <c r="B43" s="9">
        <v>42</v>
      </c>
      <c r="C43" s="9">
        <v>200</v>
      </c>
      <c r="D43" s="9">
        <f t="shared" si="0"/>
        <v>-23</v>
      </c>
    </row>
    <row r="44" spans="1:4" x14ac:dyDescent="0.25">
      <c r="A44" s="9" t="s">
        <v>55</v>
      </c>
      <c r="B44" s="9">
        <v>43</v>
      </c>
      <c r="C44" s="9">
        <v>300</v>
      </c>
      <c r="D44" s="9">
        <f t="shared" si="0"/>
        <v>80</v>
      </c>
    </row>
    <row r="45" spans="1:4" x14ac:dyDescent="0.25">
      <c r="A45" s="9" t="s">
        <v>56</v>
      </c>
      <c r="B45" s="9">
        <v>44</v>
      </c>
      <c r="C45" s="9">
        <v>320</v>
      </c>
      <c r="D45" s="9">
        <f t="shared" si="0"/>
        <v>72</v>
      </c>
    </row>
    <row r="46" spans="1:4" x14ac:dyDescent="0.25">
      <c r="A46" s="9" t="s">
        <v>57</v>
      </c>
      <c r="B46" s="9">
        <v>45</v>
      </c>
      <c r="C46" s="9">
        <v>225</v>
      </c>
      <c r="D46" s="9">
        <f t="shared" si="0"/>
        <v>5</v>
      </c>
    </row>
    <row r="47" spans="1:4" x14ac:dyDescent="0.25">
      <c r="A47" s="9" t="s">
        <v>58</v>
      </c>
      <c r="B47" s="9">
        <v>46</v>
      </c>
      <c r="C47" s="9">
        <v>525</v>
      </c>
      <c r="D47" s="9">
        <f t="shared" si="0"/>
        <v>340</v>
      </c>
    </row>
    <row r="48" spans="1:4" x14ac:dyDescent="0.25">
      <c r="A48" s="9" t="s">
        <v>59</v>
      </c>
      <c r="B48" s="9">
        <v>47</v>
      </c>
      <c r="C48" s="9">
        <v>200</v>
      </c>
      <c r="D48" s="9">
        <f t="shared" si="0"/>
        <v>-56</v>
      </c>
    </row>
    <row r="49" spans="1:4" x14ac:dyDescent="0.25">
      <c r="A49" s="9" t="s">
        <v>60</v>
      </c>
      <c r="B49" s="9">
        <v>48</v>
      </c>
      <c r="C49" s="9">
        <v>360</v>
      </c>
      <c r="D49" s="9">
        <f t="shared" si="0"/>
        <v>135</v>
      </c>
    </row>
    <row r="50" spans="1:4" x14ac:dyDescent="0.25">
      <c r="A50" s="9" t="s">
        <v>61</v>
      </c>
      <c r="B50" s="9">
        <v>49</v>
      </c>
      <c r="C50" s="9">
        <v>250</v>
      </c>
      <c r="D50" s="9">
        <f t="shared" si="0"/>
        <v>50</v>
      </c>
    </row>
    <row r="51" spans="1:4" x14ac:dyDescent="0.25">
      <c r="A51" s="9" t="s">
        <v>62</v>
      </c>
      <c r="B51" s="9">
        <v>50</v>
      </c>
      <c r="C51" s="9">
        <v>320</v>
      </c>
      <c r="D51" s="9">
        <f t="shared" si="0"/>
        <v>20</v>
      </c>
    </row>
    <row r="52" spans="1:4" x14ac:dyDescent="0.25">
      <c r="A52" s="9" t="s">
        <v>63</v>
      </c>
      <c r="B52" s="9">
        <v>51</v>
      </c>
      <c r="C52" s="9">
        <v>285</v>
      </c>
      <c r="D52" s="9">
        <f t="shared" si="0"/>
        <v>-35</v>
      </c>
    </row>
    <row r="53" spans="1:4" x14ac:dyDescent="0.25">
      <c r="A53" s="9" t="s">
        <v>64</v>
      </c>
      <c r="B53" s="9">
        <v>52</v>
      </c>
      <c r="C53" s="9">
        <v>150</v>
      </c>
      <c r="D53" s="9">
        <f t="shared" si="0"/>
        <v>-75</v>
      </c>
    </row>
    <row r="54" spans="1:4" x14ac:dyDescent="0.25">
      <c r="A54" s="9" t="s">
        <v>65</v>
      </c>
      <c r="B54" s="9">
        <v>53</v>
      </c>
      <c r="C54" s="9">
        <v>100</v>
      </c>
      <c r="D54" s="9">
        <f t="shared" si="0"/>
        <v>-425</v>
      </c>
    </row>
    <row r="55" spans="1:4" x14ac:dyDescent="0.25">
      <c r="A55" s="9" t="s">
        <v>66</v>
      </c>
      <c r="B55" s="9">
        <v>54</v>
      </c>
      <c r="C55" s="9">
        <v>285</v>
      </c>
      <c r="D55" s="9">
        <f t="shared" si="0"/>
        <v>85</v>
      </c>
    </row>
    <row r="56" spans="1:4" x14ac:dyDescent="0.25">
      <c r="A56" s="9" t="s">
        <v>67</v>
      </c>
      <c r="B56" s="9">
        <v>55</v>
      </c>
      <c r="C56" s="9">
        <v>325</v>
      </c>
      <c r="D56" s="9">
        <f t="shared" si="0"/>
        <v>-35</v>
      </c>
    </row>
    <row r="57" spans="1:4" x14ac:dyDescent="0.25">
      <c r="A57" s="9" t="s">
        <v>68</v>
      </c>
      <c r="B57" s="9">
        <v>56</v>
      </c>
      <c r="C57" s="9">
        <v>400</v>
      </c>
      <c r="D57" s="9">
        <f t="shared" si="0"/>
        <v>150</v>
      </c>
    </row>
    <row r="58" spans="1:4" x14ac:dyDescent="0.25">
      <c r="A58" s="9" t="s">
        <v>69</v>
      </c>
      <c r="B58" s="9">
        <v>57</v>
      </c>
      <c r="C58" s="9">
        <v>180</v>
      </c>
      <c r="D58" s="9">
        <f t="shared" si="0"/>
        <v>-140</v>
      </c>
    </row>
    <row r="59" spans="1:4" x14ac:dyDescent="0.25">
      <c r="A59" s="9" t="s">
        <v>70</v>
      </c>
      <c r="B59" s="9">
        <v>58</v>
      </c>
      <c r="C59" s="9">
        <v>155</v>
      </c>
      <c r="D59" s="9">
        <f t="shared" si="0"/>
        <v>-130</v>
      </c>
    </row>
    <row r="60" spans="1:4" x14ac:dyDescent="0.25">
      <c r="A60" s="9" t="s">
        <v>71</v>
      </c>
      <c r="B60" s="9">
        <v>59</v>
      </c>
      <c r="C60" s="9">
        <v>185</v>
      </c>
      <c r="D60" s="9">
        <f t="shared" si="0"/>
        <v>35</v>
      </c>
    </row>
    <row r="61" spans="1:4" x14ac:dyDescent="0.25">
      <c r="A61" s="9" t="s">
        <v>72</v>
      </c>
      <c r="B61" s="9">
        <v>60</v>
      </c>
      <c r="C61" s="9">
        <v>300</v>
      </c>
      <c r="D61" s="9">
        <f t="shared" si="0"/>
        <v>200</v>
      </c>
    </row>
    <row r="62" spans="1:4" x14ac:dyDescent="0.25">
      <c r="A62" s="9" t="s">
        <v>73</v>
      </c>
      <c r="B62" s="9">
        <v>61</v>
      </c>
      <c r="C62" s="9">
        <v>250</v>
      </c>
      <c r="D62" s="9">
        <f t="shared" si="0"/>
        <v>-35</v>
      </c>
    </row>
    <row r="63" spans="1:4" x14ac:dyDescent="0.25">
      <c r="A63" s="9" t="s">
        <v>74</v>
      </c>
      <c r="B63" s="9">
        <v>62</v>
      </c>
      <c r="C63" s="9">
        <v>550</v>
      </c>
      <c r="D63" s="9">
        <f t="shared" si="0"/>
        <v>225</v>
      </c>
    </row>
    <row r="64" spans="1:4" x14ac:dyDescent="0.25">
      <c r="A64" s="9" t="s">
        <v>75</v>
      </c>
      <c r="B64" s="9">
        <v>63</v>
      </c>
      <c r="C64" s="9">
        <v>150</v>
      </c>
      <c r="D64" s="9">
        <f t="shared" si="0"/>
        <v>-250</v>
      </c>
    </row>
    <row r="65" spans="1:4" x14ac:dyDescent="0.25">
      <c r="A65" s="9" t="s">
        <v>76</v>
      </c>
      <c r="B65" s="9">
        <v>64</v>
      </c>
      <c r="C65" s="9">
        <v>450</v>
      </c>
      <c r="D65" s="9">
        <f t="shared" si="0"/>
        <v>270</v>
      </c>
    </row>
    <row r="66" spans="1:4" x14ac:dyDescent="0.25">
      <c r="A66" s="9" t="s">
        <v>77</v>
      </c>
      <c r="B66" s="9">
        <v>65</v>
      </c>
      <c r="C66" s="9">
        <v>300</v>
      </c>
      <c r="D66" s="9">
        <f t="shared" si="0"/>
        <v>145</v>
      </c>
    </row>
    <row r="67" spans="1:4" x14ac:dyDescent="0.25">
      <c r="A67" s="9" t="s">
        <v>78</v>
      </c>
      <c r="B67" s="9">
        <v>66</v>
      </c>
      <c r="C67" s="9">
        <v>300</v>
      </c>
      <c r="D67" s="9">
        <f t="shared" si="0"/>
        <v>115</v>
      </c>
    </row>
    <row r="68" spans="1:4" x14ac:dyDescent="0.25">
      <c r="A68" s="9" t="s">
        <v>79</v>
      </c>
      <c r="B68" s="9">
        <v>67</v>
      </c>
      <c r="C68" s="9">
        <v>250</v>
      </c>
      <c r="D68" s="9">
        <f t="shared" si="0"/>
        <v>-50</v>
      </c>
    </row>
    <row r="69" spans="1:4" x14ac:dyDescent="0.25">
      <c r="A69" s="9" t="s">
        <v>80</v>
      </c>
      <c r="B69" s="9">
        <v>68</v>
      </c>
      <c r="C69" s="9">
        <v>150</v>
      </c>
      <c r="D69" s="9">
        <f t="shared" si="0"/>
        <v>-100</v>
      </c>
    </row>
    <row r="70" spans="1:4" x14ac:dyDescent="0.25">
      <c r="A70" s="9" t="s">
        <v>81</v>
      </c>
      <c r="B70" s="9">
        <v>69</v>
      </c>
      <c r="C70" s="9">
        <v>120</v>
      </c>
      <c r="D70" s="9">
        <f t="shared" si="0"/>
        <v>-430</v>
      </c>
    </row>
    <row r="71" spans="1:4" x14ac:dyDescent="0.25">
      <c r="A71" s="9" t="s">
        <v>82</v>
      </c>
      <c r="B71" s="9">
        <v>70</v>
      </c>
      <c r="C71" s="9">
        <v>110</v>
      </c>
      <c r="D71" s="9">
        <f t="shared" si="0"/>
        <v>-40</v>
      </c>
    </row>
    <row r="72" spans="1:4" x14ac:dyDescent="0.25">
      <c r="A72" s="9" t="s">
        <v>83</v>
      </c>
      <c r="B72" s="9">
        <v>71</v>
      </c>
      <c r="C72" s="9">
        <v>1000</v>
      </c>
      <c r="D72" s="9">
        <f t="shared" si="0"/>
        <v>550</v>
      </c>
    </row>
    <row r="73" spans="1:4" x14ac:dyDescent="0.25">
      <c r="A73" s="9" t="s">
        <v>84</v>
      </c>
      <c r="B73" s="9">
        <v>72</v>
      </c>
      <c r="C73" s="9">
        <v>225</v>
      </c>
      <c r="D73" s="9">
        <f t="shared" si="0"/>
        <v>-75</v>
      </c>
    </row>
    <row r="74" spans="1:4" x14ac:dyDescent="0.25">
      <c r="A74" s="9" t="s">
        <v>85</v>
      </c>
      <c r="B74" s="9">
        <v>73</v>
      </c>
      <c r="C74" s="9">
        <v>217</v>
      </c>
      <c r="D74" s="9">
        <f t="shared" ref="D74:D137" si="1">C74-C67</f>
        <v>-83</v>
      </c>
    </row>
    <row r="75" spans="1:4" x14ac:dyDescent="0.25">
      <c r="A75" s="9" t="s">
        <v>86</v>
      </c>
      <c r="B75" s="9">
        <v>74</v>
      </c>
      <c r="C75" s="9">
        <v>225</v>
      </c>
      <c r="D75" s="9">
        <f t="shared" si="1"/>
        <v>-25</v>
      </c>
    </row>
    <row r="76" spans="1:4" x14ac:dyDescent="0.25">
      <c r="A76" s="9" t="s">
        <v>87</v>
      </c>
      <c r="B76" s="9">
        <v>75</v>
      </c>
      <c r="C76" s="9">
        <v>189</v>
      </c>
      <c r="D76" s="9">
        <f t="shared" si="1"/>
        <v>39</v>
      </c>
    </row>
    <row r="77" spans="1:4" x14ac:dyDescent="0.25">
      <c r="A77" s="9" t="s">
        <v>88</v>
      </c>
      <c r="B77" s="9">
        <v>76</v>
      </c>
      <c r="C77" s="9">
        <v>130</v>
      </c>
      <c r="D77" s="9">
        <f t="shared" si="1"/>
        <v>10</v>
      </c>
    </row>
    <row r="78" spans="1:4" x14ac:dyDescent="0.25">
      <c r="A78" s="9" t="s">
        <v>89</v>
      </c>
      <c r="B78" s="9">
        <v>77</v>
      </c>
      <c r="C78" s="9">
        <v>100</v>
      </c>
      <c r="D78" s="9">
        <f t="shared" si="1"/>
        <v>-10</v>
      </c>
    </row>
    <row r="79" spans="1:4" x14ac:dyDescent="0.25">
      <c r="A79" s="9" t="s">
        <v>90</v>
      </c>
      <c r="B79" s="9">
        <v>78</v>
      </c>
      <c r="C79" s="9">
        <v>250</v>
      </c>
      <c r="D79" s="9">
        <f t="shared" si="1"/>
        <v>-750</v>
      </c>
    </row>
    <row r="80" spans="1:4" x14ac:dyDescent="0.25">
      <c r="A80" s="9" t="s">
        <v>91</v>
      </c>
      <c r="B80" s="9">
        <v>79</v>
      </c>
      <c r="C80" s="9">
        <v>200</v>
      </c>
      <c r="D80" s="9">
        <f t="shared" si="1"/>
        <v>-25</v>
      </c>
    </row>
    <row r="81" spans="1:4" x14ac:dyDescent="0.25">
      <c r="A81" s="9" t="s">
        <v>92</v>
      </c>
      <c r="B81" s="9">
        <v>80</v>
      </c>
      <c r="C81" s="9">
        <v>400</v>
      </c>
      <c r="D81" s="9">
        <f t="shared" si="1"/>
        <v>183</v>
      </c>
    </row>
    <row r="82" spans="1:4" x14ac:dyDescent="0.25">
      <c r="A82" s="9" t="s">
        <v>93</v>
      </c>
      <c r="B82" s="9">
        <v>81</v>
      </c>
      <c r="C82" s="9">
        <v>220</v>
      </c>
      <c r="D82" s="9">
        <f t="shared" si="1"/>
        <v>-5</v>
      </c>
    </row>
    <row r="83" spans="1:4" x14ac:dyDescent="0.25">
      <c r="A83" s="9" t="s">
        <v>94</v>
      </c>
      <c r="B83" s="9">
        <v>82</v>
      </c>
      <c r="C83" s="9">
        <v>240</v>
      </c>
      <c r="D83" s="9">
        <f t="shared" si="1"/>
        <v>51</v>
      </c>
    </row>
    <row r="84" spans="1:4" x14ac:dyDescent="0.25">
      <c r="A84" s="9" t="s">
        <v>95</v>
      </c>
      <c r="B84" s="9">
        <v>83</v>
      </c>
      <c r="C84" s="9">
        <v>500</v>
      </c>
      <c r="D84" s="9">
        <f t="shared" si="1"/>
        <v>370</v>
      </c>
    </row>
    <row r="85" spans="1:4" x14ac:dyDescent="0.25">
      <c r="A85" s="9" t="s">
        <v>96</v>
      </c>
      <c r="B85" s="9">
        <v>84</v>
      </c>
      <c r="C85" s="9">
        <v>250</v>
      </c>
      <c r="D85" s="9">
        <f t="shared" si="1"/>
        <v>150</v>
      </c>
    </row>
    <row r="86" spans="1:4" x14ac:dyDescent="0.25">
      <c r="A86" s="9" t="s">
        <v>97</v>
      </c>
      <c r="B86" s="9">
        <v>85</v>
      </c>
      <c r="C86" s="9">
        <v>170</v>
      </c>
      <c r="D86" s="9">
        <f t="shared" si="1"/>
        <v>-80</v>
      </c>
    </row>
    <row r="87" spans="1:4" x14ac:dyDescent="0.25">
      <c r="A87" s="9" t="s">
        <v>98</v>
      </c>
      <c r="B87" s="9">
        <v>86</v>
      </c>
      <c r="C87" s="9">
        <v>100</v>
      </c>
      <c r="D87" s="9">
        <f t="shared" si="1"/>
        <v>-100</v>
      </c>
    </row>
    <row r="88" spans="1:4" x14ac:dyDescent="0.25">
      <c r="A88" s="9" t="s">
        <v>99</v>
      </c>
      <c r="B88" s="9">
        <v>87</v>
      </c>
      <c r="C88" s="9">
        <v>150</v>
      </c>
      <c r="D88" s="9">
        <f t="shared" si="1"/>
        <v>-250</v>
      </c>
    </row>
    <row r="89" spans="1:4" x14ac:dyDescent="0.25">
      <c r="A89" s="9" t="s">
        <v>100</v>
      </c>
      <c r="B89" s="9">
        <v>88</v>
      </c>
      <c r="C89" s="9">
        <v>100</v>
      </c>
      <c r="D89" s="9">
        <f t="shared" si="1"/>
        <v>-120</v>
      </c>
    </row>
    <row r="90" spans="1:4" x14ac:dyDescent="0.25">
      <c r="A90" s="9" t="s">
        <v>101</v>
      </c>
      <c r="B90" s="9">
        <v>89</v>
      </c>
      <c r="C90" s="9">
        <v>165</v>
      </c>
      <c r="D90" s="9">
        <f t="shared" si="1"/>
        <v>-75</v>
      </c>
    </row>
    <row r="91" spans="1:4" x14ac:dyDescent="0.25">
      <c r="A91" s="9" t="s">
        <v>102</v>
      </c>
      <c r="B91" s="9">
        <v>90</v>
      </c>
      <c r="C91" s="9">
        <v>167</v>
      </c>
      <c r="D91" s="9">
        <f t="shared" si="1"/>
        <v>-333</v>
      </c>
    </row>
    <row r="92" spans="1:4" x14ac:dyDescent="0.25">
      <c r="A92" s="9" t="s">
        <v>103</v>
      </c>
      <c r="B92" s="9">
        <v>91</v>
      </c>
      <c r="C92" s="9">
        <v>150</v>
      </c>
      <c r="D92" s="9">
        <f t="shared" si="1"/>
        <v>-100</v>
      </c>
    </row>
    <row r="93" spans="1:4" x14ac:dyDescent="0.25">
      <c r="A93" s="9" t="s">
        <v>104</v>
      </c>
      <c r="B93" s="9">
        <v>92</v>
      </c>
      <c r="C93" s="9">
        <v>300</v>
      </c>
      <c r="D93" s="9">
        <f t="shared" si="1"/>
        <v>130</v>
      </c>
    </row>
    <row r="94" spans="1:4" x14ac:dyDescent="0.25">
      <c r="A94" s="9" t="s">
        <v>105</v>
      </c>
      <c r="B94" s="9">
        <v>93</v>
      </c>
      <c r="C94" s="9">
        <v>492</v>
      </c>
      <c r="D94" s="9">
        <f t="shared" si="1"/>
        <v>392</v>
      </c>
    </row>
    <row r="95" spans="1:4" x14ac:dyDescent="0.25">
      <c r="A95" s="9" t="s">
        <v>106</v>
      </c>
      <c r="B95" s="9">
        <v>94</v>
      </c>
      <c r="C95" s="9">
        <v>325</v>
      </c>
      <c r="D95" s="9">
        <f t="shared" si="1"/>
        <v>175</v>
      </c>
    </row>
    <row r="96" spans="1:4" x14ac:dyDescent="0.25">
      <c r="A96" s="9" t="s">
        <v>107</v>
      </c>
      <c r="B96" s="9">
        <v>95</v>
      </c>
      <c r="C96" s="9">
        <v>350</v>
      </c>
      <c r="D96" s="9">
        <f t="shared" si="1"/>
        <v>250</v>
      </c>
    </row>
    <row r="97" spans="1:4" x14ac:dyDescent="0.25">
      <c r="A97" s="9" t="s">
        <v>108</v>
      </c>
      <c r="B97" s="9">
        <v>96</v>
      </c>
      <c r="C97" s="9">
        <v>300</v>
      </c>
      <c r="D97" s="9">
        <f t="shared" si="1"/>
        <v>135</v>
      </c>
    </row>
    <row r="98" spans="1:4" x14ac:dyDescent="0.25">
      <c r="A98" s="9" t="s">
        <v>109</v>
      </c>
      <c r="B98" s="9">
        <v>97</v>
      </c>
      <c r="C98" s="9">
        <v>125</v>
      </c>
      <c r="D98" s="9">
        <f t="shared" si="1"/>
        <v>-42</v>
      </c>
    </row>
    <row r="99" spans="1:4" x14ac:dyDescent="0.25">
      <c r="A99" s="9" t="s">
        <v>110</v>
      </c>
      <c r="B99" s="9">
        <v>98</v>
      </c>
      <c r="C99" s="9">
        <v>100</v>
      </c>
      <c r="D99" s="9">
        <f t="shared" si="1"/>
        <v>-50</v>
      </c>
    </row>
    <row r="100" spans="1:4" x14ac:dyDescent="0.25">
      <c r="A100" s="9" t="s">
        <v>111</v>
      </c>
      <c r="B100" s="9">
        <v>99</v>
      </c>
      <c r="C100" s="9">
        <v>235</v>
      </c>
      <c r="D100" s="9">
        <f t="shared" si="1"/>
        <v>-65</v>
      </c>
    </row>
    <row r="101" spans="1:4" x14ac:dyDescent="0.25">
      <c r="A101" s="9" t="s">
        <v>112</v>
      </c>
      <c r="B101" s="9">
        <v>100</v>
      </c>
      <c r="C101" s="9">
        <v>300</v>
      </c>
      <c r="D101" s="9">
        <f t="shared" si="1"/>
        <v>-192</v>
      </c>
    </row>
    <row r="102" spans="1:4" x14ac:dyDescent="0.25">
      <c r="A102" s="9" t="s">
        <v>113</v>
      </c>
      <c r="B102" s="9">
        <v>101</v>
      </c>
      <c r="C102" s="9">
        <v>130</v>
      </c>
      <c r="D102" s="9">
        <f t="shared" si="1"/>
        <v>-195</v>
      </c>
    </row>
    <row r="103" spans="1:4" x14ac:dyDescent="0.25">
      <c r="A103" s="9" t="s">
        <v>114</v>
      </c>
      <c r="B103" s="9">
        <v>102</v>
      </c>
      <c r="C103" s="9">
        <v>150</v>
      </c>
      <c r="D103" s="9">
        <f t="shared" si="1"/>
        <v>-200</v>
      </c>
    </row>
    <row r="104" spans="1:4" x14ac:dyDescent="0.25">
      <c r="A104" s="9" t="s">
        <v>115</v>
      </c>
      <c r="B104" s="9">
        <v>103</v>
      </c>
      <c r="C104" s="9">
        <v>100</v>
      </c>
      <c r="D104" s="9">
        <f t="shared" si="1"/>
        <v>-200</v>
      </c>
    </row>
    <row r="105" spans="1:4" x14ac:dyDescent="0.25">
      <c r="A105" s="9" t="s">
        <v>116</v>
      </c>
      <c r="B105" s="9">
        <v>104</v>
      </c>
      <c r="C105" s="9">
        <v>130</v>
      </c>
      <c r="D105" s="9">
        <f t="shared" si="1"/>
        <v>5</v>
      </c>
    </row>
    <row r="106" spans="1:4" x14ac:dyDescent="0.25">
      <c r="A106" s="9" t="s">
        <v>117</v>
      </c>
      <c r="B106" s="9">
        <v>105</v>
      </c>
      <c r="C106" s="9">
        <v>200</v>
      </c>
      <c r="D106" s="9">
        <f t="shared" si="1"/>
        <v>100</v>
      </c>
    </row>
    <row r="107" spans="1:4" x14ac:dyDescent="0.25">
      <c r="A107" s="9" t="s">
        <v>118</v>
      </c>
      <c r="B107" s="9">
        <v>106</v>
      </c>
      <c r="C107" s="9">
        <v>180</v>
      </c>
      <c r="D107" s="9">
        <f t="shared" si="1"/>
        <v>-55</v>
      </c>
    </row>
    <row r="108" spans="1:4" x14ac:dyDescent="0.25">
      <c r="A108" s="9" t="s">
        <v>119</v>
      </c>
      <c r="B108" s="9">
        <v>107</v>
      </c>
      <c r="C108" s="9">
        <v>150</v>
      </c>
      <c r="D108" s="9">
        <f t="shared" si="1"/>
        <v>-150</v>
      </c>
    </row>
    <row r="109" spans="1:4" x14ac:dyDescent="0.25">
      <c r="A109" s="9" t="s">
        <v>120</v>
      </c>
      <c r="B109" s="9">
        <v>108</v>
      </c>
      <c r="C109" s="9">
        <v>183</v>
      </c>
      <c r="D109" s="9">
        <f t="shared" si="1"/>
        <v>53</v>
      </c>
    </row>
    <row r="110" spans="1:4" x14ac:dyDescent="0.25">
      <c r="A110" s="9" t="s">
        <v>121</v>
      </c>
      <c r="B110" s="9">
        <v>109</v>
      </c>
      <c r="C110" s="9">
        <v>100</v>
      </c>
      <c r="D110" s="9">
        <f t="shared" si="1"/>
        <v>-50</v>
      </c>
    </row>
    <row r="111" spans="1:4" x14ac:dyDescent="0.25">
      <c r="A111" s="9" t="s">
        <v>122</v>
      </c>
      <c r="B111" s="9">
        <v>110</v>
      </c>
      <c r="C111" s="9">
        <v>210</v>
      </c>
      <c r="D111" s="9">
        <f t="shared" si="1"/>
        <v>110</v>
      </c>
    </row>
    <row r="112" spans="1:4" x14ac:dyDescent="0.25">
      <c r="A112" s="9" t="s">
        <v>123</v>
      </c>
      <c r="B112" s="9">
        <v>111</v>
      </c>
      <c r="C112" s="9">
        <v>182</v>
      </c>
      <c r="D112" s="9">
        <f t="shared" si="1"/>
        <v>52</v>
      </c>
    </row>
    <row r="113" spans="1:4" x14ac:dyDescent="0.25">
      <c r="A113" s="9" t="s">
        <v>124</v>
      </c>
      <c r="B113" s="9">
        <v>112</v>
      </c>
      <c r="C113" s="9">
        <v>500</v>
      </c>
      <c r="D113" s="9">
        <f t="shared" si="1"/>
        <v>300</v>
      </c>
    </row>
    <row r="114" spans="1:4" x14ac:dyDescent="0.25">
      <c r="A114" s="9" t="s">
        <v>125</v>
      </c>
      <c r="B114" s="9">
        <v>113</v>
      </c>
      <c r="C114" s="9">
        <v>180</v>
      </c>
      <c r="D114" s="9">
        <f t="shared" si="1"/>
        <v>0</v>
      </c>
    </row>
    <row r="115" spans="1:4" x14ac:dyDescent="0.25">
      <c r="A115" s="9" t="s">
        <v>126</v>
      </c>
      <c r="B115" s="9">
        <v>114</v>
      </c>
      <c r="C115" s="9">
        <v>133</v>
      </c>
      <c r="D115" s="9">
        <f t="shared" si="1"/>
        <v>-17</v>
      </c>
    </row>
    <row r="116" spans="1:4" x14ac:dyDescent="0.25">
      <c r="A116" s="9" t="s">
        <v>127</v>
      </c>
      <c r="B116" s="9">
        <v>115</v>
      </c>
      <c r="C116" s="9">
        <v>225</v>
      </c>
      <c r="D116" s="9">
        <f t="shared" si="1"/>
        <v>42</v>
      </c>
    </row>
    <row r="117" spans="1:4" x14ac:dyDescent="0.25">
      <c r="A117" s="9" t="s">
        <v>128</v>
      </c>
      <c r="B117" s="9">
        <v>116</v>
      </c>
      <c r="C117" s="9">
        <v>189</v>
      </c>
      <c r="D117" s="9">
        <f t="shared" si="1"/>
        <v>89</v>
      </c>
    </row>
    <row r="118" spans="1:4" x14ac:dyDescent="0.25">
      <c r="A118" s="9" t="s">
        <v>129</v>
      </c>
      <c r="B118" s="9">
        <v>117</v>
      </c>
      <c r="C118" s="9">
        <v>100</v>
      </c>
      <c r="D118" s="9">
        <f t="shared" si="1"/>
        <v>-110</v>
      </c>
    </row>
    <row r="119" spans="1:4" x14ac:dyDescent="0.25">
      <c r="A119" s="9" t="s">
        <v>130</v>
      </c>
      <c r="B119" s="9">
        <v>118</v>
      </c>
      <c r="C119" s="9">
        <v>200</v>
      </c>
      <c r="D119" s="9">
        <f t="shared" si="1"/>
        <v>18</v>
      </c>
    </row>
    <row r="120" spans="1:4" x14ac:dyDescent="0.25">
      <c r="A120" s="9" t="s">
        <v>131</v>
      </c>
      <c r="B120" s="9">
        <v>119</v>
      </c>
      <c r="C120" s="9">
        <v>385</v>
      </c>
      <c r="D120" s="9">
        <f t="shared" si="1"/>
        <v>-115</v>
      </c>
    </row>
    <row r="121" spans="1:4" x14ac:dyDescent="0.25">
      <c r="A121" s="9" t="s">
        <v>132</v>
      </c>
      <c r="B121" s="9">
        <v>120</v>
      </c>
      <c r="C121" s="9">
        <v>425</v>
      </c>
      <c r="D121" s="9">
        <f t="shared" si="1"/>
        <v>245</v>
      </c>
    </row>
    <row r="122" spans="1:4" x14ac:dyDescent="0.25">
      <c r="A122" s="9" t="s">
        <v>133</v>
      </c>
      <c r="B122" s="9">
        <v>121</v>
      </c>
      <c r="C122" s="9">
        <v>400</v>
      </c>
      <c r="D122" s="9">
        <f t="shared" si="1"/>
        <v>267</v>
      </c>
    </row>
    <row r="123" spans="1:4" x14ac:dyDescent="0.25">
      <c r="A123" s="9" t="s">
        <v>134</v>
      </c>
      <c r="B123" s="9">
        <v>122</v>
      </c>
      <c r="C123" s="9">
        <v>500</v>
      </c>
      <c r="D123" s="9">
        <f t="shared" si="1"/>
        <v>275</v>
      </c>
    </row>
    <row r="124" spans="1:4" x14ac:dyDescent="0.25">
      <c r="A124" s="9" t="s">
        <v>135</v>
      </c>
      <c r="B124" s="9">
        <v>123</v>
      </c>
      <c r="C124" s="9">
        <v>250</v>
      </c>
      <c r="D124" s="9">
        <f t="shared" si="1"/>
        <v>61</v>
      </c>
    </row>
    <row r="125" spans="1:4" x14ac:dyDescent="0.25">
      <c r="A125" s="9" t="s">
        <v>136</v>
      </c>
      <c r="B125" s="9">
        <v>124</v>
      </c>
      <c r="C125" s="9">
        <v>200</v>
      </c>
      <c r="D125" s="9">
        <f t="shared" si="1"/>
        <v>100</v>
      </c>
    </row>
    <row r="126" spans="1:4" x14ac:dyDescent="0.25">
      <c r="A126" s="9" t="s">
        <v>137</v>
      </c>
      <c r="B126" s="9">
        <v>125</v>
      </c>
      <c r="C126" s="9">
        <v>476</v>
      </c>
      <c r="D126" s="9">
        <f t="shared" si="1"/>
        <v>276</v>
      </c>
    </row>
    <row r="127" spans="1:4" x14ac:dyDescent="0.25">
      <c r="A127" s="9" t="s">
        <v>138</v>
      </c>
      <c r="B127" s="9">
        <v>126</v>
      </c>
      <c r="C127" s="9">
        <v>100</v>
      </c>
      <c r="D127" s="9">
        <f t="shared" si="1"/>
        <v>-285</v>
      </c>
    </row>
    <row r="128" spans="1:4" x14ac:dyDescent="0.25">
      <c r="A128" s="9" t="s">
        <v>139</v>
      </c>
      <c r="B128" s="9">
        <v>127</v>
      </c>
      <c r="C128" s="9">
        <v>227</v>
      </c>
      <c r="D128" s="9">
        <f t="shared" si="1"/>
        <v>-198</v>
      </c>
    </row>
    <row r="129" spans="1:4" x14ac:dyDescent="0.25">
      <c r="A129" s="9" t="s">
        <v>140</v>
      </c>
      <c r="B129" s="9">
        <v>128</v>
      </c>
      <c r="C129" s="9">
        <v>100</v>
      </c>
      <c r="D129" s="9">
        <f t="shared" si="1"/>
        <v>-300</v>
      </c>
    </row>
    <row r="130" spans="1:4" x14ac:dyDescent="0.25">
      <c r="A130" s="9" t="s">
        <v>141</v>
      </c>
      <c r="B130" s="9">
        <v>129</v>
      </c>
      <c r="C130" s="9">
        <v>160</v>
      </c>
      <c r="D130" s="9">
        <f t="shared" si="1"/>
        <v>-340</v>
      </c>
    </row>
    <row r="131" spans="1:4" x14ac:dyDescent="0.25">
      <c r="A131" s="9" t="s">
        <v>142</v>
      </c>
      <c r="B131" s="9">
        <v>130</v>
      </c>
      <c r="C131" s="9">
        <v>200</v>
      </c>
      <c r="D131" s="9">
        <f t="shared" si="1"/>
        <v>-50</v>
      </c>
    </row>
    <row r="132" spans="1:4" x14ac:dyDescent="0.25">
      <c r="A132" s="9" t="s">
        <v>143</v>
      </c>
      <c r="B132" s="9">
        <v>131</v>
      </c>
      <c r="C132" s="9">
        <v>175</v>
      </c>
      <c r="D132" s="9">
        <f t="shared" si="1"/>
        <v>-25</v>
      </c>
    </row>
    <row r="133" spans="1:4" x14ac:dyDescent="0.25">
      <c r="A133" s="9" t="s">
        <v>144</v>
      </c>
      <c r="B133" s="9">
        <v>132</v>
      </c>
      <c r="C133" s="9">
        <v>268</v>
      </c>
      <c r="D133" s="9">
        <f t="shared" si="1"/>
        <v>-208</v>
      </c>
    </row>
    <row r="134" spans="1:4" x14ac:dyDescent="0.25">
      <c r="A134" s="9" t="s">
        <v>145</v>
      </c>
      <c r="B134" s="9">
        <v>133</v>
      </c>
      <c r="C134" s="9">
        <v>259</v>
      </c>
      <c r="D134" s="9">
        <f t="shared" si="1"/>
        <v>159</v>
      </c>
    </row>
    <row r="135" spans="1:4" x14ac:dyDescent="0.25">
      <c r="A135" s="9" t="s">
        <v>146</v>
      </c>
      <c r="B135" s="9">
        <v>134</v>
      </c>
      <c r="C135" s="9">
        <v>800</v>
      </c>
      <c r="D135" s="9">
        <f t="shared" si="1"/>
        <v>573</v>
      </c>
    </row>
    <row r="136" spans="1:4" x14ac:dyDescent="0.25">
      <c r="A136" s="9" t="s">
        <v>147</v>
      </c>
      <c r="B136" s="9">
        <v>135</v>
      </c>
      <c r="C136" s="9">
        <v>200</v>
      </c>
      <c r="D136" s="9">
        <f t="shared" si="1"/>
        <v>100</v>
      </c>
    </row>
    <row r="137" spans="1:4" x14ac:dyDescent="0.25">
      <c r="A137" s="9" t="s">
        <v>148</v>
      </c>
      <c r="B137" s="9">
        <v>136</v>
      </c>
      <c r="C137" s="9">
        <v>125</v>
      </c>
      <c r="D137" s="9">
        <f t="shared" si="1"/>
        <v>-35</v>
      </c>
    </row>
    <row r="138" spans="1:4" x14ac:dyDescent="0.25">
      <c r="A138" s="9" t="s">
        <v>149</v>
      </c>
      <c r="B138" s="9">
        <v>137</v>
      </c>
      <c r="C138" s="9">
        <v>170</v>
      </c>
      <c r="D138" s="9">
        <f t="shared" ref="D138:D193" si="2">C138-C131</f>
        <v>-30</v>
      </c>
    </row>
    <row r="139" spans="1:4" x14ac:dyDescent="0.25">
      <c r="A139" s="9" t="s">
        <v>150</v>
      </c>
      <c r="B139" s="9">
        <v>138</v>
      </c>
      <c r="C139" s="9">
        <v>183</v>
      </c>
      <c r="D139" s="9">
        <f t="shared" si="2"/>
        <v>8</v>
      </c>
    </row>
    <row r="140" spans="1:4" x14ac:dyDescent="0.25">
      <c r="A140" s="9" t="s">
        <v>151</v>
      </c>
      <c r="B140" s="9">
        <v>139</v>
      </c>
      <c r="C140" s="9">
        <v>216</v>
      </c>
      <c r="D140" s="9">
        <f t="shared" si="2"/>
        <v>-52</v>
      </c>
    </row>
    <row r="141" spans="1:4" x14ac:dyDescent="0.25">
      <c r="A141" s="9" t="s">
        <v>152</v>
      </c>
      <c r="B141" s="9">
        <v>140</v>
      </c>
      <c r="C141" s="9">
        <v>200</v>
      </c>
      <c r="D141" s="9">
        <f t="shared" si="2"/>
        <v>-59</v>
      </c>
    </row>
    <row r="142" spans="1:4" x14ac:dyDescent="0.25">
      <c r="A142" s="9" t="s">
        <v>153</v>
      </c>
      <c r="B142" s="9">
        <v>141</v>
      </c>
      <c r="C142" s="9">
        <v>184</v>
      </c>
      <c r="D142" s="9">
        <f t="shared" si="2"/>
        <v>-616</v>
      </c>
    </row>
    <row r="143" spans="1:4" x14ac:dyDescent="0.25">
      <c r="A143" s="9" t="s">
        <v>154</v>
      </c>
      <c r="B143" s="9">
        <v>142</v>
      </c>
      <c r="C143" s="9">
        <v>254</v>
      </c>
      <c r="D143" s="9">
        <f t="shared" si="2"/>
        <v>54</v>
      </c>
    </row>
    <row r="144" spans="1:4" x14ac:dyDescent="0.25">
      <c r="A144" s="9" t="s">
        <v>155</v>
      </c>
      <c r="B144" s="9">
        <v>143</v>
      </c>
      <c r="C144" s="9">
        <v>250</v>
      </c>
      <c r="D144" s="9">
        <f t="shared" si="2"/>
        <v>125</v>
      </c>
    </row>
    <row r="145" spans="1:4" x14ac:dyDescent="0.25">
      <c r="A145" s="9" t="s">
        <v>156</v>
      </c>
      <c r="B145" s="9">
        <v>144</v>
      </c>
      <c r="C145" s="9">
        <v>200</v>
      </c>
      <c r="D145" s="9">
        <f t="shared" si="2"/>
        <v>30</v>
      </c>
    </row>
    <row r="146" spans="1:4" x14ac:dyDescent="0.25">
      <c r="A146" s="9" t="s">
        <v>157</v>
      </c>
      <c r="B146" s="9">
        <v>145</v>
      </c>
      <c r="C146" s="9">
        <v>135</v>
      </c>
      <c r="D146" s="9">
        <f t="shared" si="2"/>
        <v>-48</v>
      </c>
    </row>
    <row r="147" spans="1:4" x14ac:dyDescent="0.25">
      <c r="A147" s="9" t="s">
        <v>158</v>
      </c>
      <c r="B147" s="9">
        <v>146</v>
      </c>
      <c r="C147" s="9">
        <v>175</v>
      </c>
      <c r="D147" s="9">
        <f t="shared" si="2"/>
        <v>-41</v>
      </c>
    </row>
    <row r="148" spans="1:4" x14ac:dyDescent="0.25">
      <c r="A148" s="9" t="s">
        <v>159</v>
      </c>
      <c r="B148" s="9">
        <v>147</v>
      </c>
      <c r="C148" s="9">
        <v>195</v>
      </c>
      <c r="D148" s="9">
        <f t="shared" si="2"/>
        <v>-5</v>
      </c>
    </row>
    <row r="149" spans="1:4" x14ac:dyDescent="0.25">
      <c r="A149" s="9" t="s">
        <v>160</v>
      </c>
      <c r="B149" s="9">
        <v>148</v>
      </c>
      <c r="C149" s="9">
        <v>105</v>
      </c>
      <c r="D149" s="9">
        <f t="shared" si="2"/>
        <v>-79</v>
      </c>
    </row>
    <row r="150" spans="1:4" x14ac:dyDescent="0.25">
      <c r="A150" s="9" t="s">
        <v>161</v>
      </c>
      <c r="B150" s="9">
        <v>149</v>
      </c>
      <c r="C150" s="9">
        <v>125</v>
      </c>
      <c r="D150" s="9">
        <f t="shared" si="2"/>
        <v>-129</v>
      </c>
    </row>
    <row r="151" spans="1:4" x14ac:dyDescent="0.25">
      <c r="A151" s="9" t="s">
        <v>162</v>
      </c>
      <c r="B151" s="9">
        <v>150</v>
      </c>
      <c r="C151" s="9">
        <v>175</v>
      </c>
      <c r="D151" s="9">
        <f t="shared" si="2"/>
        <v>-75</v>
      </c>
    </row>
    <row r="152" spans="1:4" x14ac:dyDescent="0.25">
      <c r="A152" s="9" t="s">
        <v>163</v>
      </c>
      <c r="B152" s="9">
        <v>151</v>
      </c>
      <c r="C152" s="9">
        <v>135</v>
      </c>
      <c r="D152" s="9">
        <f t="shared" si="2"/>
        <v>-65</v>
      </c>
    </row>
    <row r="153" spans="1:4" x14ac:dyDescent="0.25">
      <c r="A153" s="9" t="s">
        <v>164</v>
      </c>
      <c r="B153" s="9">
        <v>152</v>
      </c>
      <c r="C153" s="9">
        <v>156</v>
      </c>
      <c r="D153" s="9">
        <f t="shared" si="2"/>
        <v>21</v>
      </c>
    </row>
    <row r="154" spans="1:4" x14ac:dyDescent="0.25">
      <c r="A154" s="9" t="s">
        <v>165</v>
      </c>
      <c r="B154" s="9">
        <v>153</v>
      </c>
      <c r="C154" s="9">
        <v>135</v>
      </c>
      <c r="D154" s="9">
        <f t="shared" si="2"/>
        <v>-40</v>
      </c>
    </row>
    <row r="155" spans="1:4" x14ac:dyDescent="0.25">
      <c r="A155" s="9" t="s">
        <v>166</v>
      </c>
      <c r="B155" s="9">
        <v>154</v>
      </c>
      <c r="C155" s="9">
        <v>175</v>
      </c>
      <c r="D155" s="9">
        <f t="shared" si="2"/>
        <v>-20</v>
      </c>
    </row>
    <row r="156" spans="1:4" x14ac:dyDescent="0.25">
      <c r="A156" s="9" t="s">
        <v>167</v>
      </c>
      <c r="B156" s="9">
        <v>155</v>
      </c>
      <c r="C156" s="9">
        <v>200</v>
      </c>
      <c r="D156" s="9">
        <f t="shared" si="2"/>
        <v>95</v>
      </c>
    </row>
    <row r="157" spans="1:4" x14ac:dyDescent="0.25">
      <c r="A157" s="9" t="s">
        <v>168</v>
      </c>
      <c r="B157" s="9">
        <v>156</v>
      </c>
      <c r="C157" s="9">
        <v>250</v>
      </c>
      <c r="D157" s="9">
        <f t="shared" si="2"/>
        <v>125</v>
      </c>
    </row>
    <row r="158" spans="1:4" x14ac:dyDescent="0.25">
      <c r="A158" s="9" t="s">
        <v>169</v>
      </c>
      <c r="B158" s="9">
        <v>157</v>
      </c>
      <c r="C158" s="9">
        <v>173</v>
      </c>
      <c r="D158" s="9">
        <f t="shared" si="2"/>
        <v>-2</v>
      </c>
    </row>
    <row r="159" spans="1:4" x14ac:dyDescent="0.25">
      <c r="A159" s="9" t="s">
        <v>170</v>
      </c>
      <c r="B159" s="9">
        <v>158</v>
      </c>
      <c r="C159" s="9">
        <v>220</v>
      </c>
      <c r="D159" s="9">
        <f t="shared" si="2"/>
        <v>85</v>
      </c>
    </row>
    <row r="160" spans="1:4" x14ac:dyDescent="0.25">
      <c r="A160" s="9" t="s">
        <v>171</v>
      </c>
      <c r="B160" s="9">
        <v>159</v>
      </c>
      <c r="C160" s="9">
        <v>225</v>
      </c>
      <c r="D160" s="9">
        <f t="shared" si="2"/>
        <v>69</v>
      </c>
    </row>
    <row r="161" spans="1:4" x14ac:dyDescent="0.25">
      <c r="A161" s="9" t="s">
        <v>172</v>
      </c>
      <c r="B161" s="9">
        <v>160</v>
      </c>
      <c r="C161" s="9">
        <v>200</v>
      </c>
      <c r="D161" s="9">
        <f t="shared" si="2"/>
        <v>65</v>
      </c>
    </row>
    <row r="162" spans="1:4" x14ac:dyDescent="0.25">
      <c r="A162" s="9" t="s">
        <v>173</v>
      </c>
      <c r="B162" s="9">
        <v>161</v>
      </c>
      <c r="C162" s="9">
        <v>190</v>
      </c>
      <c r="D162" s="9">
        <f t="shared" si="2"/>
        <v>15</v>
      </c>
    </row>
    <row r="163" spans="1:4" x14ac:dyDescent="0.25">
      <c r="A163" s="9" t="s">
        <v>174</v>
      </c>
      <c r="B163" s="9">
        <v>162</v>
      </c>
      <c r="C163" s="9">
        <v>375</v>
      </c>
      <c r="D163" s="9">
        <f t="shared" si="2"/>
        <v>175</v>
      </c>
    </row>
    <row r="164" spans="1:4" x14ac:dyDescent="0.25">
      <c r="A164" s="9" t="s">
        <v>175</v>
      </c>
      <c r="B164" s="9">
        <v>163</v>
      </c>
      <c r="C164" s="9">
        <v>350</v>
      </c>
      <c r="D164" s="9">
        <f t="shared" si="2"/>
        <v>100</v>
      </c>
    </row>
    <row r="165" spans="1:4" x14ac:dyDescent="0.25">
      <c r="A165" s="9" t="s">
        <v>176</v>
      </c>
      <c r="B165" s="9">
        <v>164</v>
      </c>
      <c r="C165" s="9">
        <v>230</v>
      </c>
      <c r="D165" s="9">
        <f t="shared" si="2"/>
        <v>57</v>
      </c>
    </row>
    <row r="166" spans="1:4" x14ac:dyDescent="0.25">
      <c r="A166" s="9" t="s">
        <v>177</v>
      </c>
      <c r="B166" s="9">
        <v>165</v>
      </c>
      <c r="C166" s="9">
        <v>250</v>
      </c>
      <c r="D166" s="9">
        <f t="shared" si="2"/>
        <v>30</v>
      </c>
    </row>
    <row r="167" spans="1:4" x14ac:dyDescent="0.25">
      <c r="A167" s="9" t="s">
        <v>178</v>
      </c>
      <c r="B167" s="9">
        <v>166</v>
      </c>
      <c r="C167" s="9">
        <v>300</v>
      </c>
      <c r="D167" s="9">
        <f t="shared" si="2"/>
        <v>75</v>
      </c>
    </row>
    <row r="168" spans="1:4" x14ac:dyDescent="0.25">
      <c r="A168" s="9" t="s">
        <v>179</v>
      </c>
      <c r="B168" s="9">
        <v>167</v>
      </c>
      <c r="C168" s="9">
        <v>297</v>
      </c>
      <c r="D168" s="9">
        <f t="shared" si="2"/>
        <v>97</v>
      </c>
    </row>
    <row r="169" spans="1:4" x14ac:dyDescent="0.25">
      <c r="A169" s="9" t="s">
        <v>180</v>
      </c>
      <c r="B169" s="9">
        <v>168</v>
      </c>
      <c r="C169" s="9">
        <v>500</v>
      </c>
      <c r="D169" s="9">
        <f t="shared" si="2"/>
        <v>310</v>
      </c>
    </row>
    <row r="170" spans="1:4" x14ac:dyDescent="0.25">
      <c r="A170" s="9" t="s">
        <v>181</v>
      </c>
      <c r="B170" s="9">
        <v>169</v>
      </c>
      <c r="C170" s="9">
        <v>200</v>
      </c>
      <c r="D170" s="9">
        <f t="shared" si="2"/>
        <v>-175</v>
      </c>
    </row>
    <row r="171" spans="1:4" x14ac:dyDescent="0.25">
      <c r="A171" s="9" t="s">
        <v>182</v>
      </c>
      <c r="B171" s="9">
        <v>170</v>
      </c>
      <c r="C171" s="9">
        <v>120</v>
      </c>
      <c r="D171" s="9">
        <f t="shared" si="2"/>
        <v>-230</v>
      </c>
    </row>
    <row r="172" spans="1:4" x14ac:dyDescent="0.25">
      <c r="A172" s="9" t="s">
        <v>183</v>
      </c>
      <c r="B172" s="9">
        <v>171</v>
      </c>
      <c r="C172" s="9">
        <v>500</v>
      </c>
      <c r="D172" s="9">
        <f t="shared" si="2"/>
        <v>270</v>
      </c>
    </row>
    <row r="173" spans="1:4" x14ac:dyDescent="0.25">
      <c r="A173" s="9" t="s">
        <v>184</v>
      </c>
      <c r="B173" s="9">
        <v>172</v>
      </c>
      <c r="C173" s="9">
        <v>300</v>
      </c>
      <c r="D173" s="9">
        <f t="shared" si="2"/>
        <v>50</v>
      </c>
    </row>
    <row r="174" spans="1:4" x14ac:dyDescent="0.25">
      <c r="A174" s="9" t="s">
        <v>185</v>
      </c>
      <c r="B174" s="9">
        <v>173</v>
      </c>
      <c r="C174" s="9">
        <v>325</v>
      </c>
      <c r="D174" s="9">
        <f t="shared" si="2"/>
        <v>25</v>
      </c>
    </row>
    <row r="175" spans="1:4" x14ac:dyDescent="0.25">
      <c r="A175" s="9" t="s">
        <v>186</v>
      </c>
      <c r="B175" s="9">
        <v>174</v>
      </c>
      <c r="C175" s="9">
        <v>475</v>
      </c>
      <c r="D175" s="9">
        <f t="shared" si="2"/>
        <v>178</v>
      </c>
    </row>
    <row r="176" spans="1:4" x14ac:dyDescent="0.25">
      <c r="A176" s="9" t="s">
        <v>187</v>
      </c>
      <c r="B176" s="9">
        <v>175</v>
      </c>
      <c r="C176" s="9">
        <v>400</v>
      </c>
      <c r="D176" s="9">
        <f t="shared" si="2"/>
        <v>-100</v>
      </c>
    </row>
    <row r="177" spans="1:4" x14ac:dyDescent="0.25">
      <c r="A177" s="9" t="s">
        <v>188</v>
      </c>
      <c r="B177" s="9">
        <v>176</v>
      </c>
      <c r="C177" s="9">
        <v>230</v>
      </c>
      <c r="D177" s="9">
        <f t="shared" si="2"/>
        <v>30</v>
      </c>
    </row>
    <row r="178" spans="1:4" x14ac:dyDescent="0.25">
      <c r="A178" s="9" t="s">
        <v>189</v>
      </c>
      <c r="B178" s="9">
        <v>177</v>
      </c>
      <c r="C178" s="9">
        <v>241</v>
      </c>
      <c r="D178" s="9">
        <f t="shared" si="2"/>
        <v>121</v>
      </c>
    </row>
    <row r="179" spans="1:4" x14ac:dyDescent="0.25">
      <c r="A179" s="9" t="s">
        <v>190</v>
      </c>
      <c r="B179" s="9">
        <v>178</v>
      </c>
      <c r="C179" s="9">
        <v>300</v>
      </c>
      <c r="D179" s="9">
        <f t="shared" si="2"/>
        <v>-200</v>
      </c>
    </row>
    <row r="180" spans="1:4" x14ac:dyDescent="0.25">
      <c r="A180" s="9" t="s">
        <v>191</v>
      </c>
      <c r="B180" s="9">
        <v>179</v>
      </c>
      <c r="C180" s="9">
        <v>234</v>
      </c>
      <c r="D180" s="9">
        <f t="shared" si="2"/>
        <v>-66</v>
      </c>
    </row>
    <row r="181" spans="1:4" x14ac:dyDescent="0.25">
      <c r="A181" s="9" t="s">
        <v>192</v>
      </c>
      <c r="B181" s="9">
        <v>180</v>
      </c>
      <c r="C181" s="9">
        <v>320</v>
      </c>
      <c r="D181" s="9">
        <f t="shared" si="2"/>
        <v>-5</v>
      </c>
    </row>
    <row r="182" spans="1:4" x14ac:dyDescent="0.25">
      <c r="A182" s="9" t="s">
        <v>193</v>
      </c>
      <c r="B182" s="9">
        <v>181</v>
      </c>
      <c r="C182" s="9">
        <v>180</v>
      </c>
      <c r="D182" s="9">
        <f t="shared" si="2"/>
        <v>-295</v>
      </c>
    </row>
    <row r="183" spans="1:4" x14ac:dyDescent="0.25">
      <c r="A183" s="9" t="s">
        <v>194</v>
      </c>
      <c r="B183" s="9">
        <v>182</v>
      </c>
      <c r="C183" s="9">
        <v>200</v>
      </c>
      <c r="D183" s="9">
        <f t="shared" si="2"/>
        <v>-200</v>
      </c>
    </row>
    <row r="184" spans="1:4" x14ac:dyDescent="0.25">
      <c r="A184" s="9" t="s">
        <v>195</v>
      </c>
      <c r="B184" s="9">
        <v>183</v>
      </c>
      <c r="C184" s="9">
        <v>225</v>
      </c>
      <c r="D184" s="9">
        <f t="shared" si="2"/>
        <v>-5</v>
      </c>
    </row>
    <row r="185" spans="1:4" x14ac:dyDescent="0.25">
      <c r="A185" s="9" t="s">
        <v>196</v>
      </c>
      <c r="B185" s="9">
        <v>184</v>
      </c>
      <c r="C185" s="9">
        <v>175</v>
      </c>
      <c r="D185" s="9">
        <f t="shared" si="2"/>
        <v>-66</v>
      </c>
    </row>
    <row r="186" spans="1:4" x14ac:dyDescent="0.25">
      <c r="A186" s="9" t="s">
        <v>197</v>
      </c>
      <c r="B186" s="9">
        <v>185</v>
      </c>
      <c r="C186" s="9">
        <v>190</v>
      </c>
      <c r="D186" s="9">
        <f t="shared" si="2"/>
        <v>-110</v>
      </c>
    </row>
    <row r="187" spans="1:4" x14ac:dyDescent="0.25">
      <c r="A187" s="9" t="s">
        <v>198</v>
      </c>
      <c r="B187" s="9">
        <v>186</v>
      </c>
      <c r="C187" s="9">
        <v>180</v>
      </c>
      <c r="D187" s="9">
        <f t="shared" si="2"/>
        <v>-54</v>
      </c>
    </row>
    <row r="188" spans="1:4" x14ac:dyDescent="0.25">
      <c r="A188" s="9" t="s">
        <v>199</v>
      </c>
      <c r="B188" s="9">
        <v>187</v>
      </c>
      <c r="C188" s="9">
        <v>200</v>
      </c>
      <c r="D188" s="9">
        <f t="shared" si="2"/>
        <v>-120</v>
      </c>
    </row>
    <row r="189" spans="1:4" x14ac:dyDescent="0.25">
      <c r="A189" s="9" t="s">
        <v>200</v>
      </c>
      <c r="B189" s="9">
        <v>188</v>
      </c>
      <c r="C189" s="9">
        <v>120</v>
      </c>
      <c r="D189" s="9">
        <f t="shared" si="2"/>
        <v>-60</v>
      </c>
    </row>
    <row r="190" spans="1:4" x14ac:dyDescent="0.25">
      <c r="A190" s="9" t="s">
        <v>201</v>
      </c>
      <c r="B190" s="9">
        <v>189</v>
      </c>
      <c r="C190" s="9">
        <v>300</v>
      </c>
      <c r="D190" s="9">
        <f t="shared" si="2"/>
        <v>100</v>
      </c>
    </row>
    <row r="191" spans="1:4" x14ac:dyDescent="0.25">
      <c r="A191" s="9" t="s">
        <v>202</v>
      </c>
      <c r="B191" s="9">
        <v>190</v>
      </c>
      <c r="C191" s="9">
        <v>100</v>
      </c>
      <c r="D191" s="9">
        <f t="shared" si="2"/>
        <v>-125</v>
      </c>
    </row>
    <row r="192" spans="1:4" x14ac:dyDescent="0.25">
      <c r="A192" s="9" t="s">
        <v>203</v>
      </c>
      <c r="B192" s="9">
        <v>191</v>
      </c>
      <c r="C192" s="9">
        <v>500</v>
      </c>
      <c r="D192" s="9">
        <f t="shared" si="2"/>
        <v>325</v>
      </c>
    </row>
    <row r="193" spans="1:4" x14ac:dyDescent="0.25">
      <c r="A193" s="9" t="s">
        <v>204</v>
      </c>
      <c r="B193" s="9">
        <v>192</v>
      </c>
      <c r="C193" s="9">
        <v>100</v>
      </c>
      <c r="D193" s="9">
        <f t="shared" si="2"/>
        <v>-90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9A1A-618D-4C2F-A6B7-4E56A21CC2D2}">
  <dimension ref="A1:H159"/>
  <sheetViews>
    <sheetView topLeftCell="A16" zoomScaleNormal="100" workbookViewId="0">
      <selection activeCell="D36" sqref="D36"/>
    </sheetView>
  </sheetViews>
  <sheetFormatPr defaultRowHeight="15" x14ac:dyDescent="0.25"/>
  <cols>
    <col min="1" max="3" width="11.42578125" bestFit="1" customWidth="1"/>
    <col min="4" max="4" width="12.42578125" bestFit="1" customWidth="1"/>
  </cols>
  <sheetData>
    <row r="1" spans="1:8" ht="18.75" x14ac:dyDescent="0.35">
      <c r="A1" s="12" t="s">
        <v>12</v>
      </c>
      <c r="B1" t="s">
        <v>0</v>
      </c>
      <c r="C1" s="6" t="s">
        <v>3</v>
      </c>
      <c r="D1" s="1" t="s">
        <v>4</v>
      </c>
      <c r="E1" s="2" t="s">
        <v>5</v>
      </c>
      <c r="F1" s="3"/>
      <c r="G1" s="4" t="s">
        <v>6</v>
      </c>
      <c r="H1" s="4" t="s">
        <v>7</v>
      </c>
    </row>
    <row r="2" spans="1:8" x14ac:dyDescent="0.25">
      <c r="A2" s="12"/>
      <c r="B2" s="8" t="s">
        <v>8</v>
      </c>
      <c r="C2" s="6"/>
      <c r="D2">
        <v>0.02</v>
      </c>
      <c r="E2" s="2"/>
      <c r="F2" s="3">
        <v>-70</v>
      </c>
      <c r="G2" s="4"/>
      <c r="H2" s="4"/>
    </row>
    <row r="3" spans="1:8" x14ac:dyDescent="0.25">
      <c r="A3" s="9" t="s">
        <v>13</v>
      </c>
      <c r="B3" s="9">
        <v>1</v>
      </c>
    </row>
    <row r="4" spans="1:8" x14ac:dyDescent="0.25">
      <c r="A4" s="9" t="s">
        <v>14</v>
      </c>
      <c r="B4" s="9">
        <v>2</v>
      </c>
    </row>
    <row r="5" spans="1:8" x14ac:dyDescent="0.25">
      <c r="A5" s="9" t="s">
        <v>15</v>
      </c>
      <c r="B5" s="9">
        <v>3</v>
      </c>
    </row>
    <row r="6" spans="1:8" x14ac:dyDescent="0.25">
      <c r="A6" s="9" t="s">
        <v>16</v>
      </c>
      <c r="B6" s="9">
        <v>4</v>
      </c>
    </row>
    <row r="7" spans="1:8" x14ac:dyDescent="0.25">
      <c r="A7" s="9" t="s">
        <v>17</v>
      </c>
      <c r="B7" s="9">
        <v>5</v>
      </c>
    </row>
    <row r="8" spans="1:8" x14ac:dyDescent="0.25">
      <c r="A8" s="9" t="s">
        <v>18</v>
      </c>
      <c r="B8" s="9">
        <v>6</v>
      </c>
    </row>
    <row r="9" spans="1:8" x14ac:dyDescent="0.25">
      <c r="A9" s="9" t="s">
        <v>19</v>
      </c>
      <c r="B9" s="9">
        <v>7</v>
      </c>
      <c r="C9">
        <v>-70</v>
      </c>
      <c r="D9">
        <f t="shared" ref="D9:D40" si="0">$D$2*C9</f>
        <v>-1.4000000000000001</v>
      </c>
      <c r="E9">
        <f>(1-$D$2)*F2</f>
        <v>-68.599999999999994</v>
      </c>
    </row>
    <row r="10" spans="1:8" x14ac:dyDescent="0.25">
      <c r="A10" s="9" t="s">
        <v>20</v>
      </c>
      <c r="B10" s="9">
        <v>8</v>
      </c>
      <c r="C10">
        <v>-40</v>
      </c>
      <c r="D10">
        <f t="shared" si="0"/>
        <v>-0.8</v>
      </c>
      <c r="E10">
        <f t="shared" ref="E10:E41" si="1">(1-$D$2)*F10</f>
        <v>-68.599999999999994</v>
      </c>
      <c r="F10">
        <f>E9+D9</f>
        <v>-70</v>
      </c>
      <c r="G10">
        <f>C10-F10</f>
        <v>30</v>
      </c>
      <c r="H10">
        <f>G10^2</f>
        <v>900</v>
      </c>
    </row>
    <row r="11" spans="1:8" x14ac:dyDescent="0.25">
      <c r="A11" s="9" t="s">
        <v>21</v>
      </c>
      <c r="B11" s="9">
        <v>9</v>
      </c>
      <c r="C11">
        <v>25</v>
      </c>
      <c r="D11">
        <f t="shared" si="0"/>
        <v>0.5</v>
      </c>
      <c r="E11">
        <f t="shared" si="1"/>
        <v>-68.011999999999986</v>
      </c>
      <c r="F11">
        <f t="shared" ref="F11:F74" si="2">E10+D10</f>
        <v>-69.399999999999991</v>
      </c>
      <c r="G11">
        <f t="shared" ref="G11:G74" si="3">C11-F11</f>
        <v>94.399999999999991</v>
      </c>
      <c r="H11">
        <f t="shared" ref="H11:H74" si="4">G11^2</f>
        <v>8911.3599999999988</v>
      </c>
    </row>
    <row r="12" spans="1:8" x14ac:dyDescent="0.25">
      <c r="A12" s="9" t="s">
        <v>22</v>
      </c>
      <c r="B12" s="9">
        <v>10</v>
      </c>
      <c r="C12">
        <v>-34</v>
      </c>
      <c r="D12">
        <f t="shared" si="0"/>
        <v>-0.68</v>
      </c>
      <c r="E12">
        <f t="shared" si="1"/>
        <v>-66.161759999999987</v>
      </c>
      <c r="F12">
        <f t="shared" si="2"/>
        <v>-67.511999999999986</v>
      </c>
      <c r="G12">
        <f t="shared" si="3"/>
        <v>33.511999999999986</v>
      </c>
      <c r="H12">
        <f t="shared" si="4"/>
        <v>1123.054143999999</v>
      </c>
    </row>
    <row r="13" spans="1:8" x14ac:dyDescent="0.25">
      <c r="A13" s="9" t="s">
        <v>23</v>
      </c>
      <c r="B13" s="9">
        <v>11</v>
      </c>
      <c r="C13">
        <v>39</v>
      </c>
      <c r="D13">
        <f t="shared" si="0"/>
        <v>0.78</v>
      </c>
      <c r="E13">
        <f t="shared" si="1"/>
        <v>-65.504924799999998</v>
      </c>
      <c r="F13">
        <f t="shared" si="2"/>
        <v>-66.841759999999994</v>
      </c>
      <c r="G13">
        <f t="shared" si="3"/>
        <v>105.84175999999999</v>
      </c>
      <c r="H13">
        <f t="shared" si="4"/>
        <v>11202.478159897599</v>
      </c>
    </row>
    <row r="14" spans="1:8" x14ac:dyDescent="0.25">
      <c r="A14" s="9" t="s">
        <v>24</v>
      </c>
      <c r="B14" s="9">
        <v>12</v>
      </c>
      <c r="C14">
        <v>545</v>
      </c>
      <c r="D14">
        <f t="shared" si="0"/>
        <v>10.9</v>
      </c>
      <c r="E14">
        <f t="shared" si="1"/>
        <v>-63.430426303999994</v>
      </c>
      <c r="F14">
        <f t="shared" si="2"/>
        <v>-64.724924799999997</v>
      </c>
      <c r="G14">
        <f t="shared" si="3"/>
        <v>609.72492480000005</v>
      </c>
      <c r="H14">
        <f t="shared" si="4"/>
        <v>371764.4839223657</v>
      </c>
    </row>
    <row r="15" spans="1:8" x14ac:dyDescent="0.25">
      <c r="A15" s="9" t="s">
        <v>25</v>
      </c>
      <c r="B15" s="9">
        <v>13</v>
      </c>
      <c r="C15">
        <v>670</v>
      </c>
      <c r="D15">
        <f t="shared" si="0"/>
        <v>13.4</v>
      </c>
      <c r="E15">
        <f t="shared" si="1"/>
        <v>-51.479817777919997</v>
      </c>
      <c r="F15">
        <f t="shared" si="2"/>
        <v>-52.530426303999995</v>
      </c>
      <c r="G15">
        <f t="shared" si="3"/>
        <v>722.530426304</v>
      </c>
      <c r="H15">
        <f t="shared" si="4"/>
        <v>522050.21693503996</v>
      </c>
    </row>
    <row r="16" spans="1:8" x14ac:dyDescent="0.25">
      <c r="A16" s="9" t="s">
        <v>26</v>
      </c>
      <c r="B16" s="9">
        <v>14</v>
      </c>
      <c r="C16">
        <v>50</v>
      </c>
      <c r="D16">
        <f t="shared" si="0"/>
        <v>1</v>
      </c>
      <c r="E16">
        <f t="shared" si="1"/>
        <v>-37.318221422361596</v>
      </c>
      <c r="F16">
        <f t="shared" si="2"/>
        <v>-38.079817777919999</v>
      </c>
      <c r="G16">
        <f t="shared" si="3"/>
        <v>88.079817777919999</v>
      </c>
      <c r="H16">
        <f t="shared" si="4"/>
        <v>7758.0542997915918</v>
      </c>
    </row>
    <row r="17" spans="1:8" x14ac:dyDescent="0.25">
      <c r="A17" s="9" t="s">
        <v>27</v>
      </c>
      <c r="B17" s="9">
        <v>15</v>
      </c>
      <c r="C17">
        <v>-57</v>
      </c>
      <c r="D17">
        <f t="shared" si="0"/>
        <v>-1.1400000000000001</v>
      </c>
      <c r="E17">
        <f t="shared" si="1"/>
        <v>-35.591856993914362</v>
      </c>
      <c r="F17">
        <f t="shared" si="2"/>
        <v>-36.318221422361596</v>
      </c>
      <c r="G17">
        <f t="shared" si="3"/>
        <v>-20.681778577638404</v>
      </c>
      <c r="H17">
        <f t="shared" si="4"/>
        <v>427.73596513446279</v>
      </c>
    </row>
    <row r="18" spans="1:8" x14ac:dyDescent="0.25">
      <c r="A18" s="9" t="s">
        <v>28</v>
      </c>
      <c r="B18" s="9">
        <v>16</v>
      </c>
      <c r="C18">
        <v>-91</v>
      </c>
      <c r="D18">
        <f t="shared" si="0"/>
        <v>-1.82</v>
      </c>
      <c r="E18">
        <f t="shared" si="1"/>
        <v>-35.997219854036075</v>
      </c>
      <c r="F18">
        <f t="shared" si="2"/>
        <v>-36.731856993914363</v>
      </c>
      <c r="G18">
        <f t="shared" si="3"/>
        <v>-54.268143006085637</v>
      </c>
      <c r="H18">
        <f t="shared" si="4"/>
        <v>2945.0313453289614</v>
      </c>
    </row>
    <row r="19" spans="1:8" x14ac:dyDescent="0.25">
      <c r="A19" s="9" t="s">
        <v>29</v>
      </c>
      <c r="B19" s="9">
        <v>17</v>
      </c>
      <c r="C19">
        <v>100</v>
      </c>
      <c r="D19">
        <f t="shared" si="0"/>
        <v>2</v>
      </c>
      <c r="E19">
        <f t="shared" si="1"/>
        <v>-37.060875456955351</v>
      </c>
      <c r="F19">
        <f t="shared" si="2"/>
        <v>-37.817219854036075</v>
      </c>
      <c r="G19">
        <f t="shared" si="3"/>
        <v>137.81721985403607</v>
      </c>
      <c r="H19">
        <f t="shared" si="4"/>
        <v>18993.586088295713</v>
      </c>
    </row>
    <row r="20" spans="1:8" x14ac:dyDescent="0.25">
      <c r="A20" s="9" t="s">
        <v>30</v>
      </c>
      <c r="B20" s="9">
        <v>18</v>
      </c>
      <c r="C20">
        <v>-425</v>
      </c>
      <c r="D20">
        <f t="shared" si="0"/>
        <v>-8.5</v>
      </c>
      <c r="E20">
        <f t="shared" si="1"/>
        <v>-34.359657947816245</v>
      </c>
      <c r="F20">
        <f t="shared" si="2"/>
        <v>-35.060875456955351</v>
      </c>
      <c r="G20">
        <f t="shared" si="3"/>
        <v>-389.93912454304467</v>
      </c>
      <c r="H20">
        <f t="shared" si="4"/>
        <v>152052.5208493961</v>
      </c>
    </row>
    <row r="21" spans="1:8" x14ac:dyDescent="0.25">
      <c r="A21" s="9" t="s">
        <v>31</v>
      </c>
      <c r="B21" s="9">
        <v>19</v>
      </c>
      <c r="C21">
        <v>-300</v>
      </c>
      <c r="D21">
        <f t="shared" si="0"/>
        <v>-6</v>
      </c>
      <c r="E21">
        <f t="shared" si="1"/>
        <v>-42.002464788859918</v>
      </c>
      <c r="F21">
        <f t="shared" si="2"/>
        <v>-42.859657947816245</v>
      </c>
      <c r="G21">
        <f t="shared" si="3"/>
        <v>-257.14034205218377</v>
      </c>
      <c r="H21">
        <f t="shared" si="4"/>
        <v>66121.155510714074</v>
      </c>
    </row>
    <row r="22" spans="1:8" x14ac:dyDescent="0.25">
      <c r="A22" s="9" t="s">
        <v>32</v>
      </c>
      <c r="B22" s="9">
        <v>20</v>
      </c>
      <c r="C22">
        <v>60</v>
      </c>
      <c r="D22">
        <f t="shared" si="0"/>
        <v>1.2</v>
      </c>
      <c r="E22">
        <f t="shared" si="1"/>
        <v>-47.042415493082721</v>
      </c>
      <c r="F22">
        <f t="shared" si="2"/>
        <v>-48.002464788859918</v>
      </c>
      <c r="G22">
        <f t="shared" si="3"/>
        <v>108.00246478885992</v>
      </c>
      <c r="H22">
        <f t="shared" si="4"/>
        <v>11664.532400468928</v>
      </c>
    </row>
    <row r="23" spans="1:8" x14ac:dyDescent="0.25">
      <c r="A23" s="9" t="s">
        <v>33</v>
      </c>
      <c r="B23" s="9">
        <v>21</v>
      </c>
      <c r="C23">
        <v>7</v>
      </c>
      <c r="D23">
        <f t="shared" si="0"/>
        <v>0.14000000000000001</v>
      </c>
      <c r="E23">
        <f t="shared" si="1"/>
        <v>-44.925567183221062</v>
      </c>
      <c r="F23">
        <f t="shared" si="2"/>
        <v>-45.842415493082719</v>
      </c>
      <c r="G23">
        <f t="shared" si="3"/>
        <v>52.842415493082719</v>
      </c>
      <c r="H23">
        <f t="shared" si="4"/>
        <v>2792.3208751435886</v>
      </c>
    </row>
    <row r="24" spans="1:8" x14ac:dyDescent="0.25">
      <c r="A24" s="9" t="s">
        <v>34</v>
      </c>
      <c r="B24" s="9">
        <v>22</v>
      </c>
      <c r="C24">
        <v>25</v>
      </c>
      <c r="D24">
        <f t="shared" si="0"/>
        <v>0.5</v>
      </c>
      <c r="E24">
        <f t="shared" si="1"/>
        <v>-43.889855839556638</v>
      </c>
      <c r="F24">
        <f t="shared" si="2"/>
        <v>-44.785567183221062</v>
      </c>
      <c r="G24">
        <f t="shared" si="3"/>
        <v>69.785567183221062</v>
      </c>
      <c r="H24">
        <f t="shared" si="4"/>
        <v>4870.0253870838606</v>
      </c>
    </row>
    <row r="25" spans="1:8" x14ac:dyDescent="0.25">
      <c r="A25" s="9" t="s">
        <v>35</v>
      </c>
      <c r="B25" s="9">
        <v>23</v>
      </c>
      <c r="C25">
        <v>5</v>
      </c>
      <c r="D25">
        <f t="shared" si="0"/>
        <v>0.1</v>
      </c>
      <c r="E25">
        <f t="shared" si="1"/>
        <v>-42.522058722765507</v>
      </c>
      <c r="F25">
        <f t="shared" si="2"/>
        <v>-43.389855839556638</v>
      </c>
      <c r="G25">
        <f t="shared" si="3"/>
        <v>48.389855839556638</v>
      </c>
      <c r="H25">
        <f t="shared" si="4"/>
        <v>2341.5781481730737</v>
      </c>
    </row>
    <row r="26" spans="1:8" x14ac:dyDescent="0.25">
      <c r="A26" s="9" t="s">
        <v>36</v>
      </c>
      <c r="B26" s="9">
        <v>24</v>
      </c>
      <c r="C26">
        <v>-25</v>
      </c>
      <c r="D26">
        <f t="shared" si="0"/>
        <v>-0.5</v>
      </c>
      <c r="E26">
        <f t="shared" si="1"/>
        <v>-41.573617548310196</v>
      </c>
      <c r="F26">
        <f t="shared" si="2"/>
        <v>-42.422058722765506</v>
      </c>
      <c r="G26">
        <f t="shared" si="3"/>
        <v>17.422058722765506</v>
      </c>
      <c r="H26">
        <f t="shared" si="4"/>
        <v>303.52813013948963</v>
      </c>
    </row>
    <row r="27" spans="1:8" x14ac:dyDescent="0.25">
      <c r="A27" s="9" t="s">
        <v>37</v>
      </c>
      <c r="B27" s="9">
        <v>25</v>
      </c>
      <c r="C27">
        <v>-300</v>
      </c>
      <c r="D27">
        <f t="shared" si="0"/>
        <v>-6</v>
      </c>
      <c r="E27">
        <f t="shared" si="1"/>
        <v>-41.232145197343989</v>
      </c>
      <c r="F27">
        <f t="shared" si="2"/>
        <v>-42.073617548310196</v>
      </c>
      <c r="G27">
        <f t="shared" si="3"/>
        <v>-257.92638245168979</v>
      </c>
      <c r="H27">
        <f t="shared" si="4"/>
        <v>66526.01876461535</v>
      </c>
    </row>
    <row r="28" spans="1:8" x14ac:dyDescent="0.25">
      <c r="A28" s="9" t="s">
        <v>38</v>
      </c>
      <c r="B28" s="9">
        <v>26</v>
      </c>
      <c r="C28">
        <v>0</v>
      </c>
      <c r="D28">
        <f t="shared" si="0"/>
        <v>0</v>
      </c>
      <c r="E28">
        <f t="shared" si="1"/>
        <v>-46.287502293397111</v>
      </c>
      <c r="F28">
        <f t="shared" si="2"/>
        <v>-47.232145197343989</v>
      </c>
      <c r="G28">
        <f t="shared" si="3"/>
        <v>47.232145197343989</v>
      </c>
      <c r="H28">
        <f t="shared" si="4"/>
        <v>2230.8755399429847</v>
      </c>
    </row>
    <row r="29" spans="1:8" x14ac:dyDescent="0.25">
      <c r="A29" s="9" t="s">
        <v>39</v>
      </c>
      <c r="B29" s="9">
        <v>27</v>
      </c>
      <c r="C29">
        <v>625</v>
      </c>
      <c r="D29">
        <f t="shared" si="0"/>
        <v>12.5</v>
      </c>
      <c r="E29">
        <f t="shared" si="1"/>
        <v>-45.361752247529168</v>
      </c>
      <c r="F29">
        <f t="shared" si="2"/>
        <v>-46.287502293397111</v>
      </c>
      <c r="G29">
        <f t="shared" si="3"/>
        <v>671.2875022933971</v>
      </c>
      <c r="H29">
        <f t="shared" si="4"/>
        <v>450626.91073530761</v>
      </c>
    </row>
    <row r="30" spans="1:8" x14ac:dyDescent="0.25">
      <c r="A30" s="9" t="s">
        <v>40</v>
      </c>
      <c r="B30" s="9">
        <v>28</v>
      </c>
      <c r="C30">
        <v>300</v>
      </c>
      <c r="D30">
        <f t="shared" si="0"/>
        <v>6</v>
      </c>
      <c r="E30">
        <f t="shared" si="1"/>
        <v>-32.204517202578586</v>
      </c>
      <c r="F30">
        <f t="shared" si="2"/>
        <v>-32.861752247529168</v>
      </c>
      <c r="G30">
        <f t="shared" si="3"/>
        <v>332.86175224752918</v>
      </c>
      <c r="H30">
        <f t="shared" si="4"/>
        <v>110796.9461092955</v>
      </c>
    </row>
    <row r="31" spans="1:8" x14ac:dyDescent="0.25">
      <c r="A31" s="9" t="s">
        <v>41</v>
      </c>
      <c r="B31" s="9">
        <v>29</v>
      </c>
      <c r="C31">
        <v>-75</v>
      </c>
      <c r="D31">
        <f t="shared" si="0"/>
        <v>-1.5</v>
      </c>
      <c r="E31">
        <f t="shared" si="1"/>
        <v>-25.680426858527014</v>
      </c>
      <c r="F31">
        <f t="shared" si="2"/>
        <v>-26.204517202578586</v>
      </c>
      <c r="G31">
        <f t="shared" si="3"/>
        <v>-48.795482797421414</v>
      </c>
      <c r="H31">
        <f t="shared" si="4"/>
        <v>2380.999141433449</v>
      </c>
    </row>
    <row r="32" spans="1:8" x14ac:dyDescent="0.25">
      <c r="A32" s="9" t="s">
        <v>42</v>
      </c>
      <c r="B32" s="9">
        <v>30</v>
      </c>
      <c r="C32">
        <v>0</v>
      </c>
      <c r="D32">
        <f t="shared" si="0"/>
        <v>0</v>
      </c>
      <c r="E32">
        <f t="shared" si="1"/>
        <v>-26.636818321356472</v>
      </c>
      <c r="F32">
        <f t="shared" si="2"/>
        <v>-27.180426858527014</v>
      </c>
      <c r="G32">
        <f t="shared" si="3"/>
        <v>27.180426858527014</v>
      </c>
      <c r="H32">
        <f t="shared" si="4"/>
        <v>738.77560421173666</v>
      </c>
    </row>
    <row r="33" spans="1:8" x14ac:dyDescent="0.25">
      <c r="A33" s="9" t="s">
        <v>43</v>
      </c>
      <c r="B33" s="9">
        <v>31</v>
      </c>
      <c r="C33">
        <v>25</v>
      </c>
      <c r="D33">
        <f t="shared" si="0"/>
        <v>0.5</v>
      </c>
      <c r="E33">
        <f t="shared" si="1"/>
        <v>-26.104081954929342</v>
      </c>
      <c r="F33">
        <f t="shared" si="2"/>
        <v>-26.636818321356472</v>
      </c>
      <c r="G33">
        <f t="shared" si="3"/>
        <v>51.636818321356472</v>
      </c>
      <c r="H33">
        <f t="shared" si="4"/>
        <v>2666.3610063527753</v>
      </c>
    </row>
    <row r="34" spans="1:8" x14ac:dyDescent="0.25">
      <c r="A34" s="9" t="s">
        <v>44</v>
      </c>
      <c r="B34" s="9">
        <v>32</v>
      </c>
      <c r="C34">
        <v>-85</v>
      </c>
      <c r="D34">
        <f t="shared" si="0"/>
        <v>-1.7</v>
      </c>
      <c r="E34">
        <f t="shared" si="1"/>
        <v>-25.092000315830756</v>
      </c>
      <c r="F34">
        <f t="shared" si="2"/>
        <v>-25.604081954929342</v>
      </c>
      <c r="G34">
        <f t="shared" si="3"/>
        <v>-59.395918045070658</v>
      </c>
      <c r="H34">
        <f t="shared" si="4"/>
        <v>3527.8750804167503</v>
      </c>
    </row>
    <row r="35" spans="1:8" x14ac:dyDescent="0.25">
      <c r="A35" s="9" t="s">
        <v>45</v>
      </c>
      <c r="B35" s="9">
        <v>33</v>
      </c>
      <c r="C35">
        <v>-610</v>
      </c>
      <c r="D35">
        <f t="shared" si="0"/>
        <v>-12.200000000000001</v>
      </c>
      <c r="E35">
        <f t="shared" si="1"/>
        <v>-26.25616030951414</v>
      </c>
      <c r="F35">
        <f t="shared" si="2"/>
        <v>-26.792000315830755</v>
      </c>
      <c r="G35">
        <f t="shared" si="3"/>
        <v>-583.20799968416929</v>
      </c>
      <c r="H35">
        <f t="shared" si="4"/>
        <v>340131.57089561003</v>
      </c>
    </row>
    <row r="36" spans="1:8" x14ac:dyDescent="0.25">
      <c r="A36" s="9" t="s">
        <v>46</v>
      </c>
      <c r="B36" s="9">
        <v>34</v>
      </c>
      <c r="C36">
        <v>-320</v>
      </c>
      <c r="D36">
        <f t="shared" si="0"/>
        <v>-6.4</v>
      </c>
      <c r="E36">
        <f t="shared" si="1"/>
        <v>-37.687037103323853</v>
      </c>
      <c r="F36">
        <f t="shared" si="2"/>
        <v>-38.456160309514139</v>
      </c>
      <c r="G36">
        <f t="shared" si="3"/>
        <v>-281.54383969048587</v>
      </c>
      <c r="H36">
        <f t="shared" si="4"/>
        <v>79266.933667662001</v>
      </c>
    </row>
    <row r="37" spans="1:8" x14ac:dyDescent="0.25">
      <c r="A37" s="9" t="s">
        <v>47</v>
      </c>
      <c r="B37" s="9">
        <v>35</v>
      </c>
      <c r="C37">
        <v>20</v>
      </c>
      <c r="D37">
        <f t="shared" si="0"/>
        <v>0.4</v>
      </c>
      <c r="E37">
        <f t="shared" si="1"/>
        <v>-43.205296361257375</v>
      </c>
      <c r="F37">
        <f t="shared" si="2"/>
        <v>-44.087037103323851</v>
      </c>
      <c r="G37">
        <f t="shared" si="3"/>
        <v>64.087037103323851</v>
      </c>
      <c r="H37">
        <f t="shared" si="4"/>
        <v>4107.1483246828084</v>
      </c>
    </row>
    <row r="38" spans="1:8" x14ac:dyDescent="0.25">
      <c r="A38" s="9" t="s">
        <v>48</v>
      </c>
      <c r="B38" s="9">
        <v>36</v>
      </c>
      <c r="C38">
        <v>-80</v>
      </c>
      <c r="D38">
        <f t="shared" si="0"/>
        <v>-1.6</v>
      </c>
      <c r="E38">
        <f t="shared" si="1"/>
        <v>-41.949190434032225</v>
      </c>
      <c r="F38">
        <f t="shared" si="2"/>
        <v>-42.805296361257376</v>
      </c>
      <c r="G38">
        <f t="shared" si="3"/>
        <v>-37.194703638742624</v>
      </c>
      <c r="H38">
        <f t="shared" si="4"/>
        <v>1383.4459787738938</v>
      </c>
    </row>
    <row r="39" spans="1:8" x14ac:dyDescent="0.25">
      <c r="A39" s="9" t="s">
        <v>49</v>
      </c>
      <c r="B39" s="9">
        <v>37</v>
      </c>
      <c r="C39">
        <v>75</v>
      </c>
      <c r="D39">
        <f t="shared" si="0"/>
        <v>1.5</v>
      </c>
      <c r="E39">
        <f t="shared" si="1"/>
        <v>-42.678206625351578</v>
      </c>
      <c r="F39">
        <f t="shared" si="2"/>
        <v>-43.549190434032226</v>
      </c>
      <c r="G39">
        <f t="shared" si="3"/>
        <v>118.54919043403223</v>
      </c>
      <c r="H39">
        <f t="shared" si="4"/>
        <v>14053.910552564437</v>
      </c>
    </row>
    <row r="40" spans="1:8" x14ac:dyDescent="0.25">
      <c r="A40" s="9" t="s">
        <v>50</v>
      </c>
      <c r="B40" s="9">
        <v>38</v>
      </c>
      <c r="C40">
        <v>-75</v>
      </c>
      <c r="D40">
        <f t="shared" si="0"/>
        <v>-1.5</v>
      </c>
      <c r="E40">
        <f t="shared" si="1"/>
        <v>-40.354642492844548</v>
      </c>
      <c r="F40">
        <f t="shared" si="2"/>
        <v>-41.178206625351578</v>
      </c>
      <c r="G40">
        <f t="shared" si="3"/>
        <v>-33.821793374648422</v>
      </c>
      <c r="H40">
        <f t="shared" si="4"/>
        <v>1143.9137070774118</v>
      </c>
    </row>
    <row r="41" spans="1:8" x14ac:dyDescent="0.25">
      <c r="A41" s="9" t="s">
        <v>51</v>
      </c>
      <c r="B41" s="9">
        <v>39</v>
      </c>
      <c r="C41">
        <v>310</v>
      </c>
      <c r="D41">
        <f t="shared" ref="D41:D72" si="5">$D$2*C41</f>
        <v>6.2</v>
      </c>
      <c r="E41">
        <f t="shared" si="1"/>
        <v>-41.017549642987653</v>
      </c>
      <c r="F41">
        <f t="shared" si="2"/>
        <v>-41.854642492844548</v>
      </c>
      <c r="G41">
        <f t="shared" si="3"/>
        <v>351.85464249284456</v>
      </c>
      <c r="H41">
        <f t="shared" si="4"/>
        <v>123801.68944376746</v>
      </c>
    </row>
    <row r="42" spans="1:8" x14ac:dyDescent="0.25">
      <c r="A42" s="9" t="s">
        <v>52</v>
      </c>
      <c r="B42" s="9">
        <v>40</v>
      </c>
      <c r="C42">
        <v>-80</v>
      </c>
      <c r="D42">
        <f t="shared" si="5"/>
        <v>-1.6</v>
      </c>
      <c r="E42">
        <f t="shared" ref="E42:E73" si="6">(1-$D$2)*F42</f>
        <v>-34.121198650127894</v>
      </c>
      <c r="F42">
        <f t="shared" si="2"/>
        <v>-34.81754964298765</v>
      </c>
      <c r="G42">
        <f t="shared" si="3"/>
        <v>-45.18245035701235</v>
      </c>
      <c r="H42">
        <f t="shared" si="4"/>
        <v>2041.4538202638855</v>
      </c>
    </row>
    <row r="43" spans="1:8" x14ac:dyDescent="0.25">
      <c r="A43" s="9" t="s">
        <v>53</v>
      </c>
      <c r="B43" s="9">
        <v>41</v>
      </c>
      <c r="C43">
        <v>-75</v>
      </c>
      <c r="D43">
        <f t="shared" si="5"/>
        <v>-1.5</v>
      </c>
      <c r="E43">
        <f t="shared" si="6"/>
        <v>-35.006774677125335</v>
      </c>
      <c r="F43">
        <f t="shared" si="2"/>
        <v>-35.721198650127896</v>
      </c>
      <c r="G43">
        <f t="shared" si="3"/>
        <v>-39.278801349872104</v>
      </c>
      <c r="H43">
        <f t="shared" si="4"/>
        <v>1542.8242354827146</v>
      </c>
    </row>
    <row r="44" spans="1:8" x14ac:dyDescent="0.25">
      <c r="A44" s="9" t="s">
        <v>54</v>
      </c>
      <c r="B44" s="9">
        <v>42</v>
      </c>
      <c r="C44">
        <v>200</v>
      </c>
      <c r="D44">
        <f t="shared" si="5"/>
        <v>4</v>
      </c>
      <c r="E44">
        <f t="shared" si="6"/>
        <v>-35.77663918358283</v>
      </c>
      <c r="F44">
        <f t="shared" si="2"/>
        <v>-36.506774677125335</v>
      </c>
      <c r="G44">
        <f t="shared" si="3"/>
        <v>236.50677467712535</v>
      </c>
      <c r="H44">
        <f t="shared" si="4"/>
        <v>55935.45446817654</v>
      </c>
    </row>
    <row r="45" spans="1:8" x14ac:dyDescent="0.25">
      <c r="A45" s="9" t="s">
        <v>55</v>
      </c>
      <c r="B45" s="9">
        <v>43</v>
      </c>
      <c r="C45">
        <v>-45</v>
      </c>
      <c r="D45">
        <f t="shared" si="5"/>
        <v>-0.9</v>
      </c>
      <c r="E45">
        <f t="shared" si="6"/>
        <v>-31.141106399911173</v>
      </c>
      <c r="F45">
        <f t="shared" si="2"/>
        <v>-31.77663918358283</v>
      </c>
      <c r="G45">
        <f t="shared" si="3"/>
        <v>-13.22336081641717</v>
      </c>
      <c r="H45">
        <f t="shared" si="4"/>
        <v>174.85727128115695</v>
      </c>
    </row>
    <row r="46" spans="1:8" x14ac:dyDescent="0.25">
      <c r="A46" s="9" t="s">
        <v>56</v>
      </c>
      <c r="B46" s="9">
        <v>44</v>
      </c>
      <c r="C46">
        <v>110</v>
      </c>
      <c r="D46">
        <f t="shared" si="5"/>
        <v>2.2000000000000002</v>
      </c>
      <c r="E46">
        <f t="shared" si="6"/>
        <v>-31.400284271912948</v>
      </c>
      <c r="F46">
        <f t="shared" si="2"/>
        <v>-32.041106399911172</v>
      </c>
      <c r="G46">
        <f t="shared" si="3"/>
        <v>142.04110639991117</v>
      </c>
      <c r="H46">
        <f t="shared" si="4"/>
        <v>20175.675907310888</v>
      </c>
    </row>
    <row r="47" spans="1:8" x14ac:dyDescent="0.25">
      <c r="A47" s="9" t="s">
        <v>57</v>
      </c>
      <c r="B47" s="9">
        <v>45</v>
      </c>
      <c r="C47">
        <v>-140</v>
      </c>
      <c r="D47">
        <f t="shared" si="5"/>
        <v>-2.8000000000000003</v>
      </c>
      <c r="E47">
        <f t="shared" si="6"/>
        <v>-28.616278586474689</v>
      </c>
      <c r="F47">
        <f t="shared" si="2"/>
        <v>-29.200284271912949</v>
      </c>
      <c r="G47">
        <f t="shared" si="3"/>
        <v>-110.79971572808705</v>
      </c>
      <c r="H47">
        <f t="shared" si="4"/>
        <v>12276.577005424901</v>
      </c>
    </row>
    <row r="48" spans="1:8" x14ac:dyDescent="0.25">
      <c r="A48" s="9" t="s">
        <v>58</v>
      </c>
      <c r="B48" s="9">
        <v>46</v>
      </c>
      <c r="C48">
        <v>100</v>
      </c>
      <c r="D48">
        <f t="shared" si="5"/>
        <v>2</v>
      </c>
      <c r="E48">
        <f t="shared" si="6"/>
        <v>-30.787953014745195</v>
      </c>
      <c r="F48">
        <f t="shared" si="2"/>
        <v>-31.416278586474689</v>
      </c>
      <c r="G48">
        <f t="shared" si="3"/>
        <v>131.41627858647468</v>
      </c>
      <c r="H48">
        <f t="shared" si="4"/>
        <v>17270.238277517921</v>
      </c>
    </row>
    <row r="49" spans="1:8" x14ac:dyDescent="0.25">
      <c r="A49" s="9" t="s">
        <v>59</v>
      </c>
      <c r="B49" s="9">
        <v>47</v>
      </c>
      <c r="C49">
        <v>65</v>
      </c>
      <c r="D49">
        <f t="shared" si="5"/>
        <v>1.3</v>
      </c>
      <c r="E49">
        <f t="shared" si="6"/>
        <v>-28.212193954450292</v>
      </c>
      <c r="F49">
        <f t="shared" si="2"/>
        <v>-28.787953014745195</v>
      </c>
      <c r="G49">
        <f t="shared" si="3"/>
        <v>93.787953014745199</v>
      </c>
      <c r="H49">
        <f t="shared" si="4"/>
        <v>8796.1801306960533</v>
      </c>
    </row>
    <row r="50" spans="1:8" x14ac:dyDescent="0.25">
      <c r="A50" s="9" t="s">
        <v>60</v>
      </c>
      <c r="B50" s="9">
        <v>48</v>
      </c>
      <c r="C50">
        <v>-120</v>
      </c>
      <c r="D50">
        <f t="shared" si="5"/>
        <v>-2.4</v>
      </c>
      <c r="E50">
        <f t="shared" si="6"/>
        <v>-26.373950075361286</v>
      </c>
      <c r="F50">
        <f t="shared" si="2"/>
        <v>-26.912193954450291</v>
      </c>
      <c r="G50">
        <f t="shared" si="3"/>
        <v>-93.087806045549712</v>
      </c>
      <c r="H50">
        <f t="shared" si="4"/>
        <v>8665.3396343738823</v>
      </c>
    </row>
    <row r="51" spans="1:8" x14ac:dyDescent="0.25">
      <c r="A51" s="9" t="s">
        <v>61</v>
      </c>
      <c r="B51" s="9">
        <v>49</v>
      </c>
      <c r="C51">
        <v>-30</v>
      </c>
      <c r="D51">
        <f t="shared" si="5"/>
        <v>-0.6</v>
      </c>
      <c r="E51">
        <f t="shared" si="6"/>
        <v>-28.198471073854058</v>
      </c>
      <c r="F51">
        <f t="shared" si="2"/>
        <v>-28.773950075361284</v>
      </c>
      <c r="G51">
        <f t="shared" si="3"/>
        <v>-1.2260499246387155</v>
      </c>
      <c r="H51">
        <f t="shared" si="4"/>
        <v>1.5031984177066</v>
      </c>
    </row>
    <row r="52" spans="1:8" x14ac:dyDescent="0.25">
      <c r="A52" s="9" t="s">
        <v>62</v>
      </c>
      <c r="B52" s="9">
        <v>50</v>
      </c>
      <c r="C52">
        <v>265</v>
      </c>
      <c r="D52">
        <f t="shared" si="5"/>
        <v>5.3</v>
      </c>
      <c r="E52">
        <f t="shared" si="6"/>
        <v>-28.222501652376977</v>
      </c>
      <c r="F52">
        <f t="shared" si="2"/>
        <v>-28.79847107385406</v>
      </c>
      <c r="G52">
        <f t="shared" si="3"/>
        <v>293.79847107385405</v>
      </c>
      <c r="H52">
        <f t="shared" si="4"/>
        <v>86317.541605334249</v>
      </c>
    </row>
    <row r="53" spans="1:8" x14ac:dyDescent="0.25">
      <c r="A53" s="9" t="s">
        <v>63</v>
      </c>
      <c r="B53" s="9">
        <v>51</v>
      </c>
      <c r="C53">
        <v>190</v>
      </c>
      <c r="D53">
        <f t="shared" si="5"/>
        <v>3.8000000000000003</v>
      </c>
      <c r="E53">
        <f t="shared" si="6"/>
        <v>-22.464051619329435</v>
      </c>
      <c r="F53">
        <f t="shared" si="2"/>
        <v>-22.922501652376976</v>
      </c>
      <c r="G53">
        <f t="shared" si="3"/>
        <v>212.92250165237698</v>
      </c>
      <c r="H53">
        <f t="shared" si="4"/>
        <v>45335.991709906477</v>
      </c>
    </row>
    <row r="54" spans="1:8" x14ac:dyDescent="0.25">
      <c r="A54" s="9" t="s">
        <v>64</v>
      </c>
      <c r="B54" s="9">
        <v>52</v>
      </c>
      <c r="C54">
        <v>-20</v>
      </c>
      <c r="D54">
        <f t="shared" si="5"/>
        <v>-0.4</v>
      </c>
      <c r="E54">
        <f t="shared" si="6"/>
        <v>-18.290770586942845</v>
      </c>
      <c r="F54">
        <f t="shared" si="2"/>
        <v>-18.664051619329435</v>
      </c>
      <c r="G54">
        <f t="shared" si="3"/>
        <v>-1.3359483806705654</v>
      </c>
      <c r="H54">
        <f t="shared" si="4"/>
        <v>1.784758075816306</v>
      </c>
    </row>
    <row r="55" spans="1:8" x14ac:dyDescent="0.25">
      <c r="A55" s="9" t="s">
        <v>65</v>
      </c>
      <c r="B55" s="9">
        <v>53</v>
      </c>
      <c r="C55">
        <v>10</v>
      </c>
      <c r="D55">
        <f t="shared" si="5"/>
        <v>0.2</v>
      </c>
      <c r="E55">
        <f t="shared" si="6"/>
        <v>-18.316955175203987</v>
      </c>
      <c r="F55">
        <f t="shared" si="2"/>
        <v>-18.690770586942843</v>
      </c>
      <c r="G55">
        <f t="shared" si="3"/>
        <v>28.690770586942843</v>
      </c>
      <c r="H55">
        <f t="shared" si="4"/>
        <v>823.16031687258453</v>
      </c>
    </row>
    <row r="56" spans="1:8" x14ac:dyDescent="0.25">
      <c r="A56" s="9" t="s">
        <v>66</v>
      </c>
      <c r="B56" s="9">
        <v>54</v>
      </c>
      <c r="C56">
        <v>-80</v>
      </c>
      <c r="D56">
        <f t="shared" si="5"/>
        <v>-1.6</v>
      </c>
      <c r="E56">
        <f t="shared" si="6"/>
        <v>-17.754616071699907</v>
      </c>
      <c r="F56">
        <f t="shared" si="2"/>
        <v>-18.116955175203987</v>
      </c>
      <c r="G56">
        <f t="shared" si="3"/>
        <v>-61.883044824796016</v>
      </c>
      <c r="H56">
        <f t="shared" si="4"/>
        <v>3829.5112367877132</v>
      </c>
    </row>
    <row r="57" spans="1:8" x14ac:dyDescent="0.25">
      <c r="A57" s="9" t="s">
        <v>67</v>
      </c>
      <c r="B57" s="9">
        <v>55</v>
      </c>
      <c r="C57">
        <v>275</v>
      </c>
      <c r="D57">
        <f t="shared" si="5"/>
        <v>5.5</v>
      </c>
      <c r="E57">
        <f t="shared" si="6"/>
        <v>-18.967523750265912</v>
      </c>
      <c r="F57">
        <f t="shared" si="2"/>
        <v>-19.354616071699908</v>
      </c>
      <c r="G57">
        <f t="shared" si="3"/>
        <v>294.35461607169992</v>
      </c>
      <c r="H57">
        <f t="shared" si="4"/>
        <v>86644.640002717861</v>
      </c>
    </row>
    <row r="58" spans="1:8" x14ac:dyDescent="0.25">
      <c r="A58" s="9" t="s">
        <v>68</v>
      </c>
      <c r="B58" s="9">
        <v>56</v>
      </c>
      <c r="C58">
        <v>-175</v>
      </c>
      <c r="D58">
        <f t="shared" si="5"/>
        <v>-3.5</v>
      </c>
      <c r="E58">
        <f t="shared" si="6"/>
        <v>-13.198173275260594</v>
      </c>
      <c r="F58">
        <f t="shared" si="2"/>
        <v>-13.467523750265912</v>
      </c>
      <c r="G58">
        <f t="shared" si="3"/>
        <v>-161.53247624973409</v>
      </c>
      <c r="H58">
        <f t="shared" si="4"/>
        <v>26092.740883370909</v>
      </c>
    </row>
    <row r="59" spans="1:8" x14ac:dyDescent="0.25">
      <c r="A59" s="9" t="s">
        <v>69</v>
      </c>
      <c r="B59" s="9">
        <v>57</v>
      </c>
      <c r="C59">
        <v>-225</v>
      </c>
      <c r="D59">
        <f t="shared" si="5"/>
        <v>-4.5</v>
      </c>
      <c r="E59">
        <f t="shared" si="6"/>
        <v>-16.36420980975538</v>
      </c>
      <c r="F59">
        <f t="shared" si="2"/>
        <v>-16.698173275260594</v>
      </c>
      <c r="G59">
        <f t="shared" si="3"/>
        <v>-208.30182672473941</v>
      </c>
      <c r="H59">
        <f t="shared" si="4"/>
        <v>43389.651016863361</v>
      </c>
    </row>
    <row r="60" spans="1:8" x14ac:dyDescent="0.25">
      <c r="A60" s="9" t="s">
        <v>70</v>
      </c>
      <c r="B60" s="9">
        <v>58</v>
      </c>
      <c r="C60">
        <v>295</v>
      </c>
      <c r="D60">
        <f t="shared" si="5"/>
        <v>5.9</v>
      </c>
      <c r="E60">
        <f t="shared" si="6"/>
        <v>-20.446925613560271</v>
      </c>
      <c r="F60">
        <f t="shared" si="2"/>
        <v>-20.86420980975538</v>
      </c>
      <c r="G60">
        <f t="shared" si="3"/>
        <v>315.86420980975538</v>
      </c>
      <c r="H60">
        <f t="shared" si="4"/>
        <v>99770.199038741164</v>
      </c>
    </row>
    <row r="61" spans="1:8" x14ac:dyDescent="0.25">
      <c r="A61" s="9" t="s">
        <v>71</v>
      </c>
      <c r="B61" s="9">
        <v>59</v>
      </c>
      <c r="C61">
        <v>200</v>
      </c>
      <c r="D61">
        <f t="shared" si="5"/>
        <v>4</v>
      </c>
      <c r="E61">
        <f t="shared" si="6"/>
        <v>-14.255987101289065</v>
      </c>
      <c r="F61">
        <f t="shared" si="2"/>
        <v>-14.546925613560271</v>
      </c>
      <c r="G61">
        <f t="shared" si="3"/>
        <v>214.54692561356026</v>
      </c>
      <c r="H61">
        <f t="shared" si="4"/>
        <v>46030.383290230558</v>
      </c>
    </row>
    <row r="62" spans="1:8" x14ac:dyDescent="0.25">
      <c r="A62" s="9" t="s">
        <v>72</v>
      </c>
      <c r="B62" s="9">
        <v>60</v>
      </c>
      <c r="C62">
        <v>110</v>
      </c>
      <c r="D62">
        <f t="shared" si="5"/>
        <v>2.2000000000000002</v>
      </c>
      <c r="E62">
        <f t="shared" si="6"/>
        <v>-10.050867359263284</v>
      </c>
      <c r="F62">
        <f t="shared" si="2"/>
        <v>-10.255987101289065</v>
      </c>
      <c r="G62">
        <f t="shared" si="3"/>
        <v>120.25598710128907</v>
      </c>
      <c r="H62">
        <f t="shared" si="4"/>
        <v>14461.502433705402</v>
      </c>
    </row>
    <row r="63" spans="1:8" x14ac:dyDescent="0.25">
      <c r="A63" s="9" t="s">
        <v>73</v>
      </c>
      <c r="B63" s="9">
        <v>61</v>
      </c>
      <c r="C63">
        <v>-259</v>
      </c>
      <c r="D63">
        <f t="shared" si="5"/>
        <v>-5.18</v>
      </c>
      <c r="E63">
        <f t="shared" si="6"/>
        <v>-7.693850012078018</v>
      </c>
      <c r="F63">
        <f t="shared" si="2"/>
        <v>-7.8508673592632841</v>
      </c>
      <c r="G63">
        <f t="shared" si="3"/>
        <v>-251.14913264073672</v>
      </c>
      <c r="H63">
        <f t="shared" si="4"/>
        <v>63075.886826194372</v>
      </c>
    </row>
    <row r="64" spans="1:8" x14ac:dyDescent="0.25">
      <c r="A64" s="9" t="s">
        <v>74</v>
      </c>
      <c r="B64" s="9">
        <v>62</v>
      </c>
      <c r="C64">
        <v>0</v>
      </c>
      <c r="D64">
        <f t="shared" si="5"/>
        <v>0</v>
      </c>
      <c r="E64">
        <f t="shared" si="6"/>
        <v>-12.616373011836457</v>
      </c>
      <c r="F64">
        <f t="shared" si="2"/>
        <v>-12.873850012078018</v>
      </c>
      <c r="G64">
        <f t="shared" si="3"/>
        <v>12.873850012078018</v>
      </c>
      <c r="H64">
        <f t="shared" si="4"/>
        <v>165.73601413348118</v>
      </c>
    </row>
    <row r="65" spans="1:8" x14ac:dyDescent="0.25">
      <c r="A65" s="9" t="s">
        <v>75</v>
      </c>
      <c r="B65" s="9">
        <v>63</v>
      </c>
      <c r="C65">
        <v>-91</v>
      </c>
      <c r="D65">
        <f t="shared" si="5"/>
        <v>-1.82</v>
      </c>
      <c r="E65">
        <f t="shared" si="6"/>
        <v>-12.364045551599727</v>
      </c>
      <c r="F65">
        <f t="shared" si="2"/>
        <v>-12.616373011836457</v>
      </c>
      <c r="G65">
        <f t="shared" si="3"/>
        <v>-78.383626988163542</v>
      </c>
      <c r="H65">
        <f t="shared" si="4"/>
        <v>6143.9929798195599</v>
      </c>
    </row>
    <row r="66" spans="1:8" x14ac:dyDescent="0.25">
      <c r="A66" s="9" t="s">
        <v>76</v>
      </c>
      <c r="B66" s="9">
        <v>64</v>
      </c>
      <c r="C66">
        <v>-155</v>
      </c>
      <c r="D66">
        <f t="shared" si="5"/>
        <v>-3.1</v>
      </c>
      <c r="E66">
        <f t="shared" si="6"/>
        <v>-13.900364640567732</v>
      </c>
      <c r="F66">
        <f t="shared" si="2"/>
        <v>-14.184045551599727</v>
      </c>
      <c r="G66">
        <f t="shared" si="3"/>
        <v>-140.81595444840028</v>
      </c>
      <c r="H66">
        <f t="shared" si="4"/>
        <v>19829.133027213942</v>
      </c>
    </row>
    <row r="67" spans="1:8" x14ac:dyDescent="0.25">
      <c r="A67" s="9" t="s">
        <v>77</v>
      </c>
      <c r="B67" s="9">
        <v>65</v>
      </c>
      <c r="C67">
        <v>100</v>
      </c>
      <c r="D67">
        <f t="shared" si="5"/>
        <v>2</v>
      </c>
      <c r="E67">
        <f t="shared" si="6"/>
        <v>-16.660357347756378</v>
      </c>
      <c r="F67">
        <f t="shared" si="2"/>
        <v>-17.000364640567732</v>
      </c>
      <c r="G67">
        <f t="shared" si="3"/>
        <v>117.00036464056774</v>
      </c>
      <c r="H67">
        <f t="shared" si="4"/>
        <v>13689.085326025814</v>
      </c>
    </row>
    <row r="68" spans="1:8" x14ac:dyDescent="0.25">
      <c r="A68" s="9" t="s">
        <v>78</v>
      </c>
      <c r="B68" s="9">
        <v>66</v>
      </c>
      <c r="C68">
        <v>-5</v>
      </c>
      <c r="D68">
        <f t="shared" si="5"/>
        <v>-0.1</v>
      </c>
      <c r="E68">
        <f t="shared" si="6"/>
        <v>-14.36715020080125</v>
      </c>
      <c r="F68">
        <f t="shared" si="2"/>
        <v>-14.660357347756378</v>
      </c>
      <c r="G68">
        <f t="shared" si="3"/>
        <v>9.6603573477563778</v>
      </c>
      <c r="H68">
        <f t="shared" si="4"/>
        <v>93.322504086350634</v>
      </c>
    </row>
    <row r="69" spans="1:8" x14ac:dyDescent="0.25">
      <c r="A69" s="9" t="s">
        <v>79</v>
      </c>
      <c r="B69" s="9">
        <v>67</v>
      </c>
      <c r="C69">
        <v>259</v>
      </c>
      <c r="D69">
        <f t="shared" si="5"/>
        <v>5.18</v>
      </c>
      <c r="E69">
        <f t="shared" si="6"/>
        <v>-14.177807196785224</v>
      </c>
      <c r="F69">
        <f t="shared" si="2"/>
        <v>-14.46715020080125</v>
      </c>
      <c r="G69">
        <f t="shared" si="3"/>
        <v>273.46715020080126</v>
      </c>
      <c r="H69">
        <f t="shared" si="4"/>
        <v>74784.282238947591</v>
      </c>
    </row>
    <row r="70" spans="1:8" x14ac:dyDescent="0.25">
      <c r="A70" s="9" t="s">
        <v>80</v>
      </c>
      <c r="B70" s="9">
        <v>68</v>
      </c>
      <c r="C70">
        <v>-100</v>
      </c>
      <c r="D70">
        <f t="shared" si="5"/>
        <v>-2</v>
      </c>
      <c r="E70">
        <f t="shared" si="6"/>
        <v>-8.8178510528495195</v>
      </c>
      <c r="F70">
        <f t="shared" si="2"/>
        <v>-8.9978071967852244</v>
      </c>
      <c r="G70">
        <f t="shared" si="3"/>
        <v>-91.002192803214768</v>
      </c>
      <c r="H70">
        <f t="shared" si="4"/>
        <v>8281.3990949934741</v>
      </c>
    </row>
    <row r="71" spans="1:8" x14ac:dyDescent="0.25">
      <c r="A71" s="9" t="s">
        <v>81</v>
      </c>
      <c r="B71" s="9">
        <v>69</v>
      </c>
      <c r="C71">
        <v>-54</v>
      </c>
      <c r="D71">
        <f t="shared" si="5"/>
        <v>-1.08</v>
      </c>
      <c r="E71">
        <f t="shared" si="6"/>
        <v>-10.601494031792528</v>
      </c>
      <c r="F71">
        <f t="shared" si="2"/>
        <v>-10.81785105284952</v>
      </c>
      <c r="G71">
        <f t="shared" si="3"/>
        <v>-43.18214894715048</v>
      </c>
      <c r="H71">
        <f t="shared" si="4"/>
        <v>1864.6979876938894</v>
      </c>
    </row>
    <row r="72" spans="1:8" x14ac:dyDescent="0.25">
      <c r="A72" s="9" t="s">
        <v>82</v>
      </c>
      <c r="B72" s="9">
        <v>70</v>
      </c>
      <c r="C72">
        <v>-170</v>
      </c>
      <c r="D72">
        <f t="shared" si="5"/>
        <v>-3.4</v>
      </c>
      <c r="E72">
        <f t="shared" si="6"/>
        <v>-11.447864151156677</v>
      </c>
      <c r="F72">
        <f t="shared" si="2"/>
        <v>-11.681494031792528</v>
      </c>
      <c r="G72">
        <f t="shared" si="3"/>
        <v>-158.31850596820746</v>
      </c>
      <c r="H72">
        <f t="shared" si="4"/>
        <v>25064.74933200534</v>
      </c>
    </row>
    <row r="73" spans="1:8" x14ac:dyDescent="0.25">
      <c r="A73" s="9" t="s">
        <v>83</v>
      </c>
      <c r="B73" s="9">
        <v>71</v>
      </c>
      <c r="C73">
        <v>100</v>
      </c>
      <c r="D73">
        <f t="shared" ref="D73:D104" si="7">$D$2*C73</f>
        <v>2</v>
      </c>
      <c r="E73">
        <f t="shared" si="6"/>
        <v>-14.550906868133543</v>
      </c>
      <c r="F73">
        <f t="shared" si="2"/>
        <v>-14.847864151156678</v>
      </c>
      <c r="G73">
        <f t="shared" si="3"/>
        <v>114.84786415115667</v>
      </c>
      <c r="H73">
        <f t="shared" si="4"/>
        <v>13190.031900082538</v>
      </c>
    </row>
    <row r="74" spans="1:8" x14ac:dyDescent="0.25">
      <c r="A74" s="9" t="s">
        <v>84</v>
      </c>
      <c r="B74" s="9">
        <v>72</v>
      </c>
      <c r="C74">
        <v>-25</v>
      </c>
      <c r="D74">
        <f t="shared" si="7"/>
        <v>-0.5</v>
      </c>
      <c r="E74">
        <f t="shared" ref="E74:E105" si="8">(1-$D$2)*F74</f>
        <v>-12.299888730770872</v>
      </c>
      <c r="F74">
        <f t="shared" si="2"/>
        <v>-12.550906868133543</v>
      </c>
      <c r="G74">
        <f t="shared" si="3"/>
        <v>-12.449093131866457</v>
      </c>
      <c r="H74">
        <f t="shared" si="4"/>
        <v>154.97991980588458</v>
      </c>
    </row>
    <row r="75" spans="1:8" x14ac:dyDescent="0.25">
      <c r="A75" s="9" t="s">
        <v>85</v>
      </c>
      <c r="B75" s="9">
        <v>73</v>
      </c>
      <c r="C75">
        <v>-310</v>
      </c>
      <c r="D75">
        <f t="shared" si="7"/>
        <v>-6.2</v>
      </c>
      <c r="E75">
        <f t="shared" si="8"/>
        <v>-12.543890956155455</v>
      </c>
      <c r="F75">
        <f t="shared" ref="F75:F117" si="9">E74+D74</f>
        <v>-12.799888730770872</v>
      </c>
      <c r="G75">
        <f t="shared" ref="G75:G117" si="10">C75-F75</f>
        <v>-297.20011126922913</v>
      </c>
      <c r="H75">
        <f t="shared" ref="H75:H117" si="11">G75^2</f>
        <v>88327.90613844218</v>
      </c>
    </row>
    <row r="76" spans="1:8" x14ac:dyDescent="0.25">
      <c r="A76" s="9" t="s">
        <v>86</v>
      </c>
      <c r="B76" s="9">
        <v>74</v>
      </c>
      <c r="C76">
        <v>-15</v>
      </c>
      <c r="D76">
        <f t="shared" si="7"/>
        <v>-0.3</v>
      </c>
      <c r="E76">
        <f t="shared" si="8"/>
        <v>-18.369013137032344</v>
      </c>
      <c r="F76">
        <f t="shared" si="9"/>
        <v>-18.743890956155454</v>
      </c>
      <c r="G76">
        <f t="shared" si="10"/>
        <v>3.7438909561554539</v>
      </c>
      <c r="H76">
        <f t="shared" si="11"/>
        <v>14.016719491582599</v>
      </c>
    </row>
    <row r="77" spans="1:8" x14ac:dyDescent="0.25">
      <c r="A77" s="9" t="s">
        <v>87</v>
      </c>
      <c r="B77" s="9">
        <v>75</v>
      </c>
      <c r="C77">
        <v>45</v>
      </c>
      <c r="D77">
        <f t="shared" si="7"/>
        <v>0.9</v>
      </c>
      <c r="E77">
        <f t="shared" si="8"/>
        <v>-18.295632874291698</v>
      </c>
      <c r="F77">
        <f t="shared" si="9"/>
        <v>-18.669013137032344</v>
      </c>
      <c r="G77">
        <f t="shared" si="10"/>
        <v>63.669013137032344</v>
      </c>
      <c r="H77">
        <f t="shared" si="11"/>
        <v>4053.7432338435974</v>
      </c>
    </row>
    <row r="78" spans="1:8" x14ac:dyDescent="0.25">
      <c r="A78" s="9" t="s">
        <v>88</v>
      </c>
      <c r="B78" s="9">
        <v>76</v>
      </c>
      <c r="C78">
        <v>70</v>
      </c>
      <c r="D78">
        <f t="shared" si="7"/>
        <v>1.4000000000000001</v>
      </c>
      <c r="E78">
        <f t="shared" si="8"/>
        <v>-17.047720216805864</v>
      </c>
      <c r="F78">
        <f t="shared" si="9"/>
        <v>-17.395632874291699</v>
      </c>
      <c r="G78">
        <f t="shared" si="10"/>
        <v>87.395632874291692</v>
      </c>
      <c r="H78">
        <f t="shared" si="11"/>
        <v>7637.9966454979749</v>
      </c>
    </row>
    <row r="79" spans="1:8" x14ac:dyDescent="0.25">
      <c r="A79" s="9" t="s">
        <v>89</v>
      </c>
      <c r="B79" s="9">
        <v>77</v>
      </c>
      <c r="C79">
        <v>-445</v>
      </c>
      <c r="D79">
        <f t="shared" si="7"/>
        <v>-8.9</v>
      </c>
      <c r="E79">
        <f t="shared" si="8"/>
        <v>-15.334765812469746</v>
      </c>
      <c r="F79">
        <f t="shared" si="9"/>
        <v>-15.647720216805864</v>
      </c>
      <c r="G79">
        <f t="shared" si="10"/>
        <v>-429.35227978319415</v>
      </c>
      <c r="H79">
        <f t="shared" si="11"/>
        <v>184343.38015502621</v>
      </c>
    </row>
    <row r="80" spans="1:8" x14ac:dyDescent="0.25">
      <c r="A80" s="9" t="s">
        <v>90</v>
      </c>
      <c r="B80" s="9">
        <v>78</v>
      </c>
      <c r="C80">
        <v>0</v>
      </c>
      <c r="D80">
        <f t="shared" si="7"/>
        <v>0</v>
      </c>
      <c r="E80">
        <f t="shared" si="8"/>
        <v>-23.750070496220349</v>
      </c>
      <c r="F80">
        <f t="shared" si="9"/>
        <v>-24.234765812469746</v>
      </c>
      <c r="G80">
        <f t="shared" si="10"/>
        <v>24.234765812469746</v>
      </c>
      <c r="H80">
        <f t="shared" si="11"/>
        <v>587.32387398525236</v>
      </c>
    </row>
    <row r="81" spans="1:8" x14ac:dyDescent="0.25">
      <c r="A81" s="9" t="s">
        <v>91</v>
      </c>
      <c r="B81" s="9">
        <v>79</v>
      </c>
      <c r="C81">
        <v>-40</v>
      </c>
      <c r="D81">
        <f t="shared" si="7"/>
        <v>-0.8</v>
      </c>
      <c r="E81">
        <f t="shared" si="8"/>
        <v>-23.275069086295943</v>
      </c>
      <c r="F81">
        <f t="shared" si="9"/>
        <v>-23.750070496220349</v>
      </c>
      <c r="G81">
        <f t="shared" si="10"/>
        <v>-16.249929503779651</v>
      </c>
      <c r="H81">
        <f t="shared" si="11"/>
        <v>264.06020887780835</v>
      </c>
    </row>
    <row r="82" spans="1:8" x14ac:dyDescent="0.25">
      <c r="A82" s="9" t="s">
        <v>92</v>
      </c>
      <c r="B82" s="9">
        <v>80</v>
      </c>
      <c r="C82">
        <v>4</v>
      </c>
      <c r="D82">
        <f t="shared" si="7"/>
        <v>0.08</v>
      </c>
      <c r="E82">
        <f t="shared" si="8"/>
        <v>-23.593567704570024</v>
      </c>
      <c r="F82">
        <f t="shared" si="9"/>
        <v>-24.075069086295944</v>
      </c>
      <c r="G82">
        <f t="shared" si="10"/>
        <v>28.075069086295944</v>
      </c>
      <c r="H82">
        <f t="shared" si="11"/>
        <v>788.20950420029021</v>
      </c>
    </row>
    <row r="83" spans="1:8" x14ac:dyDescent="0.25">
      <c r="A83" s="9" t="s">
        <v>93</v>
      </c>
      <c r="B83" s="9">
        <v>81</v>
      </c>
      <c r="C83">
        <v>-5</v>
      </c>
      <c r="D83">
        <f t="shared" si="7"/>
        <v>-0.1</v>
      </c>
      <c r="E83">
        <f t="shared" si="8"/>
        <v>-23.043296350478624</v>
      </c>
      <c r="F83">
        <f t="shared" si="9"/>
        <v>-23.513567704570026</v>
      </c>
      <c r="G83">
        <f t="shared" si="10"/>
        <v>18.513567704570026</v>
      </c>
      <c r="H83">
        <f t="shared" si="11"/>
        <v>342.75218915169825</v>
      </c>
    </row>
    <row r="84" spans="1:8" x14ac:dyDescent="0.25">
      <c r="A84" s="9" t="s">
        <v>94</v>
      </c>
      <c r="B84" s="9">
        <v>82</v>
      </c>
      <c r="C84">
        <v>13</v>
      </c>
      <c r="D84">
        <f t="shared" si="7"/>
        <v>0.26</v>
      </c>
      <c r="E84">
        <f t="shared" si="8"/>
        <v>-22.680430423469051</v>
      </c>
      <c r="F84">
        <f t="shared" si="9"/>
        <v>-23.143296350478625</v>
      </c>
      <c r="G84">
        <f t="shared" si="10"/>
        <v>36.143296350478622</v>
      </c>
      <c r="H84">
        <f t="shared" si="11"/>
        <v>1306.3378710785212</v>
      </c>
    </row>
    <row r="85" spans="1:8" x14ac:dyDescent="0.25">
      <c r="A85" s="9" t="s">
        <v>95</v>
      </c>
      <c r="B85" s="9">
        <v>83</v>
      </c>
      <c r="C85">
        <v>45</v>
      </c>
      <c r="D85">
        <f t="shared" si="7"/>
        <v>0.9</v>
      </c>
      <c r="E85">
        <f t="shared" si="8"/>
        <v>-21.972021814999668</v>
      </c>
      <c r="F85">
        <f t="shared" si="9"/>
        <v>-22.42043042346905</v>
      </c>
      <c r="G85">
        <f t="shared" si="10"/>
        <v>67.420430423469043</v>
      </c>
      <c r="H85">
        <f t="shared" si="11"/>
        <v>4545.5144384858304</v>
      </c>
    </row>
    <row r="86" spans="1:8" x14ac:dyDescent="0.25">
      <c r="A86" s="9" t="s">
        <v>96</v>
      </c>
      <c r="B86" s="9">
        <v>84</v>
      </c>
      <c r="C86">
        <v>43</v>
      </c>
      <c r="D86">
        <f t="shared" si="7"/>
        <v>0.86</v>
      </c>
      <c r="E86">
        <f t="shared" si="8"/>
        <v>-20.650581378699677</v>
      </c>
      <c r="F86">
        <f t="shared" si="9"/>
        <v>-21.072021814999669</v>
      </c>
      <c r="G86">
        <f t="shared" si="10"/>
        <v>64.072021814999673</v>
      </c>
      <c r="H86">
        <f t="shared" si="11"/>
        <v>4105.2239794617935</v>
      </c>
    </row>
    <row r="87" spans="1:8" x14ac:dyDescent="0.25">
      <c r="A87" s="9" t="s">
        <v>97</v>
      </c>
      <c r="B87" s="9">
        <v>85</v>
      </c>
      <c r="C87">
        <v>48</v>
      </c>
      <c r="D87">
        <f t="shared" si="7"/>
        <v>0.96</v>
      </c>
      <c r="E87">
        <f t="shared" si="8"/>
        <v>-19.394769751125683</v>
      </c>
      <c r="F87">
        <f t="shared" si="9"/>
        <v>-19.790581378699677</v>
      </c>
      <c r="G87">
        <f t="shared" si="10"/>
        <v>67.79058137869967</v>
      </c>
      <c r="H87">
        <f t="shared" si="11"/>
        <v>4595.5629236621025</v>
      </c>
    </row>
    <row r="88" spans="1:8" x14ac:dyDescent="0.25">
      <c r="A88" s="9" t="s">
        <v>98</v>
      </c>
      <c r="B88" s="9">
        <v>86</v>
      </c>
      <c r="C88">
        <v>-9</v>
      </c>
      <c r="D88">
        <f t="shared" si="7"/>
        <v>-0.18</v>
      </c>
      <c r="E88">
        <f t="shared" si="8"/>
        <v>-18.066074356103169</v>
      </c>
      <c r="F88">
        <f t="shared" si="9"/>
        <v>-18.434769751125682</v>
      </c>
      <c r="G88">
        <f t="shared" si="10"/>
        <v>9.4347697511256818</v>
      </c>
      <c r="H88">
        <f t="shared" si="11"/>
        <v>89.014880256756157</v>
      </c>
    </row>
    <row r="89" spans="1:8" x14ac:dyDescent="0.25">
      <c r="A89" s="9" t="s">
        <v>99</v>
      </c>
      <c r="B89" s="9">
        <v>87</v>
      </c>
      <c r="C89">
        <v>63</v>
      </c>
      <c r="D89">
        <f t="shared" si="7"/>
        <v>1.26</v>
      </c>
      <c r="E89">
        <f t="shared" si="8"/>
        <v>-17.881152868981104</v>
      </c>
      <c r="F89">
        <f t="shared" si="9"/>
        <v>-18.246074356103168</v>
      </c>
      <c r="G89">
        <f t="shared" si="10"/>
        <v>81.246074356103165</v>
      </c>
      <c r="H89">
        <f t="shared" si="11"/>
        <v>6600.9245982774446</v>
      </c>
    </row>
    <row r="90" spans="1:8" x14ac:dyDescent="0.25">
      <c r="A90" s="9" t="s">
        <v>100</v>
      </c>
      <c r="B90" s="9">
        <v>88</v>
      </c>
      <c r="C90">
        <v>67</v>
      </c>
      <c r="D90">
        <f t="shared" si="7"/>
        <v>1.34</v>
      </c>
      <c r="E90">
        <f t="shared" si="8"/>
        <v>-16.288729811601481</v>
      </c>
      <c r="F90">
        <f t="shared" si="9"/>
        <v>-16.621152868981103</v>
      </c>
      <c r="G90">
        <f t="shared" si="10"/>
        <v>83.621152868981099</v>
      </c>
      <c r="H90">
        <f t="shared" si="11"/>
        <v>6992.4972071375059</v>
      </c>
    </row>
    <row r="91" spans="1:8" x14ac:dyDescent="0.25">
      <c r="A91" s="9" t="s">
        <v>101</v>
      </c>
      <c r="B91" s="9">
        <v>89</v>
      </c>
      <c r="C91">
        <v>157</v>
      </c>
      <c r="D91">
        <f t="shared" si="7"/>
        <v>3.14</v>
      </c>
      <c r="E91">
        <f t="shared" si="8"/>
        <v>-14.649755215369451</v>
      </c>
      <c r="F91">
        <f t="shared" si="9"/>
        <v>-14.948729811601481</v>
      </c>
      <c r="G91">
        <f t="shared" si="10"/>
        <v>171.94872981160148</v>
      </c>
      <c r="H91">
        <f t="shared" si="11"/>
        <v>29566.365683823129</v>
      </c>
    </row>
    <row r="92" spans="1:8" x14ac:dyDescent="0.25">
      <c r="A92" s="9" t="s">
        <v>102</v>
      </c>
      <c r="B92" s="9">
        <v>90</v>
      </c>
      <c r="C92">
        <v>257</v>
      </c>
      <c r="D92">
        <f t="shared" si="7"/>
        <v>5.14</v>
      </c>
      <c r="E92">
        <f t="shared" si="8"/>
        <v>-11.279560111062061</v>
      </c>
      <c r="F92">
        <f t="shared" si="9"/>
        <v>-11.50975521536945</v>
      </c>
      <c r="G92">
        <f t="shared" si="10"/>
        <v>268.50975521536947</v>
      </c>
      <c r="H92">
        <f t="shared" si="11"/>
        <v>72097.488645817633</v>
      </c>
    </row>
    <row r="93" spans="1:8" x14ac:dyDescent="0.25">
      <c r="A93" s="9" t="s">
        <v>103</v>
      </c>
      <c r="B93" s="9">
        <v>91</v>
      </c>
      <c r="C93">
        <v>152</v>
      </c>
      <c r="D93">
        <f t="shared" si="7"/>
        <v>3.04</v>
      </c>
      <c r="E93">
        <f t="shared" si="8"/>
        <v>-6.0167689088408203</v>
      </c>
      <c r="F93">
        <f t="shared" si="9"/>
        <v>-6.1395601110620612</v>
      </c>
      <c r="G93">
        <f t="shared" si="10"/>
        <v>158.13956011106205</v>
      </c>
      <c r="H93">
        <f t="shared" si="11"/>
        <v>25008.120472120208</v>
      </c>
    </row>
    <row r="94" spans="1:8" x14ac:dyDescent="0.25">
      <c r="A94" s="9" t="s">
        <v>104</v>
      </c>
      <c r="B94" s="9">
        <v>92</v>
      </c>
      <c r="C94">
        <v>295</v>
      </c>
      <c r="D94">
        <f t="shared" si="7"/>
        <v>5.9</v>
      </c>
      <c r="E94">
        <f t="shared" si="8"/>
        <v>-2.9172335306640038</v>
      </c>
      <c r="F94">
        <f t="shared" si="9"/>
        <v>-2.9767689088408202</v>
      </c>
      <c r="G94">
        <f t="shared" si="10"/>
        <v>297.97676890884082</v>
      </c>
      <c r="H94">
        <f t="shared" si="11"/>
        <v>88790.154809352724</v>
      </c>
    </row>
    <row r="95" spans="1:8" x14ac:dyDescent="0.25">
      <c r="A95" s="9" t="s">
        <v>105</v>
      </c>
      <c r="B95" s="9">
        <v>93</v>
      </c>
      <c r="C95">
        <v>-63</v>
      </c>
      <c r="D95">
        <f t="shared" si="7"/>
        <v>-1.26</v>
      </c>
      <c r="E95">
        <f t="shared" si="8"/>
        <v>2.9231111399492766</v>
      </c>
      <c r="F95">
        <f t="shared" si="9"/>
        <v>2.9827664693359965</v>
      </c>
      <c r="G95">
        <f t="shared" si="10"/>
        <v>-65.982766469335999</v>
      </c>
      <c r="H95">
        <f t="shared" si="11"/>
        <v>4353.7254709469307</v>
      </c>
    </row>
    <row r="96" spans="1:8" x14ac:dyDescent="0.25">
      <c r="A96" s="9" t="s">
        <v>106</v>
      </c>
      <c r="B96" s="9">
        <v>94</v>
      </c>
      <c r="C96">
        <v>-47</v>
      </c>
      <c r="D96">
        <f t="shared" si="7"/>
        <v>-0.94000000000000006</v>
      </c>
      <c r="E96">
        <f t="shared" si="8"/>
        <v>1.629848917150291</v>
      </c>
      <c r="F96">
        <f t="shared" si="9"/>
        <v>1.6631111399492766</v>
      </c>
      <c r="G96">
        <f t="shared" si="10"/>
        <v>-48.66311113994928</v>
      </c>
      <c r="H96">
        <f t="shared" si="11"/>
        <v>2368.0983858190557</v>
      </c>
    </row>
    <row r="97" spans="1:8" x14ac:dyDescent="0.25">
      <c r="A97" s="9" t="s">
        <v>107</v>
      </c>
      <c r="B97" s="9">
        <v>95</v>
      </c>
      <c r="C97">
        <v>-158</v>
      </c>
      <c r="D97">
        <f t="shared" si="7"/>
        <v>-3.16</v>
      </c>
      <c r="E97">
        <f t="shared" si="8"/>
        <v>0.67605193880728509</v>
      </c>
      <c r="F97">
        <f t="shared" si="9"/>
        <v>0.68984891715029095</v>
      </c>
      <c r="G97">
        <f t="shared" si="10"/>
        <v>-158.6898489171503</v>
      </c>
      <c r="H97">
        <f t="shared" si="11"/>
        <v>25182.468149347987</v>
      </c>
    </row>
    <row r="98" spans="1:8" x14ac:dyDescent="0.25">
      <c r="A98" s="9" t="s">
        <v>108</v>
      </c>
      <c r="B98" s="9">
        <v>96</v>
      </c>
      <c r="C98">
        <v>-125</v>
      </c>
      <c r="D98">
        <f t="shared" si="7"/>
        <v>-2.5</v>
      </c>
      <c r="E98">
        <f t="shared" si="8"/>
        <v>-2.4342690999688608</v>
      </c>
      <c r="F98">
        <f t="shared" si="9"/>
        <v>-2.4839480611927152</v>
      </c>
      <c r="G98">
        <f t="shared" si="10"/>
        <v>-122.51605193880728</v>
      </c>
      <c r="H98">
        <f t="shared" si="11"/>
        <v>15010.182982672522</v>
      </c>
    </row>
    <row r="99" spans="1:8" x14ac:dyDescent="0.25">
      <c r="A99" s="9" t="s">
        <v>109</v>
      </c>
      <c r="B99" s="9">
        <v>97</v>
      </c>
      <c r="C99">
        <v>50</v>
      </c>
      <c r="D99">
        <f t="shared" si="7"/>
        <v>1</v>
      </c>
      <c r="E99">
        <f t="shared" si="8"/>
        <v>-4.8355837179694827</v>
      </c>
      <c r="F99">
        <f t="shared" si="9"/>
        <v>-4.9342690999688603</v>
      </c>
      <c r="G99">
        <f t="shared" si="10"/>
        <v>54.934269099968859</v>
      </c>
      <c r="H99">
        <f t="shared" si="11"/>
        <v>3017.7739215477932</v>
      </c>
    </row>
    <row r="100" spans="1:8" x14ac:dyDescent="0.25">
      <c r="A100" s="9" t="s">
        <v>110</v>
      </c>
      <c r="B100" s="9">
        <v>98</v>
      </c>
      <c r="C100">
        <v>-80</v>
      </c>
      <c r="D100">
        <f t="shared" si="7"/>
        <v>-1.6</v>
      </c>
      <c r="E100">
        <f t="shared" si="8"/>
        <v>-3.7588720436100931</v>
      </c>
      <c r="F100">
        <f t="shared" si="9"/>
        <v>-3.8355837179694827</v>
      </c>
      <c r="G100">
        <f t="shared" si="10"/>
        <v>-76.164416282030516</v>
      </c>
      <c r="H100">
        <f t="shared" si="11"/>
        <v>5801.0183075824352</v>
      </c>
    </row>
    <row r="101" spans="1:8" x14ac:dyDescent="0.25">
      <c r="A101" s="9" t="s">
        <v>111</v>
      </c>
      <c r="B101" s="9">
        <v>99</v>
      </c>
      <c r="C101">
        <v>580</v>
      </c>
      <c r="D101">
        <f t="shared" si="7"/>
        <v>11.6</v>
      </c>
      <c r="E101">
        <f t="shared" si="8"/>
        <v>-5.2516946027378912</v>
      </c>
      <c r="F101">
        <f t="shared" si="9"/>
        <v>-5.3588720436100932</v>
      </c>
      <c r="G101">
        <f t="shared" si="10"/>
        <v>585.35887204361006</v>
      </c>
      <c r="H101">
        <f t="shared" si="11"/>
        <v>342645.00908016745</v>
      </c>
    </row>
    <row r="102" spans="1:8" x14ac:dyDescent="0.25">
      <c r="A102" s="9" t="s">
        <v>112</v>
      </c>
      <c r="B102" s="9">
        <v>100</v>
      </c>
      <c r="C102">
        <v>247</v>
      </c>
      <c r="D102">
        <f t="shared" si="7"/>
        <v>4.9400000000000004</v>
      </c>
      <c r="E102">
        <f t="shared" si="8"/>
        <v>6.221339289316866</v>
      </c>
      <c r="F102">
        <f t="shared" si="9"/>
        <v>6.3483053972621084</v>
      </c>
      <c r="G102">
        <f t="shared" si="10"/>
        <v>240.6516946027379</v>
      </c>
      <c r="H102">
        <f t="shared" si="11"/>
        <v>57913.238115169435</v>
      </c>
    </row>
    <row r="103" spans="1:8" x14ac:dyDescent="0.25">
      <c r="A103" s="9" t="s">
        <v>113</v>
      </c>
      <c r="B103" s="9">
        <v>101</v>
      </c>
      <c r="C103">
        <v>-9</v>
      </c>
      <c r="D103">
        <f t="shared" si="7"/>
        <v>-0.18</v>
      </c>
      <c r="E103">
        <f t="shared" si="8"/>
        <v>10.93811250353053</v>
      </c>
      <c r="F103">
        <f t="shared" si="9"/>
        <v>11.161339289316867</v>
      </c>
      <c r="G103">
        <f t="shared" si="10"/>
        <v>-20.161339289316867</v>
      </c>
      <c r="H103">
        <f t="shared" si="11"/>
        <v>406.47960193895199</v>
      </c>
    </row>
    <row r="104" spans="1:8" x14ac:dyDescent="0.25">
      <c r="A104" s="9" t="s">
        <v>114</v>
      </c>
      <c r="B104" s="9">
        <v>102</v>
      </c>
      <c r="C104">
        <v>-189</v>
      </c>
      <c r="D104">
        <f t="shared" si="7"/>
        <v>-3.7800000000000002</v>
      </c>
      <c r="E104">
        <f t="shared" si="8"/>
        <v>10.542950253459919</v>
      </c>
      <c r="F104">
        <f t="shared" si="9"/>
        <v>10.75811250353053</v>
      </c>
      <c r="G104">
        <f t="shared" si="10"/>
        <v>-199.75811250353053</v>
      </c>
      <c r="H104">
        <f t="shared" si="11"/>
        <v>39903.303510973157</v>
      </c>
    </row>
    <row r="105" spans="1:8" x14ac:dyDescent="0.25">
      <c r="A105" s="9" t="s">
        <v>115</v>
      </c>
      <c r="B105" s="9">
        <v>103</v>
      </c>
      <c r="C105">
        <v>-245</v>
      </c>
      <c r="D105">
        <f t="shared" ref="D105:D156" si="12">$D$2*C105</f>
        <v>-4.9000000000000004</v>
      </c>
      <c r="E105">
        <f t="shared" si="8"/>
        <v>6.62769124839072</v>
      </c>
      <c r="F105">
        <f t="shared" si="9"/>
        <v>6.7629502534599188</v>
      </c>
      <c r="G105">
        <f t="shared" si="10"/>
        <v>-251.76295025345991</v>
      </c>
      <c r="H105">
        <f t="shared" si="11"/>
        <v>63384.583120326126</v>
      </c>
    </row>
    <row r="106" spans="1:8" x14ac:dyDescent="0.25">
      <c r="A106" s="9" t="s">
        <v>116</v>
      </c>
      <c r="B106" s="9">
        <v>104</v>
      </c>
      <c r="C106">
        <v>-249</v>
      </c>
      <c r="D106">
        <f t="shared" si="12"/>
        <v>-4.9800000000000004</v>
      </c>
      <c r="E106">
        <f t="shared" ref="E106:E156" si="13">(1-$D$2)*F106</f>
        <v>1.6931374234229053</v>
      </c>
      <c r="F106">
        <f t="shared" si="9"/>
        <v>1.7276912483907196</v>
      </c>
      <c r="G106">
        <f t="shared" si="10"/>
        <v>-250.72769124839073</v>
      </c>
      <c r="H106">
        <f t="shared" si="11"/>
        <v>62864.375158748349</v>
      </c>
    </row>
    <row r="107" spans="1:8" x14ac:dyDescent="0.25">
      <c r="A107" s="9" t="s">
        <v>117</v>
      </c>
      <c r="B107" s="9">
        <v>105</v>
      </c>
      <c r="C107">
        <v>-600</v>
      </c>
      <c r="D107">
        <f t="shared" si="12"/>
        <v>-12</v>
      </c>
      <c r="E107">
        <f t="shared" si="13"/>
        <v>-3.2211253250455534</v>
      </c>
      <c r="F107">
        <f t="shared" si="9"/>
        <v>-3.2868625765770951</v>
      </c>
      <c r="G107">
        <f t="shared" si="10"/>
        <v>-596.71313742342295</v>
      </c>
      <c r="H107">
        <f t="shared" si="11"/>
        <v>356066.56837370485</v>
      </c>
    </row>
    <row r="108" spans="1:8" x14ac:dyDescent="0.25">
      <c r="A108" s="9" t="s">
        <v>118</v>
      </c>
      <c r="B108" s="9">
        <v>106</v>
      </c>
      <c r="C108">
        <v>-370</v>
      </c>
      <c r="D108">
        <f t="shared" si="12"/>
        <v>-7.4</v>
      </c>
      <c r="E108">
        <f t="shared" si="13"/>
        <v>-14.916702818544643</v>
      </c>
      <c r="F108">
        <f t="shared" si="9"/>
        <v>-15.221125325045554</v>
      </c>
      <c r="G108">
        <f t="shared" si="10"/>
        <v>-354.77887467495447</v>
      </c>
      <c r="H108">
        <f t="shared" si="11"/>
        <v>125868.04991562705</v>
      </c>
    </row>
    <row r="109" spans="1:8" x14ac:dyDescent="0.25">
      <c r="A109" s="9" t="s">
        <v>119</v>
      </c>
      <c r="B109" s="9">
        <v>107</v>
      </c>
      <c r="C109">
        <v>35</v>
      </c>
      <c r="D109">
        <f t="shared" si="12"/>
        <v>0.70000000000000007</v>
      </c>
      <c r="E109">
        <f t="shared" si="13"/>
        <v>-21.870368762173747</v>
      </c>
      <c r="F109">
        <f t="shared" si="9"/>
        <v>-22.316702818544641</v>
      </c>
      <c r="G109">
        <f t="shared" si="10"/>
        <v>57.316702818544641</v>
      </c>
      <c r="H109">
        <f t="shared" si="11"/>
        <v>3285.2044219893633</v>
      </c>
    </row>
    <row r="110" spans="1:8" x14ac:dyDescent="0.25">
      <c r="A110" s="9" t="s">
        <v>120</v>
      </c>
      <c r="B110" s="9">
        <v>108</v>
      </c>
      <c r="C110">
        <v>34</v>
      </c>
      <c r="D110">
        <f t="shared" si="12"/>
        <v>0.68</v>
      </c>
      <c r="E110">
        <f t="shared" si="13"/>
        <v>-20.746961386930273</v>
      </c>
      <c r="F110">
        <f t="shared" si="9"/>
        <v>-21.170368762173748</v>
      </c>
      <c r="G110">
        <f t="shared" si="10"/>
        <v>55.170368762173752</v>
      </c>
      <c r="H110">
        <f t="shared" si="11"/>
        <v>3043.7695893542373</v>
      </c>
    </row>
    <row r="111" spans="1:8" x14ac:dyDescent="0.25">
      <c r="A111" s="9" t="s">
        <v>121</v>
      </c>
      <c r="B111" s="9">
        <v>109</v>
      </c>
      <c r="C111">
        <v>13</v>
      </c>
      <c r="D111">
        <f t="shared" si="12"/>
        <v>0.26</v>
      </c>
      <c r="E111">
        <f t="shared" si="13"/>
        <v>-19.665622159191667</v>
      </c>
      <c r="F111">
        <f t="shared" si="9"/>
        <v>-20.066961386930274</v>
      </c>
      <c r="G111">
        <f t="shared" si="10"/>
        <v>33.066961386930274</v>
      </c>
      <c r="H111">
        <f t="shared" si="11"/>
        <v>1093.4239353647376</v>
      </c>
    </row>
    <row r="112" spans="1:8" x14ac:dyDescent="0.25">
      <c r="A112" s="9" t="s">
        <v>122</v>
      </c>
      <c r="B112" s="9">
        <v>110</v>
      </c>
      <c r="C112">
        <v>54</v>
      </c>
      <c r="D112">
        <f t="shared" si="12"/>
        <v>1.08</v>
      </c>
      <c r="E112">
        <f t="shared" si="13"/>
        <v>-19.017509716007833</v>
      </c>
      <c r="F112">
        <f t="shared" si="9"/>
        <v>-19.405622159191665</v>
      </c>
      <c r="G112">
        <f t="shared" si="10"/>
        <v>73.405622159191665</v>
      </c>
      <c r="H112">
        <f t="shared" si="11"/>
        <v>5388.38536457801</v>
      </c>
    </row>
    <row r="113" spans="1:8" x14ac:dyDescent="0.25">
      <c r="A113" s="9" t="s">
        <v>123</v>
      </c>
      <c r="B113" s="9">
        <v>111</v>
      </c>
      <c r="C113">
        <v>-50</v>
      </c>
      <c r="D113">
        <f t="shared" si="12"/>
        <v>-1</v>
      </c>
      <c r="E113">
        <f t="shared" si="13"/>
        <v>-17.578759521687676</v>
      </c>
      <c r="F113">
        <f t="shared" si="9"/>
        <v>-17.937509716007831</v>
      </c>
      <c r="G113">
        <f t="shared" si="10"/>
        <v>-32.062490283992169</v>
      </c>
      <c r="H113">
        <f t="shared" si="11"/>
        <v>1028.0032832110921</v>
      </c>
    </row>
    <row r="114" spans="1:8" x14ac:dyDescent="0.25">
      <c r="A114" s="9" t="s">
        <v>124</v>
      </c>
      <c r="B114" s="9">
        <v>112</v>
      </c>
      <c r="C114">
        <v>870</v>
      </c>
      <c r="D114">
        <f t="shared" si="12"/>
        <v>17.400000000000002</v>
      </c>
      <c r="E114">
        <f t="shared" si="13"/>
        <v>-18.207184331253924</v>
      </c>
      <c r="F114">
        <f t="shared" si="9"/>
        <v>-18.578759521687676</v>
      </c>
      <c r="G114">
        <f t="shared" si="10"/>
        <v>888.57875952168763</v>
      </c>
      <c r="H114">
        <f t="shared" si="11"/>
        <v>789572.21187310119</v>
      </c>
    </row>
    <row r="115" spans="1:8" x14ac:dyDescent="0.25">
      <c r="A115" s="9" t="s">
        <v>125</v>
      </c>
      <c r="B115" s="9">
        <v>113</v>
      </c>
      <c r="C115">
        <v>-5</v>
      </c>
      <c r="D115">
        <f t="shared" si="12"/>
        <v>-0.1</v>
      </c>
      <c r="E115">
        <f t="shared" si="13"/>
        <v>-0.79104064462884305</v>
      </c>
      <c r="F115">
        <f t="shared" si="9"/>
        <v>-0.80718433125392153</v>
      </c>
      <c r="G115">
        <f t="shared" si="10"/>
        <v>-4.1928156687460785</v>
      </c>
      <c r="H115">
        <f t="shared" si="11"/>
        <v>17.579703232082625</v>
      </c>
    </row>
    <row r="116" spans="1:8" x14ac:dyDescent="0.25">
      <c r="A116" s="9" t="s">
        <v>126</v>
      </c>
      <c r="B116" s="9">
        <v>114</v>
      </c>
      <c r="C116">
        <v>-87</v>
      </c>
      <c r="D116">
        <f t="shared" si="12"/>
        <v>-1.74</v>
      </c>
      <c r="E116">
        <f t="shared" si="13"/>
        <v>-0.87321983173626616</v>
      </c>
      <c r="F116">
        <f t="shared" si="9"/>
        <v>-0.89104064462884303</v>
      </c>
      <c r="G116">
        <f t="shared" si="10"/>
        <v>-86.108959355371155</v>
      </c>
      <c r="H116">
        <f t="shared" si="11"/>
        <v>7414.7528812649616</v>
      </c>
    </row>
    <row r="117" spans="1:8" x14ac:dyDescent="0.25">
      <c r="A117" s="9" t="s">
        <v>127</v>
      </c>
      <c r="B117" s="9">
        <v>115</v>
      </c>
      <c r="C117">
        <v>32</v>
      </c>
      <c r="D117">
        <f t="shared" si="12"/>
        <v>0.64</v>
      </c>
      <c r="E117">
        <f t="shared" si="13"/>
        <v>-2.5609554351015409</v>
      </c>
      <c r="F117">
        <f t="shared" si="9"/>
        <v>-2.613219831736266</v>
      </c>
      <c r="G117">
        <f t="shared" si="10"/>
        <v>34.613219831736266</v>
      </c>
      <c r="H117">
        <f t="shared" si="11"/>
        <v>1198.0749871201008</v>
      </c>
    </row>
    <row r="118" spans="1:8" x14ac:dyDescent="0.25">
      <c r="A118" s="9" t="s">
        <v>128</v>
      </c>
      <c r="B118" s="9">
        <v>116</v>
      </c>
      <c r="C118">
        <v>21</v>
      </c>
      <c r="D118">
        <f t="shared" si="12"/>
        <v>0.42</v>
      </c>
      <c r="E118">
        <f t="shared" si="13"/>
        <v>-1.8825363263995099</v>
      </c>
      <c r="F118">
        <f t="shared" ref="F118:F156" si="14">E117+D117</f>
        <v>-1.9209554351015408</v>
      </c>
      <c r="G118">
        <f t="shared" ref="G118:G156" si="15">C118-F118</f>
        <v>22.92095543510154</v>
      </c>
      <c r="H118">
        <f t="shared" ref="H118:H156" si="16">G118^2</f>
        <v>525.37019805791078</v>
      </c>
    </row>
    <row r="119" spans="1:8" x14ac:dyDescent="0.25">
      <c r="A119" s="9" t="s">
        <v>129</v>
      </c>
      <c r="B119" s="9">
        <v>117</v>
      </c>
      <c r="C119">
        <v>50</v>
      </c>
      <c r="D119">
        <f t="shared" si="12"/>
        <v>1</v>
      </c>
      <c r="E119">
        <f t="shared" si="13"/>
        <v>-1.4332855998715197</v>
      </c>
      <c r="F119">
        <f t="shared" si="14"/>
        <v>-1.4625363263995099</v>
      </c>
      <c r="G119">
        <f t="shared" si="15"/>
        <v>51.462536326399508</v>
      </c>
      <c r="H119">
        <f t="shared" si="16"/>
        <v>2648.3926451459888</v>
      </c>
    </row>
    <row r="120" spans="1:8" x14ac:dyDescent="0.25">
      <c r="A120" s="9" t="s">
        <v>130</v>
      </c>
      <c r="B120" s="9">
        <v>118</v>
      </c>
      <c r="C120">
        <v>-820</v>
      </c>
      <c r="D120">
        <f t="shared" si="12"/>
        <v>-16.399999999999999</v>
      </c>
      <c r="E120">
        <f t="shared" si="13"/>
        <v>-0.42461988787408933</v>
      </c>
      <c r="F120">
        <f t="shared" si="14"/>
        <v>-0.43328559987151971</v>
      </c>
      <c r="G120">
        <f t="shared" si="15"/>
        <v>-819.56671440012849</v>
      </c>
      <c r="H120">
        <f t="shared" si="16"/>
        <v>671689.59935262182</v>
      </c>
    </row>
    <row r="121" spans="1:8" x14ac:dyDescent="0.25">
      <c r="A121" s="9" t="s">
        <v>131</v>
      </c>
      <c r="B121" s="9">
        <v>119</v>
      </c>
      <c r="C121">
        <v>63</v>
      </c>
      <c r="D121">
        <f t="shared" si="12"/>
        <v>1.26</v>
      </c>
      <c r="E121">
        <f t="shared" si="13"/>
        <v>-16.488127490116607</v>
      </c>
      <c r="F121">
        <f t="shared" si="14"/>
        <v>-16.824619887874089</v>
      </c>
      <c r="G121">
        <f t="shared" si="15"/>
        <v>79.824619887874093</v>
      </c>
      <c r="H121">
        <f t="shared" si="16"/>
        <v>6371.9699402435845</v>
      </c>
    </row>
    <row r="122" spans="1:8" x14ac:dyDescent="0.25">
      <c r="A122" s="9" t="s">
        <v>132</v>
      </c>
      <c r="B122" s="9">
        <v>120</v>
      </c>
      <c r="C122">
        <v>67</v>
      </c>
      <c r="D122">
        <f t="shared" si="12"/>
        <v>1.34</v>
      </c>
      <c r="E122">
        <f t="shared" si="13"/>
        <v>-14.923564940314275</v>
      </c>
      <c r="F122">
        <f t="shared" si="14"/>
        <v>-15.228127490116607</v>
      </c>
      <c r="G122">
        <f t="shared" si="15"/>
        <v>82.228127490116606</v>
      </c>
      <c r="H122">
        <f t="shared" si="16"/>
        <v>6761.4649505308698</v>
      </c>
    </row>
    <row r="123" spans="1:8" x14ac:dyDescent="0.25">
      <c r="A123" s="9" t="s">
        <v>133</v>
      </c>
      <c r="B123" s="9">
        <v>121</v>
      </c>
      <c r="C123">
        <v>157</v>
      </c>
      <c r="D123">
        <f t="shared" si="12"/>
        <v>3.14</v>
      </c>
      <c r="E123">
        <f t="shared" si="13"/>
        <v>-13.311893641507989</v>
      </c>
      <c r="F123">
        <f t="shared" si="14"/>
        <v>-13.583564940314275</v>
      </c>
      <c r="G123">
        <f t="shared" si="15"/>
        <v>170.58356494031426</v>
      </c>
      <c r="H123">
        <f t="shared" si="16"/>
        <v>29098.752627746413</v>
      </c>
    </row>
    <row r="124" spans="1:8" x14ac:dyDescent="0.25">
      <c r="A124" s="9" t="s">
        <v>134</v>
      </c>
      <c r="B124" s="9">
        <v>122</v>
      </c>
      <c r="C124">
        <v>99</v>
      </c>
      <c r="D124">
        <f t="shared" si="12"/>
        <v>1.98</v>
      </c>
      <c r="E124">
        <f t="shared" si="13"/>
        <v>-9.9684557686778295</v>
      </c>
      <c r="F124">
        <f t="shared" si="14"/>
        <v>-10.171893641507989</v>
      </c>
      <c r="G124">
        <f t="shared" si="15"/>
        <v>109.17189364150799</v>
      </c>
      <c r="H124">
        <f t="shared" si="16"/>
        <v>11918.502361272733</v>
      </c>
    </row>
    <row r="125" spans="1:8" x14ac:dyDescent="0.25">
      <c r="A125" s="9" t="s">
        <v>135</v>
      </c>
      <c r="B125" s="9">
        <v>123</v>
      </c>
      <c r="C125">
        <v>15</v>
      </c>
      <c r="D125">
        <f t="shared" si="12"/>
        <v>0.3</v>
      </c>
      <c r="E125">
        <f t="shared" si="13"/>
        <v>-7.8286866533042723</v>
      </c>
      <c r="F125">
        <f t="shared" si="14"/>
        <v>-7.988455768677829</v>
      </c>
      <c r="G125">
        <f t="shared" si="15"/>
        <v>22.988455768677831</v>
      </c>
      <c r="H125">
        <f t="shared" si="16"/>
        <v>528.469098628457</v>
      </c>
    </row>
    <row r="126" spans="1:8" x14ac:dyDescent="0.25">
      <c r="A126" s="9" t="s">
        <v>136</v>
      </c>
      <c r="B126" s="9">
        <v>124</v>
      </c>
      <c r="C126">
        <v>30</v>
      </c>
      <c r="D126">
        <f t="shared" si="12"/>
        <v>0.6</v>
      </c>
      <c r="E126">
        <f t="shared" si="13"/>
        <v>-7.3781129202381868</v>
      </c>
      <c r="F126">
        <f t="shared" si="14"/>
        <v>-7.5286866533042724</v>
      </c>
      <c r="G126">
        <f t="shared" si="15"/>
        <v>37.52868665330427</v>
      </c>
      <c r="H126">
        <f t="shared" si="16"/>
        <v>1408.402321921898</v>
      </c>
    </row>
    <row r="127" spans="1:8" x14ac:dyDescent="0.25">
      <c r="A127" s="9" t="s">
        <v>137</v>
      </c>
      <c r="B127" s="9">
        <v>125</v>
      </c>
      <c r="C127">
        <v>-58</v>
      </c>
      <c r="D127">
        <f t="shared" si="12"/>
        <v>-1.1599999999999999</v>
      </c>
      <c r="E127">
        <f t="shared" si="13"/>
        <v>-6.6425506618334236</v>
      </c>
      <c r="F127">
        <f t="shared" si="14"/>
        <v>-6.7781129202381871</v>
      </c>
      <c r="G127">
        <f t="shared" si="15"/>
        <v>-51.221887079761814</v>
      </c>
      <c r="H127">
        <f t="shared" si="16"/>
        <v>2623.6817160118703</v>
      </c>
    </row>
    <row r="128" spans="1:8" x14ac:dyDescent="0.25">
      <c r="A128" s="9" t="s">
        <v>138</v>
      </c>
      <c r="B128" s="9">
        <v>126</v>
      </c>
      <c r="C128">
        <v>275</v>
      </c>
      <c r="D128">
        <f t="shared" si="12"/>
        <v>5.5</v>
      </c>
      <c r="E128">
        <f t="shared" si="13"/>
        <v>-7.6464996485967553</v>
      </c>
      <c r="F128">
        <f t="shared" si="14"/>
        <v>-7.8025506618334237</v>
      </c>
      <c r="G128">
        <f t="shared" si="15"/>
        <v>282.80255066183344</v>
      </c>
      <c r="H128">
        <f t="shared" si="16"/>
        <v>79977.282660838871</v>
      </c>
    </row>
    <row r="129" spans="1:8" x14ac:dyDescent="0.25">
      <c r="A129" s="9" t="s">
        <v>139</v>
      </c>
      <c r="B129" s="9">
        <v>127</v>
      </c>
      <c r="C129">
        <v>143</v>
      </c>
      <c r="D129">
        <f t="shared" si="12"/>
        <v>2.86</v>
      </c>
      <c r="E129">
        <f t="shared" si="13"/>
        <v>-2.10356965562482</v>
      </c>
      <c r="F129">
        <f t="shared" si="14"/>
        <v>-2.1464996485967553</v>
      </c>
      <c r="G129">
        <f t="shared" si="15"/>
        <v>145.14649964859674</v>
      </c>
      <c r="H129">
        <f t="shared" si="16"/>
        <v>21067.506360240095</v>
      </c>
    </row>
    <row r="130" spans="1:8" x14ac:dyDescent="0.25">
      <c r="A130" s="9" t="s">
        <v>140</v>
      </c>
      <c r="B130" s="9">
        <v>128</v>
      </c>
      <c r="C130">
        <v>-140</v>
      </c>
      <c r="D130">
        <f t="shared" si="12"/>
        <v>-2.8000000000000003</v>
      </c>
      <c r="E130">
        <f t="shared" si="13"/>
        <v>0.74130173748767625</v>
      </c>
      <c r="F130">
        <f t="shared" si="14"/>
        <v>0.75643034437517986</v>
      </c>
      <c r="G130">
        <f t="shared" si="15"/>
        <v>-140.75643034437519</v>
      </c>
      <c r="H130">
        <f t="shared" si="16"/>
        <v>19812.372683290945</v>
      </c>
    </row>
    <row r="131" spans="1:8" x14ac:dyDescent="0.25">
      <c r="A131" s="9" t="s">
        <v>141</v>
      </c>
      <c r="B131" s="9">
        <v>129</v>
      </c>
      <c r="C131">
        <v>215</v>
      </c>
      <c r="D131">
        <f t="shared" si="12"/>
        <v>4.3</v>
      </c>
      <c r="E131">
        <f t="shared" si="13"/>
        <v>-2.0175242972620775</v>
      </c>
      <c r="F131">
        <f t="shared" si="14"/>
        <v>-2.058698262512324</v>
      </c>
      <c r="G131">
        <f t="shared" si="15"/>
        <v>217.05869826251234</v>
      </c>
      <c r="H131">
        <f t="shared" si="16"/>
        <v>47114.478491416376</v>
      </c>
    </row>
    <row r="132" spans="1:8" x14ac:dyDescent="0.25">
      <c r="A132" s="9" t="s">
        <v>142</v>
      </c>
      <c r="B132" s="9">
        <v>130</v>
      </c>
      <c r="C132">
        <v>290</v>
      </c>
      <c r="D132">
        <f t="shared" si="12"/>
        <v>5.8</v>
      </c>
      <c r="E132">
        <f t="shared" si="13"/>
        <v>2.236826188683164</v>
      </c>
      <c r="F132">
        <f t="shared" si="14"/>
        <v>2.2824757027379223</v>
      </c>
      <c r="G132">
        <f t="shared" si="15"/>
        <v>287.71752429726206</v>
      </c>
      <c r="H132">
        <f t="shared" si="16"/>
        <v>82781.373787745586</v>
      </c>
    </row>
    <row r="133" spans="1:8" x14ac:dyDescent="0.25">
      <c r="A133" s="9" t="s">
        <v>143</v>
      </c>
      <c r="B133" s="9">
        <v>131</v>
      </c>
      <c r="C133">
        <v>75</v>
      </c>
      <c r="D133">
        <f t="shared" si="12"/>
        <v>1.5</v>
      </c>
      <c r="E133">
        <f t="shared" si="13"/>
        <v>7.8760896649095011</v>
      </c>
      <c r="F133">
        <f t="shared" si="14"/>
        <v>8.0368261886831647</v>
      </c>
      <c r="G133">
        <f t="shared" si="15"/>
        <v>66.963173811316835</v>
      </c>
      <c r="H133">
        <f t="shared" si="16"/>
        <v>4484.0666468846284</v>
      </c>
    </row>
    <row r="134" spans="1:8" x14ac:dyDescent="0.25">
      <c r="A134" s="9" t="s">
        <v>144</v>
      </c>
      <c r="B134" s="9">
        <v>132</v>
      </c>
      <c r="C134">
        <v>-150</v>
      </c>
      <c r="D134">
        <f t="shared" si="12"/>
        <v>-3</v>
      </c>
      <c r="E134">
        <f t="shared" si="13"/>
        <v>9.1885678716113102</v>
      </c>
      <c r="F134">
        <f t="shared" si="14"/>
        <v>9.3760896649095002</v>
      </c>
      <c r="G134">
        <f t="shared" si="15"/>
        <v>-159.3760896649095</v>
      </c>
      <c r="H134">
        <f t="shared" si="16"/>
        <v>25400.737956877274</v>
      </c>
    </row>
    <row r="135" spans="1:8" x14ac:dyDescent="0.25">
      <c r="A135" s="9" t="s">
        <v>145</v>
      </c>
      <c r="B135" s="9">
        <v>133</v>
      </c>
      <c r="C135">
        <v>-210</v>
      </c>
      <c r="D135">
        <f t="shared" si="12"/>
        <v>-4.2</v>
      </c>
      <c r="E135">
        <f t="shared" si="13"/>
        <v>6.0647965141790836</v>
      </c>
      <c r="F135">
        <f t="shared" si="14"/>
        <v>6.1885678716113102</v>
      </c>
      <c r="G135">
        <f t="shared" si="15"/>
        <v>-216.1885678716113</v>
      </c>
      <c r="H135">
        <f t="shared" si="16"/>
        <v>46737.496878378282</v>
      </c>
    </row>
    <row r="136" spans="1:8" x14ac:dyDescent="0.25">
      <c r="A136" s="9" t="s">
        <v>146</v>
      </c>
      <c r="B136" s="9">
        <v>134</v>
      </c>
      <c r="C136">
        <v>25</v>
      </c>
      <c r="D136">
        <f t="shared" si="12"/>
        <v>0.5</v>
      </c>
      <c r="E136">
        <f t="shared" si="13"/>
        <v>1.8275005838955016</v>
      </c>
      <c r="F136">
        <f t="shared" si="14"/>
        <v>1.8647965141790834</v>
      </c>
      <c r="G136">
        <f t="shared" si="15"/>
        <v>23.135203485820917</v>
      </c>
      <c r="H136">
        <f t="shared" si="16"/>
        <v>535.23764033034024</v>
      </c>
    </row>
    <row r="137" spans="1:8" x14ac:dyDescent="0.25">
      <c r="A137" s="9" t="s">
        <v>147</v>
      </c>
      <c r="B137" s="9">
        <v>135</v>
      </c>
      <c r="C137">
        <v>-130</v>
      </c>
      <c r="D137">
        <f t="shared" si="12"/>
        <v>-2.6</v>
      </c>
      <c r="E137">
        <f t="shared" si="13"/>
        <v>2.2809505722175913</v>
      </c>
      <c r="F137">
        <f t="shared" si="14"/>
        <v>2.3275005838955014</v>
      </c>
      <c r="G137">
        <f t="shared" si="15"/>
        <v>-132.3275005838955</v>
      </c>
      <c r="H137">
        <f t="shared" si="16"/>
        <v>17510.567410780863</v>
      </c>
    </row>
    <row r="138" spans="1:8" x14ac:dyDescent="0.25">
      <c r="A138" s="9" t="s">
        <v>148</v>
      </c>
      <c r="B138" s="9">
        <v>136</v>
      </c>
      <c r="C138">
        <v>-267</v>
      </c>
      <c r="D138">
        <f t="shared" si="12"/>
        <v>-5.34</v>
      </c>
      <c r="E138">
        <f t="shared" si="13"/>
        <v>-0.31266843922676057</v>
      </c>
      <c r="F138">
        <f t="shared" si="14"/>
        <v>-0.31904942778240875</v>
      </c>
      <c r="G138">
        <f t="shared" si="15"/>
        <v>-266.68095057221757</v>
      </c>
      <c r="H138">
        <f t="shared" si="16"/>
        <v>71118.729398101554</v>
      </c>
    </row>
    <row r="139" spans="1:8" x14ac:dyDescent="0.25">
      <c r="A139" s="9" t="s">
        <v>149</v>
      </c>
      <c r="B139" s="9">
        <v>137</v>
      </c>
      <c r="C139">
        <v>-50</v>
      </c>
      <c r="D139">
        <f t="shared" si="12"/>
        <v>-1</v>
      </c>
      <c r="E139">
        <f t="shared" si="13"/>
        <v>-5.5396150704422249</v>
      </c>
      <c r="F139">
        <f t="shared" si="14"/>
        <v>-5.6526684392267601</v>
      </c>
      <c r="G139">
        <f t="shared" si="15"/>
        <v>-44.347331560773242</v>
      </c>
      <c r="H139">
        <f t="shared" si="16"/>
        <v>1966.6858165611545</v>
      </c>
    </row>
    <row r="140" spans="1:8" x14ac:dyDescent="0.25">
      <c r="A140" s="9" t="s">
        <v>150</v>
      </c>
      <c r="B140" s="9">
        <v>138</v>
      </c>
      <c r="C140">
        <v>-105</v>
      </c>
      <c r="D140">
        <f t="shared" si="12"/>
        <v>-2.1</v>
      </c>
      <c r="E140">
        <f t="shared" si="13"/>
        <v>-6.4088227690333799</v>
      </c>
      <c r="F140">
        <f t="shared" si="14"/>
        <v>-6.5396150704422249</v>
      </c>
      <c r="G140">
        <f t="shared" si="15"/>
        <v>-98.460384929557776</v>
      </c>
      <c r="H140">
        <f t="shared" si="16"/>
        <v>9694.4474004766871</v>
      </c>
    </row>
    <row r="141" spans="1:8" x14ac:dyDescent="0.25">
      <c r="A141" s="9" t="s">
        <v>151</v>
      </c>
      <c r="B141" s="9">
        <v>139</v>
      </c>
      <c r="C141">
        <v>50</v>
      </c>
      <c r="D141">
        <f t="shared" si="12"/>
        <v>1</v>
      </c>
      <c r="E141">
        <f t="shared" si="13"/>
        <v>-8.3386463136527116</v>
      </c>
      <c r="F141">
        <f t="shared" si="14"/>
        <v>-8.5088227690333795</v>
      </c>
      <c r="G141">
        <f t="shared" si="15"/>
        <v>58.50882276903338</v>
      </c>
      <c r="H141">
        <f t="shared" si="16"/>
        <v>3423.2823418181588</v>
      </c>
    </row>
    <row r="142" spans="1:8" x14ac:dyDescent="0.25">
      <c r="A142" s="9" t="s">
        <v>152</v>
      </c>
      <c r="B142" s="9">
        <v>140</v>
      </c>
      <c r="C142">
        <v>-5</v>
      </c>
      <c r="D142">
        <f t="shared" si="12"/>
        <v>-0.1</v>
      </c>
      <c r="E142">
        <f t="shared" si="13"/>
        <v>-7.1918733873796574</v>
      </c>
      <c r="F142">
        <f t="shared" si="14"/>
        <v>-7.3386463136527116</v>
      </c>
      <c r="G142">
        <f t="shared" si="15"/>
        <v>2.3386463136527116</v>
      </c>
      <c r="H142">
        <f t="shared" si="16"/>
        <v>5.4692665803614169</v>
      </c>
    </row>
    <row r="143" spans="1:8" x14ac:dyDescent="0.25">
      <c r="A143" s="9" t="s">
        <v>153</v>
      </c>
      <c r="B143" s="9">
        <v>141</v>
      </c>
      <c r="C143">
        <v>250</v>
      </c>
      <c r="D143">
        <f t="shared" si="12"/>
        <v>5</v>
      </c>
      <c r="E143">
        <f t="shared" si="13"/>
        <v>-7.1460359196320642</v>
      </c>
      <c r="F143">
        <f t="shared" si="14"/>
        <v>-7.2918733873796571</v>
      </c>
      <c r="G143">
        <f t="shared" si="15"/>
        <v>257.29187338737967</v>
      </c>
      <c r="H143">
        <f t="shared" si="16"/>
        <v>66199.108111187408</v>
      </c>
    </row>
    <row r="144" spans="1:8" x14ac:dyDescent="0.25">
      <c r="A144" s="9" t="s">
        <v>154</v>
      </c>
      <c r="B144" s="9">
        <v>142</v>
      </c>
      <c r="C144">
        <v>242</v>
      </c>
      <c r="D144">
        <f t="shared" si="12"/>
        <v>4.84</v>
      </c>
      <c r="E144">
        <f t="shared" si="13"/>
        <v>-2.1031152012394227</v>
      </c>
      <c r="F144">
        <f t="shared" si="14"/>
        <v>-2.1460359196320642</v>
      </c>
      <c r="G144">
        <f t="shared" si="15"/>
        <v>244.14603591963206</v>
      </c>
      <c r="H144">
        <f t="shared" si="16"/>
        <v>59607.286855270264</v>
      </c>
    </row>
    <row r="145" spans="1:8" x14ac:dyDescent="0.25">
      <c r="A145" s="9" t="s">
        <v>155</v>
      </c>
      <c r="B145" s="9">
        <v>143</v>
      </c>
      <c r="C145">
        <v>-30</v>
      </c>
      <c r="D145">
        <f t="shared" si="12"/>
        <v>-0.6</v>
      </c>
      <c r="E145">
        <f t="shared" si="13"/>
        <v>2.6821471027853656</v>
      </c>
      <c r="F145">
        <f t="shared" si="14"/>
        <v>2.7368847987605771</v>
      </c>
      <c r="G145">
        <f t="shared" si="15"/>
        <v>-32.736884798760578</v>
      </c>
      <c r="H145">
        <f t="shared" si="16"/>
        <v>1071.7036263273214</v>
      </c>
    </row>
    <row r="146" spans="1:8" x14ac:dyDescent="0.25">
      <c r="A146" s="9" t="s">
        <v>156</v>
      </c>
      <c r="B146" s="9">
        <v>144</v>
      </c>
      <c r="C146">
        <v>5</v>
      </c>
      <c r="D146">
        <f t="shared" si="12"/>
        <v>0.1</v>
      </c>
      <c r="E146">
        <f t="shared" si="13"/>
        <v>2.0405041607296583</v>
      </c>
      <c r="F146">
        <f t="shared" si="14"/>
        <v>2.0821471027853655</v>
      </c>
      <c r="G146">
        <f t="shared" si="15"/>
        <v>2.9178528972146345</v>
      </c>
      <c r="H146">
        <f t="shared" si="16"/>
        <v>8.5138655297838355</v>
      </c>
    </row>
    <row r="147" spans="1:8" x14ac:dyDescent="0.25">
      <c r="A147" s="9" t="s">
        <v>157</v>
      </c>
      <c r="B147" s="9">
        <v>145</v>
      </c>
      <c r="C147">
        <v>-140</v>
      </c>
      <c r="D147">
        <f t="shared" si="12"/>
        <v>-2.8000000000000003</v>
      </c>
      <c r="E147">
        <f t="shared" si="13"/>
        <v>2.0976940775150652</v>
      </c>
      <c r="F147">
        <f t="shared" si="14"/>
        <v>2.1405041607296584</v>
      </c>
      <c r="G147">
        <f t="shared" si="15"/>
        <v>-142.14050416072965</v>
      </c>
      <c r="H147">
        <f t="shared" si="16"/>
        <v>20203.922923066402</v>
      </c>
    </row>
    <row r="148" spans="1:8" x14ac:dyDescent="0.25">
      <c r="A148" s="9" t="s">
        <v>158</v>
      </c>
      <c r="B148" s="9">
        <v>146</v>
      </c>
      <c r="C148">
        <v>-50</v>
      </c>
      <c r="D148">
        <f t="shared" si="12"/>
        <v>-1</v>
      </c>
      <c r="E148">
        <f t="shared" si="13"/>
        <v>-0.68825980403523634</v>
      </c>
      <c r="F148">
        <f t="shared" si="14"/>
        <v>-0.70230592248493506</v>
      </c>
      <c r="G148">
        <f t="shared" si="15"/>
        <v>-49.297694077515068</v>
      </c>
      <c r="H148">
        <f t="shared" si="16"/>
        <v>2430.2626413602643</v>
      </c>
    </row>
    <row r="149" spans="1:8" x14ac:dyDescent="0.25">
      <c r="A149" s="9" t="s">
        <v>159</v>
      </c>
      <c r="B149" s="9">
        <v>147</v>
      </c>
      <c r="C149">
        <v>-361</v>
      </c>
      <c r="D149">
        <f t="shared" si="12"/>
        <v>-7.22</v>
      </c>
      <c r="E149">
        <f t="shared" si="13"/>
        <v>-1.6544946079545315</v>
      </c>
      <c r="F149">
        <f t="shared" si="14"/>
        <v>-1.6882598040352363</v>
      </c>
      <c r="G149">
        <f t="shared" si="15"/>
        <v>-359.31174019596477</v>
      </c>
      <c r="H149">
        <f t="shared" si="16"/>
        <v>129104.92664265248</v>
      </c>
    </row>
    <row r="150" spans="1:8" x14ac:dyDescent="0.25">
      <c r="A150" s="9" t="s">
        <v>160</v>
      </c>
      <c r="B150" s="9">
        <v>148</v>
      </c>
      <c r="C150">
        <v>-255</v>
      </c>
      <c r="D150">
        <f t="shared" si="12"/>
        <v>-5.1000000000000005</v>
      </c>
      <c r="E150">
        <f t="shared" si="13"/>
        <v>-8.6970047157954404</v>
      </c>
      <c r="F150">
        <f t="shared" si="14"/>
        <v>-8.8744946079545315</v>
      </c>
      <c r="G150">
        <f t="shared" si="15"/>
        <v>-246.12550539204545</v>
      </c>
      <c r="H150">
        <f t="shared" si="16"/>
        <v>60577.764404489797</v>
      </c>
    </row>
    <row r="151" spans="1:8" x14ac:dyDescent="0.25">
      <c r="A151" s="9" t="s">
        <v>161</v>
      </c>
      <c r="B151" s="9">
        <v>149</v>
      </c>
      <c r="C151">
        <v>13</v>
      </c>
      <c r="D151">
        <f t="shared" si="12"/>
        <v>0.26</v>
      </c>
      <c r="E151">
        <f t="shared" si="13"/>
        <v>-13.521064621479534</v>
      </c>
      <c r="F151">
        <f t="shared" si="14"/>
        <v>-13.797004715795442</v>
      </c>
      <c r="G151">
        <f t="shared" si="15"/>
        <v>26.797004715795442</v>
      </c>
      <c r="H151">
        <f t="shared" si="16"/>
        <v>718.07946173836319</v>
      </c>
    </row>
    <row r="152" spans="1:8" x14ac:dyDescent="0.25">
      <c r="A152" s="9" t="s">
        <v>162</v>
      </c>
      <c r="B152" s="9">
        <v>150</v>
      </c>
      <c r="C152">
        <v>-25</v>
      </c>
      <c r="D152">
        <f t="shared" si="12"/>
        <v>-0.5</v>
      </c>
      <c r="E152">
        <f t="shared" si="13"/>
        <v>-12.995843329049944</v>
      </c>
      <c r="F152">
        <f t="shared" si="14"/>
        <v>-13.261064621479534</v>
      </c>
      <c r="G152">
        <f t="shared" si="15"/>
        <v>-11.738935378520466</v>
      </c>
      <c r="H152">
        <f t="shared" si="16"/>
        <v>137.80260382107943</v>
      </c>
    </row>
    <row r="153" spans="1:8" x14ac:dyDescent="0.25">
      <c r="A153" s="9" t="s">
        <v>163</v>
      </c>
      <c r="B153" s="9">
        <v>151</v>
      </c>
      <c r="C153">
        <v>-25</v>
      </c>
      <c r="D153">
        <f t="shared" si="12"/>
        <v>-0.5</v>
      </c>
      <c r="E153">
        <f t="shared" si="13"/>
        <v>-13.225926462468944</v>
      </c>
      <c r="F153">
        <f t="shared" si="14"/>
        <v>-13.495843329049944</v>
      </c>
      <c r="G153">
        <f t="shared" si="15"/>
        <v>-11.504156670950056</v>
      </c>
      <c r="H153">
        <f t="shared" si="16"/>
        <v>132.34562070976469</v>
      </c>
    </row>
    <row r="154" spans="1:8" x14ac:dyDescent="0.25">
      <c r="A154" s="9" t="s">
        <v>164</v>
      </c>
      <c r="B154" s="9">
        <v>152</v>
      </c>
      <c r="C154">
        <v>45</v>
      </c>
      <c r="D154">
        <f t="shared" si="12"/>
        <v>0.9</v>
      </c>
      <c r="E154">
        <f t="shared" si="13"/>
        <v>-13.451407933219565</v>
      </c>
      <c r="F154">
        <f t="shared" si="14"/>
        <v>-13.725926462468944</v>
      </c>
      <c r="G154">
        <f t="shared" si="15"/>
        <v>58.725926462468948</v>
      </c>
      <c r="H154">
        <f t="shared" si="16"/>
        <v>3448.7344388753108</v>
      </c>
    </row>
    <row r="155" spans="1:8" x14ac:dyDescent="0.25">
      <c r="A155" s="9" t="s">
        <v>165</v>
      </c>
      <c r="B155" s="9">
        <v>153</v>
      </c>
      <c r="C155">
        <v>-84</v>
      </c>
      <c r="D155">
        <f t="shared" si="12"/>
        <v>-1.68</v>
      </c>
      <c r="E155">
        <f t="shared" si="13"/>
        <v>-12.300379774555173</v>
      </c>
      <c r="F155">
        <f t="shared" si="14"/>
        <v>-12.551407933219565</v>
      </c>
      <c r="G155">
        <f t="shared" si="15"/>
        <v>-71.448592066780435</v>
      </c>
      <c r="H155">
        <f t="shared" si="16"/>
        <v>5104.9013083252003</v>
      </c>
    </row>
    <row r="156" spans="1:8" x14ac:dyDescent="0.25">
      <c r="A156" s="9" t="s">
        <v>166</v>
      </c>
      <c r="B156" s="9">
        <v>154</v>
      </c>
      <c r="C156">
        <v>-20</v>
      </c>
      <c r="D156">
        <f t="shared" si="12"/>
        <v>-0.4</v>
      </c>
      <c r="E156">
        <f t="shared" si="13"/>
        <v>-13.700772179064069</v>
      </c>
      <c r="F156">
        <f t="shared" si="14"/>
        <v>-13.980379774555173</v>
      </c>
      <c r="G156">
        <f t="shared" si="15"/>
        <v>-6.019620225444827</v>
      </c>
      <c r="H156">
        <f t="shared" si="16"/>
        <v>36.235827658584427</v>
      </c>
    </row>
    <row r="157" spans="1:8" x14ac:dyDescent="0.25">
      <c r="G157">
        <f>COUNT(G2:G156)</f>
        <v>147</v>
      </c>
      <c r="H157">
        <f>SUM(H2:H156)</f>
        <v>7156388.3467005342</v>
      </c>
    </row>
    <row r="159" spans="1:8" x14ac:dyDescent="0.25">
      <c r="F159" t="s">
        <v>9</v>
      </c>
      <c r="G159">
        <f>H157/G157</f>
        <v>48682.913923132888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7722-C920-4032-9CE4-AB1CD4D04532}">
  <dimension ref="A1:B100"/>
  <sheetViews>
    <sheetView workbookViewId="0">
      <selection activeCell="C4" sqref="C4"/>
    </sheetView>
  </sheetViews>
  <sheetFormatPr defaultRowHeight="15" x14ac:dyDescent="0.25"/>
  <sheetData>
    <row r="1" spans="1:2" x14ac:dyDescent="0.25">
      <c r="A1" s="15" t="s">
        <v>10</v>
      </c>
      <c r="B1" t="s">
        <v>11</v>
      </c>
    </row>
    <row r="2" spans="1:2" x14ac:dyDescent="0.25">
      <c r="A2" s="16">
        <v>0.01</v>
      </c>
      <c r="B2">
        <v>48962.973405842356</v>
      </c>
    </row>
    <row r="3" spans="1:2" x14ac:dyDescent="0.25">
      <c r="A3" s="17">
        <v>0.02</v>
      </c>
      <c r="B3" s="5">
        <v>48682.913923132888</v>
      </c>
    </row>
    <row r="4" spans="1:2" x14ac:dyDescent="0.25">
      <c r="A4" s="16">
        <v>0.03</v>
      </c>
      <c r="B4">
        <v>48797.607528365566</v>
      </c>
    </row>
    <row r="5" spans="1:2" x14ac:dyDescent="0.25">
      <c r="A5" s="16">
        <v>0.04</v>
      </c>
      <c r="B5">
        <v>49015.231243396986</v>
      </c>
    </row>
    <row r="6" spans="1:2" x14ac:dyDescent="0.25">
      <c r="A6" s="16">
        <v>0.05</v>
      </c>
      <c r="B6">
        <v>49265.850934768627</v>
      </c>
    </row>
    <row r="7" spans="1:2" x14ac:dyDescent="0.25">
      <c r="A7" s="16">
        <v>0.06</v>
      </c>
      <c r="B7">
        <v>49524.653873360636</v>
      </c>
    </row>
    <row r="8" spans="1:2" x14ac:dyDescent="0.25">
      <c r="A8" s="16">
        <v>7.0000000000000007E-2</v>
      </c>
      <c r="B8">
        <v>49781.14442913785</v>
      </c>
    </row>
    <row r="9" spans="1:2" x14ac:dyDescent="0.25">
      <c r="A9" s="16">
        <v>0.08</v>
      </c>
      <c r="B9">
        <v>50030.671336524916</v>
      </c>
    </row>
    <row r="10" spans="1:2" x14ac:dyDescent="0.25">
      <c r="A10" s="16">
        <v>0.09</v>
      </c>
      <c r="B10">
        <v>50271.281913737388</v>
      </c>
    </row>
    <row r="11" spans="1:2" x14ac:dyDescent="0.25">
      <c r="A11" s="16">
        <v>0.1</v>
      </c>
      <c r="B11">
        <v>50502.343560665839</v>
      </c>
    </row>
    <row r="12" spans="1:2" x14ac:dyDescent="0.25">
      <c r="A12" s="16">
        <v>0.11</v>
      </c>
      <c r="B12">
        <v>50723.877069391376</v>
      </c>
    </row>
    <row r="13" spans="1:2" x14ac:dyDescent="0.25">
      <c r="A13" s="16">
        <v>0.12</v>
      </c>
      <c r="B13">
        <v>50936.215055186905</v>
      </c>
    </row>
    <row r="14" spans="1:2" x14ac:dyDescent="0.25">
      <c r="A14" s="16">
        <v>0.13</v>
      </c>
      <c r="B14">
        <v>51139.823327381171</v>
      </c>
    </row>
    <row r="15" spans="1:2" x14ac:dyDescent="0.25">
      <c r="A15" s="16">
        <v>0.14000000000000001</v>
      </c>
      <c r="B15">
        <v>51335.209297329719</v>
      </c>
    </row>
    <row r="16" spans="1:2" x14ac:dyDescent="0.25">
      <c r="A16" s="16">
        <v>0.15</v>
      </c>
      <c r="B16">
        <v>51522.878354763539</v>
      </c>
    </row>
    <row r="17" spans="1:2" x14ac:dyDescent="0.25">
      <c r="A17" s="16">
        <v>0.16</v>
      </c>
      <c r="B17">
        <v>51703.316594535834</v>
      </c>
    </row>
    <row r="18" spans="1:2" x14ac:dyDescent="0.25">
      <c r="A18" s="16">
        <v>0.17</v>
      </c>
      <c r="B18">
        <v>51876.987419188335</v>
      </c>
    </row>
    <row r="19" spans="1:2" x14ac:dyDescent="0.25">
      <c r="A19" s="16">
        <v>0.18</v>
      </c>
      <c r="B19">
        <v>52044.334739812926</v>
      </c>
    </row>
    <row r="20" spans="1:2" x14ac:dyDescent="0.25">
      <c r="A20" s="16">
        <v>0.19</v>
      </c>
      <c r="B20">
        <v>52205.788606549875</v>
      </c>
    </row>
    <row r="21" spans="1:2" x14ac:dyDescent="0.25">
      <c r="A21" s="16">
        <v>0.2</v>
      </c>
      <c r="B21">
        <v>52361.770998706663</v>
      </c>
    </row>
    <row r="22" spans="1:2" x14ac:dyDescent="0.25">
      <c r="A22" s="16">
        <v>0.21</v>
      </c>
      <c r="B22">
        <v>52512.70065891483</v>
      </c>
    </row>
    <row r="23" spans="1:2" x14ac:dyDescent="0.25">
      <c r="A23" s="16">
        <v>0.22</v>
      </c>
      <c r="B23">
        <v>52658.996539869542</v>
      </c>
    </row>
    <row r="24" spans="1:2" x14ac:dyDescent="0.25">
      <c r="A24" s="16">
        <v>0.23</v>
      </c>
      <c r="B24">
        <v>52801.079818203201</v>
      </c>
    </row>
    <row r="25" spans="1:2" x14ac:dyDescent="0.25">
      <c r="A25" s="16">
        <v>0.24</v>
      </c>
      <c r="B25">
        <v>52939.374629728205</v>
      </c>
    </row>
    <row r="26" spans="1:2" x14ac:dyDescent="0.25">
      <c r="A26" s="16">
        <v>0.25</v>
      </c>
      <c r="B26">
        <v>53074.307766704071</v>
      </c>
    </row>
    <row r="27" spans="1:2" x14ac:dyDescent="0.25">
      <c r="A27" s="16">
        <v>0.26</v>
      </c>
      <c r="B27">
        <v>53206.307598269341</v>
      </c>
    </row>
    <row r="28" spans="1:2" x14ac:dyDescent="0.25">
      <c r="A28" s="16">
        <v>0.27</v>
      </c>
      <c r="B28">
        <v>53335.802459803577</v>
      </c>
    </row>
    <row r="29" spans="1:2" x14ac:dyDescent="0.25">
      <c r="A29" s="16">
        <v>0.28000000000000003</v>
      </c>
      <c r="B29">
        <v>53463.218724359729</v>
      </c>
    </row>
    <row r="30" spans="1:2" x14ac:dyDescent="0.25">
      <c r="A30" s="16">
        <v>0.28999999999999998</v>
      </c>
      <c r="B30">
        <v>53588.978730538103</v>
      </c>
    </row>
    <row r="31" spans="1:2" x14ac:dyDescent="0.25">
      <c r="A31" s="16">
        <v>0.3</v>
      </c>
      <c r="B31">
        <v>53713.498702550191</v>
      </c>
    </row>
    <row r="32" spans="1:2" x14ac:dyDescent="0.25">
      <c r="A32" s="16">
        <v>0.31</v>
      </c>
      <c r="B32">
        <v>53837.186763026381</v>
      </c>
    </row>
    <row r="33" spans="1:2" x14ac:dyDescent="0.25">
      <c r="A33" s="16">
        <v>0.32</v>
      </c>
      <c r="B33">
        <v>53960.441108804684</v>
      </c>
    </row>
    <row r="34" spans="1:2" x14ac:dyDescent="0.25">
      <c r="A34" s="16">
        <v>0.33</v>
      </c>
      <c r="B34">
        <v>54083.6483948854</v>
      </c>
    </row>
    <row r="35" spans="1:2" x14ac:dyDescent="0.25">
      <c r="A35" s="16">
        <v>0.34</v>
      </c>
      <c r="B35">
        <v>54207.182351734678</v>
      </c>
    </row>
    <row r="36" spans="1:2" x14ac:dyDescent="0.25">
      <c r="A36" s="16">
        <v>0.35</v>
      </c>
      <c r="B36">
        <v>54331.402645666887</v>
      </c>
    </row>
    <row r="37" spans="1:2" x14ac:dyDescent="0.25">
      <c r="A37" s="16">
        <v>0.36</v>
      </c>
      <c r="B37">
        <v>54456.653980508265</v>
      </c>
    </row>
    <row r="38" spans="1:2" x14ac:dyDescent="0.25">
      <c r="A38" s="16">
        <v>0.37</v>
      </c>
      <c r="B38">
        <v>54583.265430492349</v>
      </c>
    </row>
    <row r="39" spans="1:2" x14ac:dyDescent="0.25">
      <c r="A39" s="16">
        <v>0.38</v>
      </c>
      <c r="B39">
        <v>54711.549988755716</v>
      </c>
    </row>
    <row r="40" spans="1:2" x14ac:dyDescent="0.25">
      <c r="A40" s="16">
        <v>0.39</v>
      </c>
      <c r="B40">
        <v>54841.80431234344</v>
      </c>
    </row>
    <row r="41" spans="1:2" x14ac:dyDescent="0.25">
      <c r="A41" s="16">
        <v>0.4</v>
      </c>
      <c r="B41">
        <v>54974.308642818381</v>
      </c>
    </row>
    <row r="42" spans="1:2" x14ac:dyDescent="0.25">
      <c r="A42" s="16">
        <v>0.41</v>
      </c>
      <c r="B42">
        <v>55109.326880999026</v>
      </c>
    </row>
    <row r="43" spans="1:2" x14ac:dyDescent="0.25">
      <c r="A43" s="16">
        <v>0.42</v>
      </c>
      <c r="B43">
        <v>55247.106794693391</v>
      </c>
    </row>
    <row r="44" spans="1:2" x14ac:dyDescent="0.25">
      <c r="A44" s="16">
        <v>0.43</v>
      </c>
      <c r="B44">
        <v>55387.880339279051</v>
      </c>
    </row>
    <row r="45" spans="1:2" x14ac:dyDescent="0.25">
      <c r="A45" s="16">
        <v>0.44</v>
      </c>
      <c r="B45">
        <v>55531.864072388395</v>
      </c>
    </row>
    <row r="46" spans="1:2" x14ac:dyDescent="0.25">
      <c r="A46" s="16">
        <v>0.45</v>
      </c>
      <c r="B46">
        <v>55679.259645623017</v>
      </c>
    </row>
    <row r="47" spans="1:2" x14ac:dyDescent="0.25">
      <c r="A47" s="16">
        <v>0.46</v>
      </c>
      <c r="B47">
        <v>55830.254358012593</v>
      </c>
    </row>
    <row r="48" spans="1:2" x14ac:dyDescent="0.25">
      <c r="A48" s="16">
        <v>0.47</v>
      </c>
      <c r="B48">
        <v>55985.02175775425</v>
      </c>
    </row>
    <row r="49" spans="1:2" x14ac:dyDescent="0.25">
      <c r="A49" s="16">
        <v>0.48</v>
      </c>
      <c r="B49">
        <v>56143.722280548936</v>
      </c>
    </row>
    <row r="50" spans="1:2" x14ac:dyDescent="0.25">
      <c r="A50" s="16">
        <v>0.49</v>
      </c>
      <c r="B50">
        <v>56306.50391454147</v>
      </c>
    </row>
    <row r="51" spans="1:2" x14ac:dyDescent="0.25">
      <c r="A51" s="16">
        <v>0.5</v>
      </c>
      <c r="B51">
        <v>56473.502883438683</v>
      </c>
    </row>
    <row r="52" spans="1:2" x14ac:dyDescent="0.25">
      <c r="A52" s="16">
        <v>0.51</v>
      </c>
      <c r="B52">
        <v>56644.844340809614</v>
      </c>
    </row>
    <row r="53" spans="1:2" x14ac:dyDescent="0.25">
      <c r="A53" s="16">
        <v>0.52</v>
      </c>
      <c r="B53">
        <v>56820.643069848295</v>
      </c>
    </row>
    <row r="54" spans="1:2" x14ac:dyDescent="0.25">
      <c r="A54" s="16">
        <v>0.53</v>
      </c>
      <c r="B54">
        <v>57001.004184008831</v>
      </c>
    </row>
    <row r="55" spans="1:2" x14ac:dyDescent="0.25">
      <c r="A55" s="16">
        <v>0.54</v>
      </c>
      <c r="B55">
        <v>57186.023824902404</v>
      </c>
    </row>
    <row r="56" spans="1:2" x14ac:dyDescent="0.25">
      <c r="A56" s="16">
        <v>0.55000000000000004</v>
      </c>
      <c r="B56">
        <v>57375.789854688162</v>
      </c>
    </row>
    <row r="57" spans="1:2" x14ac:dyDescent="0.25">
      <c r="A57" s="16">
        <v>0.56000000000000005</v>
      </c>
      <c r="B57">
        <v>57570.382540903185</v>
      </c>
    </row>
    <row r="58" spans="1:2" x14ac:dyDescent="0.25">
      <c r="A58" s="16">
        <v>0.56999999999999995</v>
      </c>
      <c r="B58">
        <v>57769.875232271152</v>
      </c>
    </row>
    <row r="59" spans="1:2" x14ac:dyDescent="0.25">
      <c r="A59" s="16">
        <v>0.57999999999999996</v>
      </c>
      <c r="B59">
        <v>57974.335024520733</v>
      </c>
    </row>
    <row r="60" spans="1:2" x14ac:dyDescent="0.25">
      <c r="A60" s="16">
        <v>0.59</v>
      </c>
      <c r="B60">
        <v>58183.823415639294</v>
      </c>
    </row>
    <row r="61" spans="1:2" x14ac:dyDescent="0.25">
      <c r="A61" s="16">
        <v>0.6</v>
      </c>
      <c r="B61">
        <v>58398.396950305723</v>
      </c>
    </row>
    <row r="62" spans="1:2" x14ac:dyDescent="0.25">
      <c r="A62" s="16">
        <v>0.61</v>
      </c>
      <c r="B62">
        <v>58618.107853488502</v>
      </c>
    </row>
    <row r="63" spans="1:2" x14ac:dyDescent="0.25">
      <c r="A63" s="16">
        <v>0.62</v>
      </c>
      <c r="B63">
        <v>58843.004653380842</v>
      </c>
    </row>
    <row r="64" spans="1:2" x14ac:dyDescent="0.25">
      <c r="A64" s="16">
        <v>0.63</v>
      </c>
      <c r="B64">
        <v>59073.132793980454</v>
      </c>
    </row>
    <row r="65" spans="1:2" x14ac:dyDescent="0.25">
      <c r="A65" s="16">
        <v>0.64</v>
      </c>
      <c r="B65">
        <v>59308.53523771176</v>
      </c>
    </row>
    <row r="66" spans="1:2" x14ac:dyDescent="0.25">
      <c r="A66" s="16">
        <v>0.65</v>
      </c>
      <c r="B66">
        <v>59549.253058548602</v>
      </c>
    </row>
    <row r="67" spans="1:2" x14ac:dyDescent="0.25">
      <c r="A67" s="16">
        <v>0.66</v>
      </c>
      <c r="B67">
        <v>59795.32602612421</v>
      </c>
    </row>
    <row r="68" spans="1:2" x14ac:dyDescent="0.25">
      <c r="A68" s="16">
        <v>0.67</v>
      </c>
      <c r="B68">
        <v>60046.793181324327</v>
      </c>
    </row>
    <row r="69" spans="1:2" x14ac:dyDescent="0.25">
      <c r="A69" s="16">
        <v>0.68</v>
      </c>
      <c r="B69">
        <v>60303.693403850179</v>
      </c>
    </row>
    <row r="70" spans="1:2" x14ac:dyDescent="0.25">
      <c r="A70" s="16">
        <v>0.69</v>
      </c>
      <c r="B70">
        <v>60566.06597221733</v>
      </c>
    </row>
    <row r="71" spans="1:2" x14ac:dyDescent="0.25">
      <c r="A71" s="16">
        <v>0.7</v>
      </c>
      <c r="B71">
        <v>60833.951116623582</v>
      </c>
    </row>
    <row r="72" spans="1:2" x14ac:dyDescent="0.25">
      <c r="A72" s="16">
        <v>0.71</v>
      </c>
      <c r="B72">
        <v>61107.390565084956</v>
      </c>
    </row>
    <row r="73" spans="1:2" x14ac:dyDescent="0.25">
      <c r="A73" s="16">
        <v>0.72</v>
      </c>
      <c r="B73">
        <v>61386.428083193736</v>
      </c>
    </row>
    <row r="74" spans="1:2" x14ac:dyDescent="0.25">
      <c r="A74" s="16">
        <v>0.73</v>
      </c>
      <c r="B74">
        <v>61671.110007813506</v>
      </c>
    </row>
    <row r="75" spans="1:2" x14ac:dyDescent="0.25">
      <c r="A75" s="16">
        <v>0.74</v>
      </c>
      <c r="B75">
        <v>61961.485774979607</v>
      </c>
    </row>
    <row r="76" spans="1:2" x14ac:dyDescent="0.25">
      <c r="A76" s="16">
        <v>0.75</v>
      </c>
      <c r="B76">
        <v>62257.608442230885</v>
      </c>
    </row>
    <row r="77" spans="1:2" x14ac:dyDescent="0.25">
      <c r="A77" s="16">
        <v>0.76</v>
      </c>
      <c r="B77">
        <v>62559.535205558932</v>
      </c>
    </row>
    <row r="78" spans="1:2" x14ac:dyDescent="0.25">
      <c r="A78" s="16">
        <v>0.77</v>
      </c>
      <c r="B78">
        <v>62867.327911119821</v>
      </c>
    </row>
    <row r="79" spans="1:2" x14ac:dyDescent="0.25">
      <c r="A79" s="16">
        <v>0.78</v>
      </c>
      <c r="B79">
        <v>63181.053561819237</v>
      </c>
    </row>
    <row r="80" spans="1:2" x14ac:dyDescent="0.25">
      <c r="A80" s="16">
        <v>0.79</v>
      </c>
      <c r="B80">
        <v>63500.784818845896</v>
      </c>
    </row>
    <row r="81" spans="1:2" x14ac:dyDescent="0.25">
      <c r="A81" s="16">
        <v>0.8</v>
      </c>
      <c r="B81">
        <v>63826.600498200271</v>
      </c>
    </row>
    <row r="82" spans="1:2" x14ac:dyDescent="0.25">
      <c r="A82" s="16">
        <v>0.81</v>
      </c>
      <c r="B82">
        <v>64158.58606223738</v>
      </c>
    </row>
    <row r="83" spans="1:2" x14ac:dyDescent="0.25">
      <c r="A83" s="16">
        <v>0.82</v>
      </c>
      <c r="B83">
        <v>64496.834106218172</v>
      </c>
    </row>
    <row r="84" spans="1:2" x14ac:dyDescent="0.25">
      <c r="A84" s="16">
        <v>0.83</v>
      </c>
      <c r="B84">
        <v>64841.444839842719</v>
      </c>
    </row>
    <row r="85" spans="1:2" x14ac:dyDescent="0.25">
      <c r="A85" s="16">
        <v>0.84</v>
      </c>
      <c r="B85">
        <v>65192.526563721476</v>
      </c>
    </row>
    <row r="86" spans="1:2" x14ac:dyDescent="0.25">
      <c r="A86" s="16">
        <v>0.85</v>
      </c>
      <c r="B86">
        <v>65550.19614072243</v>
      </c>
    </row>
    <row r="87" spans="1:2" x14ac:dyDescent="0.25">
      <c r="A87" s="16">
        <v>0.86</v>
      </c>
      <c r="B87">
        <v>65914.57946212028</v>
      </c>
    </row>
    <row r="88" spans="1:2" x14ac:dyDescent="0.25">
      <c r="A88" s="16">
        <v>0.87</v>
      </c>
      <c r="B88">
        <v>66285.811908462638</v>
      </c>
    </row>
    <row r="89" spans="1:2" x14ac:dyDescent="0.25">
      <c r="A89" s="16">
        <v>0.88</v>
      </c>
      <c r="B89">
        <v>66664.038805055141</v>
      </c>
    </row>
    <row r="90" spans="1:2" x14ac:dyDescent="0.25">
      <c r="A90" s="16">
        <v>0.89</v>
      </c>
      <c r="B90">
        <v>67049.415871963691</v>
      </c>
    </row>
    <row r="91" spans="1:2" x14ac:dyDescent="0.25">
      <c r="A91" s="16">
        <v>0.9</v>
      </c>
      <c r="B91">
        <v>67442.109668421166</v>
      </c>
    </row>
    <row r="92" spans="1:2" x14ac:dyDescent="0.25">
      <c r="A92" s="16">
        <v>0.91</v>
      </c>
      <c r="B92">
        <v>67842.298031522485</v>
      </c>
    </row>
    <row r="93" spans="1:2" x14ac:dyDescent="0.25">
      <c r="A93" s="16">
        <v>0.92</v>
      </c>
      <c r="B93">
        <v>68250.170509084535</v>
      </c>
    </row>
    <row r="94" spans="1:2" x14ac:dyDescent="0.25">
      <c r="A94" s="16">
        <v>0.93</v>
      </c>
      <c r="B94">
        <v>68665.9287865441</v>
      </c>
    </row>
    <row r="95" spans="1:2" x14ac:dyDescent="0.25">
      <c r="A95" s="16">
        <v>0.94</v>
      </c>
      <c r="B95">
        <v>69089.787107762473</v>
      </c>
    </row>
    <row r="96" spans="1:2" x14ac:dyDescent="0.25">
      <c r="A96" s="16">
        <v>0.95</v>
      </c>
      <c r="B96">
        <v>69521.972689599395</v>
      </c>
    </row>
    <row r="97" spans="1:2" x14ac:dyDescent="0.25">
      <c r="A97" s="16">
        <v>0.96</v>
      </c>
      <c r="B97">
        <v>69962.726130114883</v>
      </c>
    </row>
    <row r="98" spans="1:2" x14ac:dyDescent="0.25">
      <c r="A98" s="16">
        <v>0.97</v>
      </c>
      <c r="B98">
        <v>70412.301810254139</v>
      </c>
    </row>
    <row r="99" spans="1:2" x14ac:dyDescent="0.25">
      <c r="A99" s="16">
        <v>0.98</v>
      </c>
      <c r="B99">
        <v>70870.9682888604</v>
      </c>
    </row>
    <row r="100" spans="1:2" x14ac:dyDescent="0.25">
      <c r="A100" s="16">
        <v>0.99</v>
      </c>
      <c r="B100">
        <v>71339.008690857721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A4B8A-7D0D-4589-AF3B-4934C3EF4082}">
  <dimension ref="A1:H44"/>
  <sheetViews>
    <sheetView workbookViewId="0">
      <selection activeCell="D2" sqref="D2"/>
    </sheetView>
  </sheetViews>
  <sheetFormatPr defaultRowHeight="15" x14ac:dyDescent="0.25"/>
  <cols>
    <col min="2" max="2" width="11.42578125" bestFit="1" customWidth="1"/>
  </cols>
  <sheetData>
    <row r="1" spans="1:8" ht="18.75" x14ac:dyDescent="0.25">
      <c r="A1" s="12" t="s">
        <v>12</v>
      </c>
      <c r="B1" s="10" t="s">
        <v>0</v>
      </c>
      <c r="C1" s="10" t="s">
        <v>3</v>
      </c>
      <c r="D1" s="13" t="s">
        <v>4</v>
      </c>
      <c r="E1" s="4" t="s">
        <v>5</v>
      </c>
      <c r="F1" s="4"/>
      <c r="G1" s="4" t="s">
        <v>6</v>
      </c>
      <c r="H1" s="4" t="s">
        <v>7</v>
      </c>
    </row>
    <row r="2" spans="1:8" x14ac:dyDescent="0.25">
      <c r="A2" s="12"/>
      <c r="B2" s="10" t="s">
        <v>8</v>
      </c>
      <c r="C2" s="10"/>
      <c r="D2" s="10">
        <v>0.02</v>
      </c>
      <c r="E2" s="4"/>
      <c r="F2" s="4">
        <f>C3</f>
        <v>-70</v>
      </c>
      <c r="G2" s="4"/>
      <c r="H2" s="4"/>
    </row>
    <row r="3" spans="1:8" x14ac:dyDescent="0.25">
      <c r="A3" s="10" t="s">
        <v>20</v>
      </c>
      <c r="B3" s="10">
        <v>7</v>
      </c>
      <c r="C3" s="10">
        <v>-70</v>
      </c>
      <c r="D3" s="10">
        <f t="shared" ref="D3:D32" si="0">$D$2*C3</f>
        <v>-1.4000000000000001</v>
      </c>
      <c r="E3" s="10">
        <f>(1-$D$2)*F2</f>
        <v>-68.599999999999994</v>
      </c>
      <c r="F3" s="10"/>
      <c r="G3" s="10"/>
      <c r="H3" s="10"/>
    </row>
    <row r="4" spans="1:8" x14ac:dyDescent="0.25">
      <c r="A4" s="10" t="s">
        <v>167</v>
      </c>
      <c r="B4" s="10">
        <v>155</v>
      </c>
      <c r="C4" s="10">
        <v>-118</v>
      </c>
      <c r="D4" s="10">
        <f t="shared" si="0"/>
        <v>-2.36</v>
      </c>
      <c r="E4" s="10">
        <f t="shared" ref="E4:E32" si="1">(1-$D$2)*F4</f>
        <v>-68.599999999999994</v>
      </c>
      <c r="F4" s="10">
        <f>E3+D3</f>
        <v>-70</v>
      </c>
      <c r="G4" s="10">
        <f>C4-F4</f>
        <v>-48</v>
      </c>
      <c r="H4" s="10">
        <f>G4^2</f>
        <v>2304</v>
      </c>
    </row>
    <row r="5" spans="1:8" x14ac:dyDescent="0.25">
      <c r="A5" s="10" t="s">
        <v>168</v>
      </c>
      <c r="B5" s="10">
        <v>156</v>
      </c>
      <c r="C5" s="10">
        <v>-21</v>
      </c>
      <c r="D5" s="10">
        <f t="shared" si="0"/>
        <v>-0.42</v>
      </c>
      <c r="E5" s="10">
        <f t="shared" si="1"/>
        <v>-69.54079999999999</v>
      </c>
      <c r="F5" s="10">
        <f t="shared" ref="F5:F32" si="2">E4+D4</f>
        <v>-70.959999999999994</v>
      </c>
      <c r="G5" s="10">
        <f t="shared" ref="G5:G32" si="3">C5-F5</f>
        <v>49.959999999999994</v>
      </c>
      <c r="H5" s="10">
        <f t="shared" ref="H5:H32" si="4">G5^2</f>
        <v>2496.0015999999996</v>
      </c>
    </row>
    <row r="6" spans="1:8" x14ac:dyDescent="0.25">
      <c r="A6" s="10" t="s">
        <v>169</v>
      </c>
      <c r="B6" s="10">
        <v>157</v>
      </c>
      <c r="C6" s="10">
        <v>155</v>
      </c>
      <c r="D6" s="10">
        <f t="shared" si="0"/>
        <v>3.1</v>
      </c>
      <c r="E6" s="10">
        <f t="shared" si="1"/>
        <v>-68.561583999999996</v>
      </c>
      <c r="F6" s="10">
        <f t="shared" si="2"/>
        <v>-69.960799999999992</v>
      </c>
      <c r="G6" s="10">
        <f t="shared" si="3"/>
        <v>224.96080000000001</v>
      </c>
      <c r="H6" s="10">
        <f t="shared" si="4"/>
        <v>50607.361536640004</v>
      </c>
    </row>
    <row r="7" spans="1:8" x14ac:dyDescent="0.25">
      <c r="A7" s="10" t="s">
        <v>170</v>
      </c>
      <c r="B7" s="10">
        <v>158</v>
      </c>
      <c r="C7" s="10">
        <v>160</v>
      </c>
      <c r="D7" s="10">
        <f t="shared" si="0"/>
        <v>3.2</v>
      </c>
      <c r="E7" s="10">
        <f t="shared" si="1"/>
        <v>-64.152352320000006</v>
      </c>
      <c r="F7" s="10">
        <f t="shared" si="2"/>
        <v>-65.461584000000002</v>
      </c>
      <c r="G7" s="10">
        <f t="shared" si="3"/>
        <v>225.46158400000002</v>
      </c>
      <c r="H7" s="10">
        <f t="shared" si="4"/>
        <v>50832.925859789066</v>
      </c>
    </row>
    <row r="8" spans="1:8" x14ac:dyDescent="0.25">
      <c r="A8" s="10" t="s">
        <v>171</v>
      </c>
      <c r="B8" s="10">
        <v>159</v>
      </c>
      <c r="C8" s="10">
        <v>183</v>
      </c>
      <c r="D8" s="10">
        <f t="shared" si="0"/>
        <v>3.66</v>
      </c>
      <c r="E8" s="10">
        <f t="shared" si="1"/>
        <v>-59.733305273600003</v>
      </c>
      <c r="F8" s="10">
        <f t="shared" si="2"/>
        <v>-60.952352320000003</v>
      </c>
      <c r="G8" s="10">
        <f t="shared" si="3"/>
        <v>243.95235231999999</v>
      </c>
      <c r="H8" s="10">
        <f t="shared" si="4"/>
        <v>59512.7502024614</v>
      </c>
    </row>
    <row r="9" spans="1:8" x14ac:dyDescent="0.25">
      <c r="A9" s="10" t="s">
        <v>172</v>
      </c>
      <c r="B9" s="10">
        <v>160</v>
      </c>
      <c r="C9" s="10">
        <v>20</v>
      </c>
      <c r="D9" s="10">
        <f t="shared" si="0"/>
        <v>0.4</v>
      </c>
      <c r="E9" s="10">
        <f t="shared" si="1"/>
        <v>-54.951839168127997</v>
      </c>
      <c r="F9" s="10">
        <f t="shared" si="2"/>
        <v>-56.073305273599999</v>
      </c>
      <c r="G9" s="10">
        <f t="shared" si="3"/>
        <v>76.073305273599999</v>
      </c>
      <c r="H9" s="10">
        <f t="shared" si="4"/>
        <v>5787.1477752503379</v>
      </c>
    </row>
    <row r="10" spans="1:8" x14ac:dyDescent="0.25">
      <c r="A10" s="10" t="s">
        <v>173</v>
      </c>
      <c r="B10" s="10">
        <v>161</v>
      </c>
      <c r="C10" s="10">
        <v>185</v>
      </c>
      <c r="D10" s="10">
        <f t="shared" si="0"/>
        <v>3.7</v>
      </c>
      <c r="E10" s="10">
        <f t="shared" si="1"/>
        <v>-53.460802384765437</v>
      </c>
      <c r="F10" s="10">
        <f t="shared" si="2"/>
        <v>-54.551839168127998</v>
      </c>
      <c r="G10" s="10">
        <f t="shared" si="3"/>
        <v>239.551839168128</v>
      </c>
      <c r="H10" s="10">
        <f t="shared" si="4"/>
        <v>57385.08364883266</v>
      </c>
    </row>
    <row r="11" spans="1:8" x14ac:dyDescent="0.25">
      <c r="A11" s="10" t="s">
        <v>174</v>
      </c>
      <c r="B11" s="10">
        <v>162</v>
      </c>
      <c r="C11" s="10">
        <v>128</v>
      </c>
      <c r="D11" s="10">
        <f t="shared" si="0"/>
        <v>2.56</v>
      </c>
      <c r="E11" s="10">
        <f t="shared" si="1"/>
        <v>-48.765586337070125</v>
      </c>
      <c r="F11" s="10">
        <f t="shared" si="2"/>
        <v>-49.760802384765434</v>
      </c>
      <c r="G11" s="10">
        <f t="shared" si="3"/>
        <v>177.76080238476544</v>
      </c>
      <c r="H11" s="10">
        <f t="shared" si="4"/>
        <v>31598.902864475629</v>
      </c>
    </row>
    <row r="12" spans="1:8" x14ac:dyDescent="0.25">
      <c r="A12" s="10" t="s">
        <v>175</v>
      </c>
      <c r="B12" s="10">
        <v>163</v>
      </c>
      <c r="C12" s="10">
        <v>95</v>
      </c>
      <c r="D12" s="10">
        <f t="shared" si="0"/>
        <v>1.9000000000000001</v>
      </c>
      <c r="E12" s="10">
        <f t="shared" si="1"/>
        <v>-45.281474610328722</v>
      </c>
      <c r="F12" s="10">
        <f t="shared" si="2"/>
        <v>-46.205586337070123</v>
      </c>
      <c r="G12" s="10">
        <f t="shared" si="3"/>
        <v>141.20558633707012</v>
      </c>
      <c r="H12" s="10">
        <f t="shared" si="4"/>
        <v>19939.017612795764</v>
      </c>
    </row>
    <row r="13" spans="1:8" x14ac:dyDescent="0.25">
      <c r="A13" s="10" t="s">
        <v>176</v>
      </c>
      <c r="B13" s="10">
        <v>164</v>
      </c>
      <c r="C13" s="10">
        <v>148</v>
      </c>
      <c r="D13" s="10">
        <f t="shared" si="0"/>
        <v>2.96</v>
      </c>
      <c r="E13" s="10">
        <f t="shared" si="1"/>
        <v>-42.513845118122148</v>
      </c>
      <c r="F13" s="10">
        <f t="shared" si="2"/>
        <v>-43.381474610328723</v>
      </c>
      <c r="G13" s="10">
        <f t="shared" si="3"/>
        <v>191.38147461032872</v>
      </c>
      <c r="H13" s="10">
        <f t="shared" si="4"/>
        <v>36626.868824023899</v>
      </c>
    </row>
    <row r="14" spans="1:8" x14ac:dyDescent="0.25">
      <c r="A14" s="10" t="s">
        <v>177</v>
      </c>
      <c r="B14" s="10">
        <v>165</v>
      </c>
      <c r="C14" s="10">
        <v>127</v>
      </c>
      <c r="D14" s="10">
        <f t="shared" si="0"/>
        <v>2.54</v>
      </c>
      <c r="E14" s="10">
        <f t="shared" si="1"/>
        <v>-38.762768215759706</v>
      </c>
      <c r="F14" s="10">
        <f t="shared" si="2"/>
        <v>-39.553845118122148</v>
      </c>
      <c r="G14" s="10">
        <f t="shared" si="3"/>
        <v>166.55384511812215</v>
      </c>
      <c r="H14" s="10">
        <f t="shared" si="4"/>
        <v>27740.183323631423</v>
      </c>
    </row>
    <row r="15" spans="1:8" x14ac:dyDescent="0.25">
      <c r="A15" s="10" t="s">
        <v>178</v>
      </c>
      <c r="B15" s="10">
        <v>166</v>
      </c>
      <c r="C15" s="10">
        <v>-5</v>
      </c>
      <c r="D15" s="10">
        <f t="shared" si="0"/>
        <v>-0.1</v>
      </c>
      <c r="E15" s="10">
        <f t="shared" si="1"/>
        <v>-35.49831285144451</v>
      </c>
      <c r="F15" s="10">
        <f t="shared" si="2"/>
        <v>-36.222768215759707</v>
      </c>
      <c r="G15" s="10">
        <f t="shared" si="3"/>
        <v>31.222768215759707</v>
      </c>
      <c r="H15" s="10">
        <f t="shared" si="4"/>
        <v>974.86125505505458</v>
      </c>
    </row>
    <row r="16" spans="1:8" x14ac:dyDescent="0.25">
      <c r="A16" s="10" t="s">
        <v>179</v>
      </c>
      <c r="B16" s="10">
        <v>167</v>
      </c>
      <c r="C16" s="10">
        <v>-50</v>
      </c>
      <c r="D16" s="10">
        <f t="shared" si="0"/>
        <v>-1</v>
      </c>
      <c r="E16" s="10">
        <f t="shared" si="1"/>
        <v>-34.88634659441562</v>
      </c>
      <c r="F16" s="10">
        <f t="shared" si="2"/>
        <v>-35.598312851444511</v>
      </c>
      <c r="G16" s="10">
        <f t="shared" si="3"/>
        <v>-14.401687148555489</v>
      </c>
      <c r="H16" s="10">
        <f t="shared" si="4"/>
        <v>207.40859272486833</v>
      </c>
    </row>
    <row r="17" spans="1:8" x14ac:dyDescent="0.25">
      <c r="A17" s="10" t="s">
        <v>180</v>
      </c>
      <c r="B17" s="10">
        <v>168</v>
      </c>
      <c r="C17" s="10">
        <v>-77</v>
      </c>
      <c r="D17" s="10">
        <f t="shared" si="0"/>
        <v>-1.54</v>
      </c>
      <c r="E17" s="10">
        <f t="shared" si="1"/>
        <v>-35.168619662527306</v>
      </c>
      <c r="F17" s="10">
        <f t="shared" si="2"/>
        <v>-35.88634659441562</v>
      </c>
      <c r="G17" s="10">
        <f t="shared" si="3"/>
        <v>-41.11365340558438</v>
      </c>
      <c r="H17" s="10">
        <f t="shared" si="4"/>
        <v>1690.3324963545201</v>
      </c>
    </row>
    <row r="18" spans="1:8" x14ac:dyDescent="0.25">
      <c r="A18" s="10" t="s">
        <v>181</v>
      </c>
      <c r="B18" s="10">
        <v>169</v>
      </c>
      <c r="C18" s="10">
        <v>-225</v>
      </c>
      <c r="D18" s="10">
        <f t="shared" si="0"/>
        <v>-4.5</v>
      </c>
      <c r="E18" s="10">
        <f t="shared" si="1"/>
        <v>-35.974447269276759</v>
      </c>
      <c r="F18" s="10">
        <f t="shared" si="2"/>
        <v>-36.708619662527305</v>
      </c>
      <c r="G18" s="10">
        <f t="shared" si="3"/>
        <v>-188.2913803374727</v>
      </c>
      <c r="H18" s="10">
        <f t="shared" si="4"/>
        <v>35453.643909390805</v>
      </c>
    </row>
    <row r="19" spans="1:8" x14ac:dyDescent="0.25">
      <c r="A19" s="10" t="s">
        <v>182</v>
      </c>
      <c r="B19" s="10">
        <v>170</v>
      </c>
      <c r="C19" s="10">
        <v>-340</v>
      </c>
      <c r="D19" s="10">
        <f t="shared" si="0"/>
        <v>-6.8</v>
      </c>
      <c r="E19" s="10">
        <f t="shared" si="1"/>
        <v>-39.66495832389122</v>
      </c>
      <c r="F19" s="10">
        <f t="shared" si="2"/>
        <v>-40.474447269276759</v>
      </c>
      <c r="G19" s="10">
        <f t="shared" si="3"/>
        <v>-299.52555273072323</v>
      </c>
      <c r="H19" s="10">
        <f t="shared" si="4"/>
        <v>89715.55673864526</v>
      </c>
    </row>
    <row r="20" spans="1:8" x14ac:dyDescent="0.25">
      <c r="A20" s="10" t="s">
        <v>183</v>
      </c>
      <c r="B20" s="10">
        <v>171</v>
      </c>
      <c r="C20" s="10">
        <v>-231</v>
      </c>
      <c r="D20" s="10">
        <f t="shared" si="0"/>
        <v>-4.62</v>
      </c>
      <c r="E20" s="10">
        <f t="shared" si="1"/>
        <v>-45.535659157413392</v>
      </c>
      <c r="F20" s="10">
        <f t="shared" si="2"/>
        <v>-46.464958323891217</v>
      </c>
      <c r="G20" s="10">
        <f t="shared" si="3"/>
        <v>-184.53504167610879</v>
      </c>
      <c r="H20" s="10">
        <f t="shared" si="4"/>
        <v>34053.18160640321</v>
      </c>
    </row>
    <row r="21" spans="1:8" x14ac:dyDescent="0.25">
      <c r="A21" s="10" t="s">
        <v>184</v>
      </c>
      <c r="B21" s="10">
        <v>172</v>
      </c>
      <c r="C21" s="10">
        <v>4</v>
      </c>
      <c r="D21" s="10">
        <f t="shared" si="0"/>
        <v>0.08</v>
      </c>
      <c r="E21" s="10">
        <f t="shared" si="1"/>
        <v>-49.152545974265124</v>
      </c>
      <c r="F21" s="10">
        <f t="shared" si="2"/>
        <v>-50.155659157413389</v>
      </c>
      <c r="G21" s="10">
        <f t="shared" si="3"/>
        <v>54.155659157413389</v>
      </c>
      <c r="H21" s="10">
        <f t="shared" si="4"/>
        <v>2932.8354187739328</v>
      </c>
    </row>
    <row r="22" spans="1:8" x14ac:dyDescent="0.25">
      <c r="A22" s="10" t="s">
        <v>185</v>
      </c>
      <c r="B22" s="10">
        <v>173</v>
      </c>
      <c r="C22" s="10">
        <v>-100</v>
      </c>
      <c r="D22" s="10">
        <f t="shared" si="0"/>
        <v>-2</v>
      </c>
      <c r="E22" s="10">
        <f t="shared" si="1"/>
        <v>-48.091095054779821</v>
      </c>
      <c r="F22" s="10">
        <f t="shared" si="2"/>
        <v>-49.072545974265125</v>
      </c>
      <c r="G22" s="10">
        <f t="shared" si="3"/>
        <v>-50.927454025734875</v>
      </c>
      <c r="H22" s="10">
        <f t="shared" si="4"/>
        <v>2593.6055735433392</v>
      </c>
    </row>
    <row r="23" spans="1:8" x14ac:dyDescent="0.25">
      <c r="A23" s="10" t="s">
        <v>186</v>
      </c>
      <c r="B23" s="10">
        <v>174</v>
      </c>
      <c r="C23" s="10">
        <v>-45</v>
      </c>
      <c r="D23" s="10">
        <f t="shared" si="0"/>
        <v>-0.9</v>
      </c>
      <c r="E23" s="10">
        <f t="shared" si="1"/>
        <v>-49.089273153684225</v>
      </c>
      <c r="F23" s="10">
        <f t="shared" si="2"/>
        <v>-50.091095054779821</v>
      </c>
      <c r="G23" s="10">
        <f t="shared" si="3"/>
        <v>5.0910950547798208</v>
      </c>
      <c r="H23" s="10">
        <f t="shared" si="4"/>
        <v>25.919248856803545</v>
      </c>
    </row>
    <row r="24" spans="1:8" x14ac:dyDescent="0.25">
      <c r="A24" s="10" t="s">
        <v>187</v>
      </c>
      <c r="B24" s="10">
        <v>175</v>
      </c>
      <c r="C24" s="10">
        <v>23</v>
      </c>
      <c r="D24" s="10">
        <f t="shared" si="0"/>
        <v>0.46</v>
      </c>
      <c r="E24" s="10">
        <f t="shared" si="1"/>
        <v>-48.989487690610538</v>
      </c>
      <c r="F24" s="10">
        <f t="shared" si="2"/>
        <v>-49.989273153684223</v>
      </c>
      <c r="G24" s="10">
        <f t="shared" si="3"/>
        <v>72.989273153684223</v>
      </c>
      <c r="H24" s="10">
        <f t="shared" si="4"/>
        <v>5327.4339955031282</v>
      </c>
    </row>
    <row r="25" spans="1:8" x14ac:dyDescent="0.25">
      <c r="A25" s="10" t="s">
        <v>188</v>
      </c>
      <c r="B25" s="10">
        <v>176</v>
      </c>
      <c r="C25" s="10">
        <v>87</v>
      </c>
      <c r="D25" s="10">
        <f t="shared" si="0"/>
        <v>1.74</v>
      </c>
      <c r="E25" s="10">
        <f t="shared" si="1"/>
        <v>-47.558897936798324</v>
      </c>
      <c r="F25" s="10">
        <f t="shared" si="2"/>
        <v>-48.529487690610537</v>
      </c>
      <c r="G25" s="10">
        <f t="shared" si="3"/>
        <v>135.52948769061055</v>
      </c>
      <c r="H25" s="10">
        <f t="shared" si="4"/>
        <v>18368.242033679358</v>
      </c>
    </row>
    <row r="26" spans="1:8" x14ac:dyDescent="0.25">
      <c r="A26" s="10" t="s">
        <v>189</v>
      </c>
      <c r="B26" s="10">
        <v>177</v>
      </c>
      <c r="C26" s="10">
        <v>366</v>
      </c>
      <c r="D26" s="10">
        <f t="shared" si="0"/>
        <v>7.32</v>
      </c>
      <c r="E26" s="10">
        <f t="shared" si="1"/>
        <v>-44.902519978062358</v>
      </c>
      <c r="F26" s="10">
        <f t="shared" si="2"/>
        <v>-45.818897936798322</v>
      </c>
      <c r="G26" s="10">
        <f t="shared" si="3"/>
        <v>411.81889793679829</v>
      </c>
      <c r="H26" s="10">
        <f t="shared" si="4"/>
        <v>169594.8046978791</v>
      </c>
    </row>
    <row r="27" spans="1:8" x14ac:dyDescent="0.25">
      <c r="A27" s="10" t="s">
        <v>190</v>
      </c>
      <c r="B27" s="10">
        <v>178</v>
      </c>
      <c r="C27" s="10">
        <v>-69</v>
      </c>
      <c r="D27" s="10">
        <f t="shared" si="0"/>
        <v>-1.3800000000000001</v>
      </c>
      <c r="E27" s="10">
        <f t="shared" si="1"/>
        <v>-36.830869578501108</v>
      </c>
      <c r="F27" s="10">
        <f t="shared" si="2"/>
        <v>-37.582519978062358</v>
      </c>
      <c r="G27" s="10">
        <f t="shared" si="3"/>
        <v>-31.417480021937642</v>
      </c>
      <c r="H27" s="10">
        <f t="shared" si="4"/>
        <v>987.05805092885089</v>
      </c>
    </row>
    <row r="28" spans="1:8" x14ac:dyDescent="0.25">
      <c r="A28" s="10" t="s">
        <v>191</v>
      </c>
      <c r="B28" s="10">
        <v>179</v>
      </c>
      <c r="C28" s="10">
        <v>300</v>
      </c>
      <c r="D28" s="10">
        <f t="shared" si="0"/>
        <v>6</v>
      </c>
      <c r="E28" s="10">
        <f t="shared" si="1"/>
        <v>-37.44665218693109</v>
      </c>
      <c r="F28" s="10">
        <f t="shared" si="2"/>
        <v>-38.210869578501111</v>
      </c>
      <c r="G28" s="10">
        <f t="shared" si="3"/>
        <v>338.2108695785011</v>
      </c>
      <c r="H28" s="10">
        <f t="shared" si="4"/>
        <v>114386.59230104588</v>
      </c>
    </row>
    <row r="29" spans="1:8" x14ac:dyDescent="0.25">
      <c r="A29" s="10" t="s">
        <v>192</v>
      </c>
      <c r="B29" s="10">
        <v>180</v>
      </c>
      <c r="C29" s="10">
        <v>115</v>
      </c>
      <c r="D29" s="10">
        <f t="shared" si="0"/>
        <v>2.3000000000000003</v>
      </c>
      <c r="E29" s="10">
        <f t="shared" si="1"/>
        <v>-30.817719143192466</v>
      </c>
      <c r="F29" s="10">
        <f t="shared" si="2"/>
        <v>-31.44665218693109</v>
      </c>
      <c r="G29" s="10">
        <f t="shared" si="3"/>
        <v>146.44665218693109</v>
      </c>
      <c r="H29" s="10">
        <f t="shared" si="4"/>
        <v>21446.62193675997</v>
      </c>
    </row>
    <row r="30" spans="1:8" x14ac:dyDescent="0.25">
      <c r="A30" s="10" t="s">
        <v>193</v>
      </c>
      <c r="B30" s="10">
        <v>181</v>
      </c>
      <c r="C30" s="10">
        <v>77</v>
      </c>
      <c r="D30" s="10">
        <f t="shared" si="0"/>
        <v>1.54</v>
      </c>
      <c r="E30" s="10">
        <f t="shared" si="1"/>
        <v>-27.947364760328615</v>
      </c>
      <c r="F30" s="10">
        <f t="shared" si="2"/>
        <v>-28.517719143192465</v>
      </c>
      <c r="G30" s="10">
        <f t="shared" si="3"/>
        <v>105.51771914319247</v>
      </c>
      <c r="H30" s="10">
        <f t="shared" si="4"/>
        <v>11133.989053181645</v>
      </c>
    </row>
    <row r="31" spans="1:8" x14ac:dyDescent="0.25">
      <c r="A31" s="10" t="s">
        <v>194</v>
      </c>
      <c r="B31" s="10">
        <v>182</v>
      </c>
      <c r="C31" s="10">
        <v>0</v>
      </c>
      <c r="D31" s="10">
        <f t="shared" si="0"/>
        <v>0</v>
      </c>
      <c r="E31" s="10">
        <f t="shared" si="1"/>
        <v>-25.879217465122043</v>
      </c>
      <c r="F31" s="10">
        <f t="shared" si="2"/>
        <v>-26.407364760328615</v>
      </c>
      <c r="G31" s="10">
        <f t="shared" si="3"/>
        <v>26.407364760328615</v>
      </c>
      <c r="H31" s="10">
        <f t="shared" si="4"/>
        <v>697.34891358504558</v>
      </c>
    </row>
    <row r="32" spans="1:8" x14ac:dyDescent="0.25">
      <c r="A32" s="10" t="s">
        <v>195</v>
      </c>
      <c r="B32" s="10">
        <v>183</v>
      </c>
      <c r="C32" s="10">
        <v>-400</v>
      </c>
      <c r="D32" s="10">
        <f t="shared" si="0"/>
        <v>-8</v>
      </c>
      <c r="E32" s="10">
        <f t="shared" si="1"/>
        <v>-25.3616331158196</v>
      </c>
      <c r="F32" s="10">
        <f t="shared" si="2"/>
        <v>-25.879217465122043</v>
      </c>
      <c r="G32" s="10">
        <f t="shared" si="3"/>
        <v>-374.12078253487795</v>
      </c>
      <c r="H32" s="10">
        <f t="shared" si="4"/>
        <v>139966.35992450942</v>
      </c>
    </row>
    <row r="33" spans="1:8" x14ac:dyDescent="0.25">
      <c r="A33" s="10" t="s">
        <v>196</v>
      </c>
      <c r="B33" s="10">
        <v>184</v>
      </c>
      <c r="C33" s="10">
        <v>-30</v>
      </c>
      <c r="D33" s="10">
        <f t="shared" ref="D33:D41" si="5">$D$2*C33</f>
        <v>-0.6</v>
      </c>
      <c r="E33" s="10">
        <f t="shared" ref="E33:E41" si="6">(1-$D$2)*F33</f>
        <v>-32.694400453503206</v>
      </c>
      <c r="F33" s="10">
        <f t="shared" ref="F33:F41" si="7">E32+D32</f>
        <v>-33.3616331158196</v>
      </c>
      <c r="G33" s="10">
        <f t="shared" ref="G33:G41" si="8">C33-F33</f>
        <v>3.3616331158196004</v>
      </c>
      <c r="H33" s="10">
        <f t="shared" ref="H33:H41" si="9">G33^2</f>
        <v>11.300577205374996</v>
      </c>
    </row>
    <row r="34" spans="1:8" x14ac:dyDescent="0.25">
      <c r="A34" s="10" t="s">
        <v>197</v>
      </c>
      <c r="B34" s="10">
        <v>185</v>
      </c>
      <c r="C34" s="10">
        <v>-340</v>
      </c>
      <c r="D34" s="10">
        <f t="shared" si="5"/>
        <v>-6.8</v>
      </c>
      <c r="E34" s="10">
        <f t="shared" si="6"/>
        <v>-32.628512444433142</v>
      </c>
      <c r="F34" s="10">
        <f t="shared" si="7"/>
        <v>-33.294400453503208</v>
      </c>
      <c r="G34" s="10">
        <f t="shared" si="8"/>
        <v>-306.70559954649679</v>
      </c>
      <c r="H34" s="10">
        <f t="shared" si="9"/>
        <v>94068.324793176056</v>
      </c>
    </row>
    <row r="35" spans="1:8" x14ac:dyDescent="0.25">
      <c r="A35" s="10" t="s">
        <v>198</v>
      </c>
      <c r="B35" s="10">
        <v>186</v>
      </c>
      <c r="C35" s="10">
        <v>-175</v>
      </c>
      <c r="D35" s="10">
        <f t="shared" si="5"/>
        <v>-3.5</v>
      </c>
      <c r="E35" s="10">
        <f t="shared" si="6"/>
        <v>-38.639942195544478</v>
      </c>
      <c r="F35" s="10">
        <f t="shared" si="7"/>
        <v>-39.428512444433139</v>
      </c>
      <c r="G35" s="10">
        <f t="shared" si="8"/>
        <v>-135.57148755556688</v>
      </c>
      <c r="H35" s="10">
        <f t="shared" si="9"/>
        <v>18379.628238029225</v>
      </c>
    </row>
    <row r="36" spans="1:8" x14ac:dyDescent="0.25">
      <c r="A36" s="10" t="s">
        <v>199</v>
      </c>
      <c r="B36" s="10">
        <v>187</v>
      </c>
      <c r="C36" s="10">
        <v>-125</v>
      </c>
      <c r="D36" s="10">
        <f t="shared" si="5"/>
        <v>-2.5</v>
      </c>
      <c r="E36" s="10">
        <f t="shared" si="6"/>
        <v>-41.297143351633586</v>
      </c>
      <c r="F36" s="10">
        <f t="shared" si="7"/>
        <v>-42.139942195544478</v>
      </c>
      <c r="G36" s="10">
        <f t="shared" si="8"/>
        <v>-82.860057804455522</v>
      </c>
      <c r="H36" s="10">
        <f t="shared" si="9"/>
        <v>6865.7891793577101</v>
      </c>
    </row>
    <row r="37" spans="1:8" x14ac:dyDescent="0.25">
      <c r="A37" s="10" t="s">
        <v>200</v>
      </c>
      <c r="B37" s="10">
        <v>188</v>
      </c>
      <c r="C37" s="10">
        <v>-115</v>
      </c>
      <c r="D37" s="10">
        <f t="shared" si="5"/>
        <v>-2.3000000000000003</v>
      </c>
      <c r="E37" s="10">
        <f t="shared" si="6"/>
        <v>-42.921200484600917</v>
      </c>
      <c r="F37" s="10">
        <f t="shared" si="7"/>
        <v>-43.797143351633586</v>
      </c>
      <c r="G37" s="10">
        <f t="shared" si="8"/>
        <v>-71.202856648366406</v>
      </c>
      <c r="H37" s="10">
        <f t="shared" si="9"/>
        <v>5069.846794887816</v>
      </c>
    </row>
    <row r="38" spans="1:8" x14ac:dyDescent="0.25">
      <c r="A38" s="10" t="s">
        <v>201</v>
      </c>
      <c r="B38" s="10">
        <v>189</v>
      </c>
      <c r="C38" s="10">
        <v>6</v>
      </c>
      <c r="D38" s="10">
        <f t="shared" si="5"/>
        <v>0.12</v>
      </c>
      <c r="E38" s="10">
        <f t="shared" si="6"/>
        <v>-44.316776474908892</v>
      </c>
      <c r="F38" s="10">
        <f t="shared" si="7"/>
        <v>-45.221200484600914</v>
      </c>
      <c r="G38" s="10">
        <f t="shared" si="8"/>
        <v>51.221200484600914</v>
      </c>
      <c r="H38" s="10">
        <f t="shared" si="9"/>
        <v>2623.6113790836807</v>
      </c>
    </row>
    <row r="39" spans="1:8" x14ac:dyDescent="0.25">
      <c r="A39" s="10" t="s">
        <v>202</v>
      </c>
      <c r="B39" s="10">
        <v>190</v>
      </c>
      <c r="C39" s="10">
        <v>15</v>
      </c>
      <c r="D39" s="10">
        <f t="shared" si="5"/>
        <v>0.3</v>
      </c>
      <c r="E39" s="10">
        <f t="shared" si="6"/>
        <v>-43.312840945410713</v>
      </c>
      <c r="F39" s="10">
        <f t="shared" si="7"/>
        <v>-44.196776474908894</v>
      </c>
      <c r="G39" s="10">
        <f t="shared" si="8"/>
        <v>59.196776474908894</v>
      </c>
      <c r="H39" s="10">
        <f t="shared" si="9"/>
        <v>3504.2583450203269</v>
      </c>
    </row>
    <row r="40" spans="1:8" x14ac:dyDescent="0.25">
      <c r="A40" s="10" t="s">
        <v>203</v>
      </c>
      <c r="B40" s="10">
        <v>191</v>
      </c>
      <c r="C40" s="10">
        <v>65</v>
      </c>
      <c r="D40" s="10">
        <f t="shared" si="5"/>
        <v>1.3</v>
      </c>
      <c r="E40" s="10">
        <f t="shared" si="6"/>
        <v>-42.152584126502504</v>
      </c>
      <c r="F40" s="10">
        <f t="shared" si="7"/>
        <v>-43.012840945410716</v>
      </c>
      <c r="G40" s="10">
        <f t="shared" si="8"/>
        <v>108.01284094541072</v>
      </c>
      <c r="H40" s="10">
        <f t="shared" si="9"/>
        <v>11666.773809098593</v>
      </c>
    </row>
    <row r="41" spans="1:8" x14ac:dyDescent="0.25">
      <c r="A41" s="10" t="s">
        <v>204</v>
      </c>
      <c r="B41" s="10">
        <v>192</v>
      </c>
      <c r="C41" s="10">
        <v>75</v>
      </c>
      <c r="D41" s="10">
        <f t="shared" si="5"/>
        <v>1.5</v>
      </c>
      <c r="E41" s="10">
        <f t="shared" si="6"/>
        <v>-40.035532443972457</v>
      </c>
      <c r="F41" s="10">
        <f t="shared" si="7"/>
        <v>-40.852584126502506</v>
      </c>
      <c r="G41" s="10">
        <f t="shared" si="8"/>
        <v>115.85258412650251</v>
      </c>
      <c r="H41" s="10">
        <f t="shared" si="9"/>
        <v>13421.821248788341</v>
      </c>
    </row>
    <row r="42" spans="1:8" x14ac:dyDescent="0.25">
      <c r="A42" s="10"/>
      <c r="B42" s="10"/>
      <c r="C42" s="10"/>
      <c r="D42" s="10"/>
      <c r="E42" s="10"/>
      <c r="F42" s="10"/>
      <c r="G42" s="10">
        <f>COUNT(G2:G41)</f>
        <v>38</v>
      </c>
      <c r="H42" s="10">
        <f>SUM(H2:H41)</f>
        <v>1149997.3933593677</v>
      </c>
    </row>
    <row r="44" spans="1:8" x14ac:dyDescent="0.25">
      <c r="F44" t="s">
        <v>9</v>
      </c>
      <c r="G44">
        <f>H42/G42</f>
        <v>30263.089298930729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661A-05A4-4D12-B159-DD676F9E39DA}">
  <dimension ref="A1:H159"/>
  <sheetViews>
    <sheetView zoomScaleNormal="100" workbookViewId="0">
      <selection activeCell="A9" sqref="A9"/>
    </sheetView>
  </sheetViews>
  <sheetFormatPr defaultRowHeight="15" x14ac:dyDescent="0.25"/>
  <cols>
    <col min="1" max="2" width="11.42578125" bestFit="1" customWidth="1"/>
  </cols>
  <sheetData>
    <row r="1" spans="1:8" ht="18.75" x14ac:dyDescent="0.25">
      <c r="A1" s="12" t="s">
        <v>12</v>
      </c>
      <c r="B1" s="10" t="s">
        <v>0</v>
      </c>
      <c r="C1" s="10" t="s">
        <v>3</v>
      </c>
      <c r="D1" s="13" t="s">
        <v>4</v>
      </c>
      <c r="E1" s="4" t="s">
        <v>5</v>
      </c>
      <c r="F1" s="4"/>
      <c r="G1" s="4" t="s">
        <v>6</v>
      </c>
      <c r="H1" s="4" t="s">
        <v>7</v>
      </c>
    </row>
    <row r="2" spans="1:8" x14ac:dyDescent="0.25">
      <c r="A2" s="12"/>
      <c r="B2" s="10" t="s">
        <v>8</v>
      </c>
      <c r="C2" s="10"/>
      <c r="D2" s="10">
        <v>0.99</v>
      </c>
      <c r="E2" s="4"/>
      <c r="F2" s="4">
        <f>C10</f>
        <v>200</v>
      </c>
      <c r="G2" s="4"/>
      <c r="H2" s="4"/>
    </row>
    <row r="3" spans="1:8" x14ac:dyDescent="0.25">
      <c r="A3" s="10" t="s">
        <v>13</v>
      </c>
      <c r="B3" s="10">
        <v>1</v>
      </c>
      <c r="C3" s="10"/>
      <c r="D3" s="10"/>
      <c r="E3" s="10"/>
      <c r="F3" s="10"/>
      <c r="G3" s="10"/>
      <c r="H3" s="10"/>
    </row>
    <row r="4" spans="1:8" x14ac:dyDescent="0.25">
      <c r="A4" s="10" t="s">
        <v>14</v>
      </c>
      <c r="B4" s="10">
        <v>2</v>
      </c>
      <c r="C4" s="10"/>
      <c r="D4" s="10"/>
      <c r="E4" s="10"/>
      <c r="F4" s="10"/>
      <c r="G4" s="10"/>
      <c r="H4" s="10"/>
    </row>
    <row r="5" spans="1:8" x14ac:dyDescent="0.25">
      <c r="A5" s="10" t="s">
        <v>15</v>
      </c>
      <c r="B5" s="10">
        <v>3</v>
      </c>
      <c r="C5" s="10"/>
      <c r="D5" s="10"/>
      <c r="E5" s="10"/>
      <c r="F5" s="10"/>
      <c r="G5" s="10"/>
      <c r="H5" s="10"/>
    </row>
    <row r="6" spans="1:8" x14ac:dyDescent="0.25">
      <c r="A6" s="10" t="s">
        <v>16</v>
      </c>
      <c r="B6" s="10">
        <v>4</v>
      </c>
      <c r="C6" s="10"/>
      <c r="D6" s="10"/>
      <c r="E6" s="10"/>
      <c r="F6" s="10"/>
      <c r="G6" s="10"/>
      <c r="H6" s="10"/>
    </row>
    <row r="7" spans="1:8" x14ac:dyDescent="0.25">
      <c r="A7" s="10" t="s">
        <v>17</v>
      </c>
      <c r="B7" s="10">
        <v>5</v>
      </c>
      <c r="C7" s="10"/>
      <c r="D7" s="10"/>
      <c r="E7" s="10"/>
      <c r="F7" s="10"/>
      <c r="G7" s="10"/>
      <c r="H7" s="10"/>
    </row>
    <row r="8" spans="1:8" x14ac:dyDescent="0.25">
      <c r="A8" s="10" t="s">
        <v>18</v>
      </c>
      <c r="B8" s="10">
        <v>6</v>
      </c>
      <c r="C8" s="10"/>
      <c r="D8" s="10"/>
      <c r="E8" s="10"/>
      <c r="F8" s="10"/>
      <c r="G8" s="10"/>
      <c r="H8" s="10"/>
    </row>
    <row r="9" spans="1:8" x14ac:dyDescent="0.25">
      <c r="A9" s="10" t="s">
        <v>19</v>
      </c>
      <c r="B9" s="10">
        <v>7</v>
      </c>
      <c r="C9" s="10"/>
      <c r="D9" s="10"/>
      <c r="E9" s="10"/>
      <c r="F9" s="10"/>
      <c r="G9" s="10"/>
      <c r="H9" s="10"/>
    </row>
    <row r="10" spans="1:8" x14ac:dyDescent="0.25">
      <c r="A10" s="10" t="s">
        <v>20</v>
      </c>
      <c r="B10" s="10">
        <v>8</v>
      </c>
      <c r="C10" s="10">
        <v>200</v>
      </c>
      <c r="D10" s="10">
        <f t="shared" ref="D10:D41" si="0">$D$2*C10</f>
        <v>198</v>
      </c>
      <c r="E10" s="10">
        <f>(1-$D$2)*F2</f>
        <v>2.0000000000000018</v>
      </c>
      <c r="F10" s="10"/>
      <c r="G10" s="10"/>
      <c r="H10" s="10"/>
    </row>
    <row r="11" spans="1:8" x14ac:dyDescent="0.25">
      <c r="A11" s="10" t="s">
        <v>21</v>
      </c>
      <c r="B11" s="10">
        <v>9</v>
      </c>
      <c r="C11" s="10">
        <v>-125</v>
      </c>
      <c r="D11" s="10">
        <f t="shared" si="0"/>
        <v>-123.75</v>
      </c>
      <c r="E11" s="10">
        <f t="shared" ref="E11:E42" si="1">(1-$D$2)*F11</f>
        <v>2.0000000000000018</v>
      </c>
      <c r="F11" s="10">
        <f>E10+D10</f>
        <v>200</v>
      </c>
      <c r="G11" s="10">
        <f>C11-F11</f>
        <v>-325</v>
      </c>
      <c r="H11" s="10">
        <f>G11^2</f>
        <v>105625</v>
      </c>
    </row>
    <row r="12" spans="1:8" x14ac:dyDescent="0.25">
      <c r="A12" s="10" t="s">
        <v>22</v>
      </c>
      <c r="B12" s="10">
        <v>10</v>
      </c>
      <c r="C12" s="10">
        <v>-31</v>
      </c>
      <c r="D12" s="10">
        <f t="shared" si="0"/>
        <v>-30.69</v>
      </c>
      <c r="E12" s="10">
        <f t="shared" si="1"/>
        <v>-1.2175000000000011</v>
      </c>
      <c r="F12" s="10">
        <f t="shared" ref="F12:F75" si="2">E11+D11</f>
        <v>-121.75</v>
      </c>
      <c r="G12" s="10">
        <f t="shared" ref="G12:G75" si="3">C12-F12</f>
        <v>90.75</v>
      </c>
      <c r="H12" s="10">
        <f t="shared" ref="H12:H75" si="4">G12^2</f>
        <v>8235.5625</v>
      </c>
    </row>
    <row r="13" spans="1:8" x14ac:dyDescent="0.25">
      <c r="A13" s="10" t="s">
        <v>23</v>
      </c>
      <c r="B13" s="10">
        <v>11</v>
      </c>
      <c r="C13" s="10">
        <v>-28</v>
      </c>
      <c r="D13" s="10">
        <f t="shared" si="0"/>
        <v>-27.72</v>
      </c>
      <c r="E13" s="10">
        <f t="shared" si="1"/>
        <v>-0.31907500000000033</v>
      </c>
      <c r="F13" s="10">
        <f t="shared" si="2"/>
        <v>-31.907500000000002</v>
      </c>
      <c r="G13" s="10">
        <f t="shared" si="3"/>
        <v>3.9075000000000024</v>
      </c>
      <c r="H13" s="10">
        <f t="shared" si="4"/>
        <v>15.268556250000019</v>
      </c>
    </row>
    <row r="14" spans="1:8" x14ac:dyDescent="0.25">
      <c r="A14" s="10" t="s">
        <v>24</v>
      </c>
      <c r="B14" s="10">
        <v>12</v>
      </c>
      <c r="C14" s="10">
        <v>-24</v>
      </c>
      <c r="D14" s="10">
        <f t="shared" si="0"/>
        <v>-23.759999999999998</v>
      </c>
      <c r="E14" s="10">
        <f t="shared" si="1"/>
        <v>-0.28039075000000024</v>
      </c>
      <c r="F14" s="10">
        <f t="shared" si="2"/>
        <v>-28.039075</v>
      </c>
      <c r="G14" s="10">
        <f t="shared" si="3"/>
        <v>4.0390750000000004</v>
      </c>
      <c r="H14" s="10">
        <f t="shared" si="4"/>
        <v>16.314126855625002</v>
      </c>
    </row>
    <row r="15" spans="1:8" x14ac:dyDescent="0.25">
      <c r="A15" s="10" t="s">
        <v>25</v>
      </c>
      <c r="B15" s="10">
        <v>13</v>
      </c>
      <c r="C15" s="10">
        <v>-266</v>
      </c>
      <c r="D15" s="10">
        <f t="shared" si="0"/>
        <v>-263.33999999999997</v>
      </c>
      <c r="E15" s="10">
        <f t="shared" si="1"/>
        <v>-0.24040390750000018</v>
      </c>
      <c r="F15" s="10">
        <f t="shared" si="2"/>
        <v>-24.040390749999997</v>
      </c>
      <c r="G15" s="10">
        <f t="shared" si="3"/>
        <v>-241.95960925</v>
      </c>
      <c r="H15" s="10">
        <f t="shared" si="4"/>
        <v>58544.452508412687</v>
      </c>
    </row>
    <row r="16" spans="1:8" x14ac:dyDescent="0.25">
      <c r="A16" s="10" t="s">
        <v>26</v>
      </c>
      <c r="B16" s="10">
        <v>14</v>
      </c>
      <c r="C16" s="10">
        <v>0</v>
      </c>
      <c r="D16" s="10">
        <f t="shared" si="0"/>
        <v>0</v>
      </c>
      <c r="E16" s="10">
        <f t="shared" si="1"/>
        <v>-2.6358040390750022</v>
      </c>
      <c r="F16" s="10">
        <f t="shared" si="2"/>
        <v>-263.5804039075</v>
      </c>
      <c r="G16" s="10">
        <f t="shared" si="3"/>
        <v>263.5804039075</v>
      </c>
      <c r="H16" s="10">
        <f t="shared" si="4"/>
        <v>69474.629324040841</v>
      </c>
    </row>
    <row r="17" spans="1:8" x14ac:dyDescent="0.25">
      <c r="A17" s="10" t="s">
        <v>27</v>
      </c>
      <c r="B17" s="10">
        <v>15</v>
      </c>
      <c r="C17" s="10">
        <v>-175</v>
      </c>
      <c r="D17" s="10">
        <f t="shared" si="0"/>
        <v>-173.25</v>
      </c>
      <c r="E17" s="10">
        <f t="shared" si="1"/>
        <v>-2.6358040390750046E-2</v>
      </c>
      <c r="F17" s="10">
        <f t="shared" si="2"/>
        <v>-2.6358040390750022</v>
      </c>
      <c r="G17" s="10">
        <f t="shared" si="3"/>
        <v>-172.364195960925</v>
      </c>
      <c r="H17" s="10">
        <f t="shared" si="4"/>
        <v>29709.416049256153</v>
      </c>
    </row>
    <row r="18" spans="1:8" x14ac:dyDescent="0.25">
      <c r="A18" s="10" t="s">
        <v>28</v>
      </c>
      <c r="B18" s="10">
        <v>16</v>
      </c>
      <c r="C18" s="10">
        <v>25</v>
      </c>
      <c r="D18" s="10">
        <f t="shared" si="0"/>
        <v>24.75</v>
      </c>
      <c r="E18" s="10">
        <f t="shared" si="1"/>
        <v>-1.7327635804039092</v>
      </c>
      <c r="F18" s="10">
        <f t="shared" si="2"/>
        <v>-173.27635804039076</v>
      </c>
      <c r="G18" s="10">
        <f t="shared" si="3"/>
        <v>198.27635804039076</v>
      </c>
      <c r="H18" s="10">
        <f t="shared" si="4"/>
        <v>39313.51415776123</v>
      </c>
    </row>
    <row r="19" spans="1:8" x14ac:dyDescent="0.25">
      <c r="A19" s="10" t="s">
        <v>29</v>
      </c>
      <c r="B19" s="10">
        <v>17</v>
      </c>
      <c r="C19" s="10">
        <v>-46</v>
      </c>
      <c r="D19" s="10">
        <f t="shared" si="0"/>
        <v>-45.54</v>
      </c>
      <c r="E19" s="10">
        <f t="shared" si="1"/>
        <v>0.23017236419596113</v>
      </c>
      <c r="F19" s="10">
        <f t="shared" si="2"/>
        <v>23.017236419596092</v>
      </c>
      <c r="G19" s="10">
        <f t="shared" si="3"/>
        <v>-69.017236419596088</v>
      </c>
      <c r="H19" s="10">
        <f t="shared" si="4"/>
        <v>4763.3789229984204</v>
      </c>
    </row>
    <row r="20" spans="1:8" x14ac:dyDescent="0.25">
      <c r="A20" s="10" t="s">
        <v>30</v>
      </c>
      <c r="B20" s="10">
        <v>18</v>
      </c>
      <c r="C20" s="10">
        <v>143</v>
      </c>
      <c r="D20" s="10">
        <f t="shared" si="0"/>
        <v>141.57</v>
      </c>
      <c r="E20" s="10">
        <f t="shared" si="1"/>
        <v>-0.45309827635804079</v>
      </c>
      <c r="F20" s="10">
        <f t="shared" si="2"/>
        <v>-45.309827635804041</v>
      </c>
      <c r="G20" s="10">
        <f t="shared" si="3"/>
        <v>188.30982763580403</v>
      </c>
      <c r="H20" s="10">
        <f t="shared" si="4"/>
        <v>35460.591184226221</v>
      </c>
    </row>
    <row r="21" spans="1:8" x14ac:dyDescent="0.25">
      <c r="A21" s="10" t="s">
        <v>31</v>
      </c>
      <c r="B21" s="10">
        <v>19</v>
      </c>
      <c r="C21" s="10">
        <v>399</v>
      </c>
      <c r="D21" s="10">
        <f t="shared" si="0"/>
        <v>395.01</v>
      </c>
      <c r="E21" s="10">
        <f t="shared" si="1"/>
        <v>1.4111690172364206</v>
      </c>
      <c r="F21" s="10">
        <f t="shared" si="2"/>
        <v>141.11690172364194</v>
      </c>
      <c r="G21" s="10">
        <f t="shared" si="3"/>
        <v>257.88309827635806</v>
      </c>
      <c r="H21" s="10">
        <f t="shared" si="4"/>
        <v>66503.692376613748</v>
      </c>
    </row>
    <row r="22" spans="1:8" x14ac:dyDescent="0.25">
      <c r="A22" s="10" t="s">
        <v>32</v>
      </c>
      <c r="B22" s="10">
        <v>20</v>
      </c>
      <c r="C22" s="10">
        <v>-134</v>
      </c>
      <c r="D22" s="10">
        <f t="shared" si="0"/>
        <v>-132.66</v>
      </c>
      <c r="E22" s="10">
        <f t="shared" si="1"/>
        <v>3.9642116901723679</v>
      </c>
      <c r="F22" s="10">
        <f t="shared" si="2"/>
        <v>396.42116901723642</v>
      </c>
      <c r="G22" s="10">
        <f t="shared" si="3"/>
        <v>-530.42116901723648</v>
      </c>
      <c r="H22" s="10">
        <f t="shared" si="4"/>
        <v>281346.61654161173</v>
      </c>
    </row>
    <row r="23" spans="1:8" x14ac:dyDescent="0.25">
      <c r="A23" s="10" t="s">
        <v>33</v>
      </c>
      <c r="B23" s="10">
        <v>21</v>
      </c>
      <c r="C23" s="10">
        <v>100</v>
      </c>
      <c r="D23" s="10">
        <f t="shared" si="0"/>
        <v>99</v>
      </c>
      <c r="E23" s="10">
        <f t="shared" si="1"/>
        <v>-1.2869578830982775</v>
      </c>
      <c r="F23" s="10">
        <f t="shared" si="2"/>
        <v>-128.69578830982763</v>
      </c>
      <c r="G23" s="10">
        <f t="shared" si="3"/>
        <v>228.69578830982763</v>
      </c>
      <c r="H23" s="10">
        <f t="shared" si="4"/>
        <v>52301.763590653492</v>
      </c>
    </row>
    <row r="24" spans="1:8" x14ac:dyDescent="0.25">
      <c r="A24" s="10" t="s">
        <v>34</v>
      </c>
      <c r="B24" s="10">
        <v>22</v>
      </c>
      <c r="C24" s="10">
        <v>0</v>
      </c>
      <c r="D24" s="10">
        <f t="shared" si="0"/>
        <v>0</v>
      </c>
      <c r="E24" s="10">
        <f t="shared" si="1"/>
        <v>0.97713042116901805</v>
      </c>
      <c r="F24" s="10">
        <f t="shared" si="2"/>
        <v>97.713042116901718</v>
      </c>
      <c r="G24" s="10">
        <f t="shared" si="3"/>
        <v>-97.713042116901718</v>
      </c>
      <c r="H24" s="10">
        <f t="shared" si="4"/>
        <v>9547.8385997394089</v>
      </c>
    </row>
    <row r="25" spans="1:8" x14ac:dyDescent="0.25">
      <c r="A25" s="10" t="s">
        <v>35</v>
      </c>
      <c r="B25" s="10">
        <v>23</v>
      </c>
      <c r="C25" s="10">
        <v>57</v>
      </c>
      <c r="D25" s="10">
        <f t="shared" si="0"/>
        <v>56.43</v>
      </c>
      <c r="E25" s="10">
        <f t="shared" si="1"/>
        <v>9.7713042116901894E-3</v>
      </c>
      <c r="F25" s="10">
        <f t="shared" si="2"/>
        <v>0.97713042116901805</v>
      </c>
      <c r="G25" s="10">
        <f t="shared" si="3"/>
        <v>56.022869578830985</v>
      </c>
      <c r="H25" s="10">
        <f t="shared" si="4"/>
        <v>3138.5619158467061</v>
      </c>
    </row>
    <row r="26" spans="1:8" x14ac:dyDescent="0.25">
      <c r="A26" s="10" t="s">
        <v>36</v>
      </c>
      <c r="B26" s="10">
        <v>24</v>
      </c>
      <c r="C26" s="10">
        <v>71</v>
      </c>
      <c r="D26" s="10">
        <f t="shared" si="0"/>
        <v>70.290000000000006</v>
      </c>
      <c r="E26" s="10">
        <f t="shared" si="1"/>
        <v>0.56439771304211739</v>
      </c>
      <c r="F26" s="10">
        <f t="shared" si="2"/>
        <v>56.439771304211689</v>
      </c>
      <c r="G26" s="10">
        <f t="shared" si="3"/>
        <v>14.560228695788311</v>
      </c>
      <c r="H26" s="10">
        <f t="shared" si="4"/>
        <v>212.00025967365738</v>
      </c>
    </row>
    <row r="27" spans="1:8" x14ac:dyDescent="0.25">
      <c r="A27" s="10" t="s">
        <v>37</v>
      </c>
      <c r="B27" s="10">
        <v>25</v>
      </c>
      <c r="C27" s="10">
        <v>-145</v>
      </c>
      <c r="D27" s="10">
        <f t="shared" si="0"/>
        <v>-143.55000000000001</v>
      </c>
      <c r="E27" s="10">
        <f t="shared" si="1"/>
        <v>0.70854397713042183</v>
      </c>
      <c r="F27" s="10">
        <f t="shared" si="2"/>
        <v>70.854397713042118</v>
      </c>
      <c r="G27" s="10">
        <f t="shared" si="3"/>
        <v>-215.85439771304212</v>
      </c>
      <c r="H27" s="10">
        <f t="shared" si="4"/>
        <v>46593.121012060161</v>
      </c>
    </row>
    <row r="28" spans="1:8" x14ac:dyDescent="0.25">
      <c r="A28" s="10" t="s">
        <v>38</v>
      </c>
      <c r="B28" s="10">
        <v>26</v>
      </c>
      <c r="C28" s="10">
        <v>-285</v>
      </c>
      <c r="D28" s="10">
        <f t="shared" si="0"/>
        <v>-282.14999999999998</v>
      </c>
      <c r="E28" s="10">
        <f t="shared" si="1"/>
        <v>-1.4284145602286971</v>
      </c>
      <c r="F28" s="10">
        <f t="shared" si="2"/>
        <v>-142.84145602286958</v>
      </c>
      <c r="G28" s="10">
        <f t="shared" si="3"/>
        <v>-142.15854397713042</v>
      </c>
      <c r="H28" s="10">
        <f t="shared" si="4"/>
        <v>20209.051625697724</v>
      </c>
    </row>
    <row r="29" spans="1:8" x14ac:dyDescent="0.25">
      <c r="A29" s="10" t="s">
        <v>39</v>
      </c>
      <c r="B29" s="10">
        <v>27</v>
      </c>
      <c r="C29" s="10">
        <v>150</v>
      </c>
      <c r="D29" s="10">
        <f t="shared" si="0"/>
        <v>148.5</v>
      </c>
      <c r="E29" s="10">
        <f t="shared" si="1"/>
        <v>-2.8357841456022892</v>
      </c>
      <c r="F29" s="10">
        <f t="shared" si="2"/>
        <v>-283.57841456022868</v>
      </c>
      <c r="G29" s="10">
        <f t="shared" si="3"/>
        <v>433.57841456022868</v>
      </c>
      <c r="H29" s="10">
        <f t="shared" si="4"/>
        <v>187990.24157256153</v>
      </c>
    </row>
    <row r="30" spans="1:8" x14ac:dyDescent="0.25">
      <c r="A30" s="10" t="s">
        <v>40</v>
      </c>
      <c r="B30" s="10">
        <v>28</v>
      </c>
      <c r="C30" s="10">
        <v>-20</v>
      </c>
      <c r="D30" s="10">
        <f t="shared" si="0"/>
        <v>-19.8</v>
      </c>
      <c r="E30" s="10">
        <f t="shared" si="1"/>
        <v>1.4566421585439786</v>
      </c>
      <c r="F30" s="10">
        <f t="shared" si="2"/>
        <v>145.66421585439772</v>
      </c>
      <c r="G30" s="10">
        <f t="shared" si="3"/>
        <v>-165.66421585439772</v>
      </c>
      <c r="H30" s="10">
        <f t="shared" si="4"/>
        <v>27444.632414652482</v>
      </c>
    </row>
    <row r="31" spans="1:8" x14ac:dyDescent="0.25">
      <c r="A31" s="10" t="s">
        <v>41</v>
      </c>
      <c r="B31" s="10">
        <v>29</v>
      </c>
      <c r="C31" s="10">
        <v>0</v>
      </c>
      <c r="D31" s="10">
        <f t="shared" si="0"/>
        <v>0</v>
      </c>
      <c r="E31" s="10">
        <f t="shared" si="1"/>
        <v>-0.1834335784145604</v>
      </c>
      <c r="F31" s="10">
        <f t="shared" si="2"/>
        <v>-18.343357841456022</v>
      </c>
      <c r="G31" s="10">
        <f t="shared" si="3"/>
        <v>18.343357841456022</v>
      </c>
      <c r="H31" s="10">
        <f t="shared" si="4"/>
        <v>336.47877689970613</v>
      </c>
    </row>
    <row r="32" spans="1:8" x14ac:dyDescent="0.25">
      <c r="A32" s="10" t="s">
        <v>42</v>
      </c>
      <c r="B32" s="10">
        <v>30</v>
      </c>
      <c r="C32" s="10">
        <v>-44</v>
      </c>
      <c r="D32" s="10">
        <f t="shared" si="0"/>
        <v>-43.56</v>
      </c>
      <c r="E32" s="10">
        <f t="shared" si="1"/>
        <v>-1.8343357841456055E-3</v>
      </c>
      <c r="F32" s="10">
        <f t="shared" si="2"/>
        <v>-0.1834335784145604</v>
      </c>
      <c r="G32" s="10">
        <f t="shared" si="3"/>
        <v>-43.816566421585442</v>
      </c>
      <c r="H32" s="10">
        <f t="shared" si="4"/>
        <v>1919.8914929772088</v>
      </c>
    </row>
    <row r="33" spans="1:8" x14ac:dyDescent="0.25">
      <c r="A33" s="10" t="s">
        <v>43</v>
      </c>
      <c r="B33" s="10">
        <v>31</v>
      </c>
      <c r="C33" s="10">
        <v>13</v>
      </c>
      <c r="D33" s="10">
        <f t="shared" si="0"/>
        <v>12.87</v>
      </c>
      <c r="E33" s="10">
        <f t="shared" si="1"/>
        <v>-0.43561834335784189</v>
      </c>
      <c r="F33" s="10">
        <f t="shared" si="2"/>
        <v>-43.561834335784148</v>
      </c>
      <c r="G33" s="10">
        <f t="shared" si="3"/>
        <v>56.561834335784148</v>
      </c>
      <c r="H33" s="10">
        <f t="shared" si="4"/>
        <v>3199.2411034286906</v>
      </c>
    </row>
    <row r="34" spans="1:8" x14ac:dyDescent="0.25">
      <c r="A34" s="10" t="s">
        <v>44</v>
      </c>
      <c r="B34" s="10">
        <v>32</v>
      </c>
      <c r="C34" s="10">
        <v>64</v>
      </c>
      <c r="D34" s="10">
        <f t="shared" si="0"/>
        <v>63.36</v>
      </c>
      <c r="E34" s="10">
        <f t="shared" si="1"/>
        <v>0.12434381656642168</v>
      </c>
      <c r="F34" s="10">
        <f t="shared" si="2"/>
        <v>12.434381656642158</v>
      </c>
      <c r="G34" s="10">
        <f t="shared" si="3"/>
        <v>51.565618343357841</v>
      </c>
      <c r="H34" s="10">
        <f t="shared" si="4"/>
        <v>2659.0129951328427</v>
      </c>
    </row>
    <row r="35" spans="1:8" x14ac:dyDescent="0.25">
      <c r="A35" s="10" t="s">
        <v>45</v>
      </c>
      <c r="B35" s="10">
        <v>33</v>
      </c>
      <c r="C35" s="10">
        <v>-65</v>
      </c>
      <c r="D35" s="10">
        <f t="shared" si="0"/>
        <v>-64.349999999999994</v>
      </c>
      <c r="E35" s="10">
        <f t="shared" si="1"/>
        <v>0.6348434381656648</v>
      </c>
      <c r="F35" s="10">
        <f t="shared" si="2"/>
        <v>63.484343816566422</v>
      </c>
      <c r="G35" s="10">
        <f t="shared" si="3"/>
        <v>-128.48434381656642</v>
      </c>
      <c r="H35" s="10">
        <f t="shared" si="4"/>
        <v>16508.22660597365</v>
      </c>
    </row>
    <row r="36" spans="1:8" x14ac:dyDescent="0.25">
      <c r="A36" s="10" t="s">
        <v>46</v>
      </c>
      <c r="B36" s="10">
        <v>34</v>
      </c>
      <c r="C36" s="10">
        <v>-65</v>
      </c>
      <c r="D36" s="10">
        <f t="shared" si="0"/>
        <v>-64.349999999999994</v>
      </c>
      <c r="E36" s="10">
        <f t="shared" si="1"/>
        <v>-0.63715156561834385</v>
      </c>
      <c r="F36" s="10">
        <f t="shared" si="2"/>
        <v>-63.715156561834327</v>
      </c>
      <c r="G36" s="10">
        <f t="shared" si="3"/>
        <v>-1.284843438165673</v>
      </c>
      <c r="H36" s="10">
        <f t="shared" si="4"/>
        <v>1.6508226605973877</v>
      </c>
    </row>
    <row r="37" spans="1:8" x14ac:dyDescent="0.25">
      <c r="A37" s="10" t="s">
        <v>47</v>
      </c>
      <c r="B37" s="10">
        <v>35</v>
      </c>
      <c r="C37" s="10">
        <v>-7</v>
      </c>
      <c r="D37" s="10">
        <f t="shared" si="0"/>
        <v>-6.93</v>
      </c>
      <c r="E37" s="10">
        <f t="shared" si="1"/>
        <v>-0.64987151565618395</v>
      </c>
      <c r="F37" s="10">
        <f t="shared" si="2"/>
        <v>-64.987151565618333</v>
      </c>
      <c r="G37" s="10">
        <f t="shared" si="3"/>
        <v>57.987151565618333</v>
      </c>
      <c r="H37" s="10">
        <f t="shared" si="4"/>
        <v>3362.5097466939928</v>
      </c>
    </row>
    <row r="38" spans="1:8" x14ac:dyDescent="0.25">
      <c r="A38" s="10" t="s">
        <v>48</v>
      </c>
      <c r="B38" s="10">
        <v>36</v>
      </c>
      <c r="C38" s="10">
        <v>20</v>
      </c>
      <c r="D38" s="10">
        <f t="shared" si="0"/>
        <v>19.8</v>
      </c>
      <c r="E38" s="10">
        <f t="shared" si="1"/>
        <v>-7.5798715156561905E-2</v>
      </c>
      <c r="F38" s="10">
        <f t="shared" si="2"/>
        <v>-7.5798715156561833</v>
      </c>
      <c r="G38" s="10">
        <f t="shared" si="3"/>
        <v>27.579871515656183</v>
      </c>
      <c r="H38" s="10">
        <f t="shared" si="4"/>
        <v>760.64931282010332</v>
      </c>
    </row>
    <row r="39" spans="1:8" x14ac:dyDescent="0.25">
      <c r="A39" s="10" t="s">
        <v>49</v>
      </c>
      <c r="B39" s="10">
        <v>37</v>
      </c>
      <c r="C39" s="10">
        <v>85</v>
      </c>
      <c r="D39" s="10">
        <f t="shared" si="0"/>
        <v>84.15</v>
      </c>
      <c r="E39" s="10">
        <f t="shared" si="1"/>
        <v>0.19724201284843457</v>
      </c>
      <c r="F39" s="10">
        <f t="shared" si="2"/>
        <v>19.724201284843438</v>
      </c>
      <c r="G39" s="10">
        <f t="shared" si="3"/>
        <v>65.275798715156554</v>
      </c>
      <c r="H39" s="10">
        <f t="shared" si="4"/>
        <v>4260.9298979016339</v>
      </c>
    </row>
    <row r="40" spans="1:8" x14ac:dyDescent="0.25">
      <c r="A40" s="10" t="s">
        <v>50</v>
      </c>
      <c r="B40" s="10">
        <v>38</v>
      </c>
      <c r="C40" s="10">
        <v>36</v>
      </c>
      <c r="D40" s="10">
        <f t="shared" si="0"/>
        <v>35.64</v>
      </c>
      <c r="E40" s="10">
        <f t="shared" si="1"/>
        <v>0.84347242012848511</v>
      </c>
      <c r="F40" s="10">
        <f t="shared" si="2"/>
        <v>84.34724201284844</v>
      </c>
      <c r="G40" s="10">
        <f t="shared" si="3"/>
        <v>-48.34724201284844</v>
      </c>
      <c r="H40" s="10">
        <f t="shared" si="4"/>
        <v>2337.4558102489373</v>
      </c>
    </row>
    <row r="41" spans="1:8" x14ac:dyDescent="0.25">
      <c r="A41" s="10" t="s">
        <v>51</v>
      </c>
      <c r="B41" s="10">
        <v>39</v>
      </c>
      <c r="C41" s="10">
        <v>-34</v>
      </c>
      <c r="D41" s="10">
        <f t="shared" si="0"/>
        <v>-33.659999999999997</v>
      </c>
      <c r="E41" s="10">
        <f t="shared" si="1"/>
        <v>0.36483472420128515</v>
      </c>
      <c r="F41" s="10">
        <f t="shared" si="2"/>
        <v>36.483472420128486</v>
      </c>
      <c r="G41" s="10">
        <f t="shared" si="3"/>
        <v>-70.483472420128493</v>
      </c>
      <c r="H41" s="10">
        <f t="shared" si="4"/>
        <v>4967.9198843990143</v>
      </c>
    </row>
    <row r="42" spans="1:8" x14ac:dyDescent="0.25">
      <c r="A42" s="10" t="s">
        <v>52</v>
      </c>
      <c r="B42" s="10">
        <v>40</v>
      </c>
      <c r="C42" s="10">
        <v>106</v>
      </c>
      <c r="D42" s="10">
        <f t="shared" ref="D42:D73" si="5">$D$2*C42</f>
        <v>104.94</v>
      </c>
      <c r="E42" s="10">
        <f t="shared" si="1"/>
        <v>-0.33295165275798738</v>
      </c>
      <c r="F42" s="10">
        <f t="shared" si="2"/>
        <v>-33.295165275798709</v>
      </c>
      <c r="G42" s="10">
        <f t="shared" si="3"/>
        <v>139.29516527579869</v>
      </c>
      <c r="H42" s="10">
        <f t="shared" si="4"/>
        <v>19403.143069212074</v>
      </c>
    </row>
    <row r="43" spans="1:8" x14ac:dyDescent="0.25">
      <c r="A43" s="10" t="s">
        <v>53</v>
      </c>
      <c r="B43" s="10">
        <v>41</v>
      </c>
      <c r="C43" s="10">
        <v>40</v>
      </c>
      <c r="D43" s="10">
        <f t="shared" si="5"/>
        <v>39.6</v>
      </c>
      <c r="E43" s="10">
        <f t="shared" ref="E43:E74" si="6">(1-$D$2)*F43</f>
        <v>1.046070483472421</v>
      </c>
      <c r="F43" s="10">
        <f t="shared" si="2"/>
        <v>104.60704834724201</v>
      </c>
      <c r="G43" s="10">
        <f t="shared" si="3"/>
        <v>-64.607048347242014</v>
      </c>
      <c r="H43" s="10">
        <f t="shared" si="4"/>
        <v>4174.0706961428668</v>
      </c>
    </row>
    <row r="44" spans="1:8" x14ac:dyDescent="0.25">
      <c r="A44" s="10" t="s">
        <v>54</v>
      </c>
      <c r="B44" s="10">
        <v>42</v>
      </c>
      <c r="C44" s="10">
        <v>-23</v>
      </c>
      <c r="D44" s="10">
        <f t="shared" si="5"/>
        <v>-22.77</v>
      </c>
      <c r="E44" s="10">
        <f t="shared" si="6"/>
        <v>0.40646070483472457</v>
      </c>
      <c r="F44" s="10">
        <f t="shared" si="2"/>
        <v>40.646070483472421</v>
      </c>
      <c r="G44" s="10">
        <f t="shared" si="3"/>
        <v>-63.646070483472421</v>
      </c>
      <c r="H44" s="10">
        <f t="shared" si="4"/>
        <v>4050.8222879871391</v>
      </c>
    </row>
    <row r="45" spans="1:8" x14ac:dyDescent="0.25">
      <c r="A45" s="10" t="s">
        <v>55</v>
      </c>
      <c r="B45" s="10">
        <v>43</v>
      </c>
      <c r="C45" s="10">
        <v>80</v>
      </c>
      <c r="D45" s="10">
        <f t="shared" si="5"/>
        <v>79.2</v>
      </c>
      <c r="E45" s="10">
        <f t="shared" si="6"/>
        <v>-0.22363539295165294</v>
      </c>
      <c r="F45" s="10">
        <f t="shared" si="2"/>
        <v>-22.363539295165275</v>
      </c>
      <c r="G45" s="10">
        <f t="shared" si="3"/>
        <v>102.36353929516528</v>
      </c>
      <c r="H45" s="10">
        <f t="shared" si="4"/>
        <v>10478.294177032847</v>
      </c>
    </row>
    <row r="46" spans="1:8" x14ac:dyDescent="0.25">
      <c r="A46" s="10" t="s">
        <v>56</v>
      </c>
      <c r="B46" s="10">
        <v>44</v>
      </c>
      <c r="C46" s="10">
        <v>72</v>
      </c>
      <c r="D46" s="10">
        <f t="shared" si="5"/>
        <v>71.28</v>
      </c>
      <c r="E46" s="10">
        <f t="shared" si="6"/>
        <v>0.78976364607048422</v>
      </c>
      <c r="F46" s="10">
        <f t="shared" si="2"/>
        <v>78.976364607048353</v>
      </c>
      <c r="G46" s="10">
        <f t="shared" si="3"/>
        <v>-6.9763646070483532</v>
      </c>
      <c r="H46" s="10">
        <f t="shared" si="4"/>
        <v>48.66966313047692</v>
      </c>
    </row>
    <row r="47" spans="1:8" x14ac:dyDescent="0.25">
      <c r="A47" s="10" t="s">
        <v>57</v>
      </c>
      <c r="B47" s="10">
        <v>45</v>
      </c>
      <c r="C47" s="10">
        <v>5</v>
      </c>
      <c r="D47" s="10">
        <f t="shared" si="5"/>
        <v>4.95</v>
      </c>
      <c r="E47" s="10">
        <f t="shared" si="6"/>
        <v>0.7206976364607055</v>
      </c>
      <c r="F47" s="10">
        <f t="shared" si="2"/>
        <v>72.069763646070484</v>
      </c>
      <c r="G47" s="10">
        <f t="shared" si="3"/>
        <v>-67.069763646070484</v>
      </c>
      <c r="H47" s="10">
        <f t="shared" si="4"/>
        <v>4498.3531955397575</v>
      </c>
    </row>
    <row r="48" spans="1:8" x14ac:dyDescent="0.25">
      <c r="A48" s="10" t="s">
        <v>58</v>
      </c>
      <c r="B48" s="10">
        <v>46</v>
      </c>
      <c r="C48" s="10">
        <v>340</v>
      </c>
      <c r="D48" s="10">
        <f t="shared" si="5"/>
        <v>336.6</v>
      </c>
      <c r="E48" s="10">
        <f t="shared" si="6"/>
        <v>5.6706976364607108E-2</v>
      </c>
      <c r="F48" s="10">
        <f t="shared" si="2"/>
        <v>5.670697636460706</v>
      </c>
      <c r="G48" s="10">
        <f t="shared" si="3"/>
        <v>334.32930236353928</v>
      </c>
      <c r="H48" s="10">
        <f t="shared" si="4"/>
        <v>111776.08241889087</v>
      </c>
    </row>
    <row r="49" spans="1:8" x14ac:dyDescent="0.25">
      <c r="A49" s="10" t="s">
        <v>59</v>
      </c>
      <c r="B49" s="10">
        <v>47</v>
      </c>
      <c r="C49" s="10">
        <v>-56</v>
      </c>
      <c r="D49" s="10">
        <f t="shared" si="5"/>
        <v>-55.44</v>
      </c>
      <c r="E49" s="10">
        <f t="shared" si="6"/>
        <v>3.3665670697636489</v>
      </c>
      <c r="F49" s="10">
        <f t="shared" si="2"/>
        <v>336.6567069763646</v>
      </c>
      <c r="G49" s="10">
        <f t="shared" si="3"/>
        <v>-392.6567069763646</v>
      </c>
      <c r="H49" s="10">
        <f t="shared" si="4"/>
        <v>154179.28953352265</v>
      </c>
    </row>
    <row r="50" spans="1:8" x14ac:dyDescent="0.25">
      <c r="A50" s="10" t="s">
        <v>60</v>
      </c>
      <c r="B50" s="10">
        <v>48</v>
      </c>
      <c r="C50" s="10">
        <v>135</v>
      </c>
      <c r="D50" s="10">
        <f t="shared" si="5"/>
        <v>133.65</v>
      </c>
      <c r="E50" s="10">
        <f t="shared" si="6"/>
        <v>-0.52073432930236396</v>
      </c>
      <c r="F50" s="10">
        <f t="shared" si="2"/>
        <v>-52.073432930236351</v>
      </c>
      <c r="G50" s="10">
        <f t="shared" si="3"/>
        <v>187.07343293023635</v>
      </c>
      <c r="H50" s="10">
        <f t="shared" si="4"/>
        <v>34996.46930830364</v>
      </c>
    </row>
    <row r="51" spans="1:8" x14ac:dyDescent="0.25">
      <c r="A51" s="10" t="s">
        <v>61</v>
      </c>
      <c r="B51" s="10">
        <v>49</v>
      </c>
      <c r="C51" s="10">
        <v>50</v>
      </c>
      <c r="D51" s="10">
        <f t="shared" si="5"/>
        <v>49.5</v>
      </c>
      <c r="E51" s="10">
        <f t="shared" si="6"/>
        <v>1.3312926567069776</v>
      </c>
      <c r="F51" s="10">
        <f t="shared" si="2"/>
        <v>133.12926567069763</v>
      </c>
      <c r="G51" s="10">
        <f t="shared" si="3"/>
        <v>-83.129265670697635</v>
      </c>
      <c r="H51" s="10">
        <f t="shared" si="4"/>
        <v>6910.4748109494285</v>
      </c>
    </row>
    <row r="52" spans="1:8" x14ac:dyDescent="0.25">
      <c r="A52" s="10" t="s">
        <v>62</v>
      </c>
      <c r="B52" s="10">
        <v>50</v>
      </c>
      <c r="C52" s="10">
        <v>20</v>
      </c>
      <c r="D52" s="10">
        <f t="shared" si="5"/>
        <v>19.8</v>
      </c>
      <c r="E52" s="10">
        <f t="shared" si="6"/>
        <v>0.50831292656707028</v>
      </c>
      <c r="F52" s="10">
        <f t="shared" si="2"/>
        <v>50.831292656706978</v>
      </c>
      <c r="G52" s="10">
        <f t="shared" si="3"/>
        <v>-30.831292656706978</v>
      </c>
      <c r="H52" s="10">
        <f t="shared" si="4"/>
        <v>950.56860688351367</v>
      </c>
    </row>
    <row r="53" spans="1:8" x14ac:dyDescent="0.25">
      <c r="A53" s="10" t="s">
        <v>63</v>
      </c>
      <c r="B53" s="10">
        <v>51</v>
      </c>
      <c r="C53" s="10">
        <v>-35</v>
      </c>
      <c r="D53" s="10">
        <f t="shared" si="5"/>
        <v>-34.65</v>
      </c>
      <c r="E53" s="10">
        <f t="shared" si="6"/>
        <v>0.20308312926567088</v>
      </c>
      <c r="F53" s="10">
        <f t="shared" si="2"/>
        <v>20.308312926567069</v>
      </c>
      <c r="G53" s="10">
        <f t="shared" si="3"/>
        <v>-55.308312926567069</v>
      </c>
      <c r="H53" s="10">
        <f t="shared" si="4"/>
        <v>3059.0094787830658</v>
      </c>
    </row>
    <row r="54" spans="1:8" x14ac:dyDescent="0.25">
      <c r="A54" s="10" t="s">
        <v>64</v>
      </c>
      <c r="B54" s="10">
        <v>52</v>
      </c>
      <c r="C54" s="10">
        <v>-75</v>
      </c>
      <c r="D54" s="10">
        <f t="shared" si="5"/>
        <v>-74.25</v>
      </c>
      <c r="E54" s="10">
        <f t="shared" si="6"/>
        <v>-0.34446916870734356</v>
      </c>
      <c r="F54" s="10">
        <f t="shared" si="2"/>
        <v>-34.446916870734327</v>
      </c>
      <c r="G54" s="10">
        <f t="shared" si="3"/>
        <v>-40.553083129265673</v>
      </c>
      <c r="H54" s="10">
        <f t="shared" si="4"/>
        <v>1644.5525512891322</v>
      </c>
    </row>
    <row r="55" spans="1:8" x14ac:dyDescent="0.25">
      <c r="A55" s="10" t="s">
        <v>65</v>
      </c>
      <c r="B55" s="10">
        <v>53</v>
      </c>
      <c r="C55" s="10">
        <v>-425</v>
      </c>
      <c r="D55" s="10">
        <f t="shared" si="5"/>
        <v>-420.75</v>
      </c>
      <c r="E55" s="10">
        <f t="shared" si="6"/>
        <v>-0.74594469168707411</v>
      </c>
      <c r="F55" s="10">
        <f t="shared" si="2"/>
        <v>-74.594469168707349</v>
      </c>
      <c r="G55" s="10">
        <f t="shared" si="3"/>
        <v>-350.40553083129265</v>
      </c>
      <c r="H55" s="10">
        <f t="shared" si="4"/>
        <v>122784.03603715998</v>
      </c>
    </row>
    <row r="56" spans="1:8" x14ac:dyDescent="0.25">
      <c r="A56" s="10" t="s">
        <v>66</v>
      </c>
      <c r="B56" s="10">
        <v>54</v>
      </c>
      <c r="C56" s="10">
        <v>85</v>
      </c>
      <c r="D56" s="10">
        <f t="shared" si="5"/>
        <v>84.15</v>
      </c>
      <c r="E56" s="10">
        <f t="shared" si="6"/>
        <v>-4.2149594469168745</v>
      </c>
      <c r="F56" s="10">
        <f t="shared" si="2"/>
        <v>-421.4959446916871</v>
      </c>
      <c r="G56" s="10">
        <f t="shared" si="3"/>
        <v>506.4959446916871</v>
      </c>
      <c r="H56" s="10">
        <f t="shared" si="4"/>
        <v>256538.14198912456</v>
      </c>
    </row>
    <row r="57" spans="1:8" x14ac:dyDescent="0.25">
      <c r="A57" s="10" t="s">
        <v>67</v>
      </c>
      <c r="B57" s="10">
        <v>55</v>
      </c>
      <c r="C57" s="10">
        <v>-35</v>
      </c>
      <c r="D57" s="10">
        <f t="shared" si="5"/>
        <v>-34.65</v>
      </c>
      <c r="E57" s="10">
        <f t="shared" si="6"/>
        <v>0.79935040553083203</v>
      </c>
      <c r="F57" s="10">
        <f t="shared" si="2"/>
        <v>79.935040553083127</v>
      </c>
      <c r="G57" s="10">
        <f t="shared" si="3"/>
        <v>-114.93504055308313</v>
      </c>
      <c r="H57" s="10">
        <f t="shared" si="4"/>
        <v>13210.063546938864</v>
      </c>
    </row>
    <row r="58" spans="1:8" x14ac:dyDescent="0.25">
      <c r="A58" s="10" t="s">
        <v>68</v>
      </c>
      <c r="B58" s="10">
        <v>56</v>
      </c>
      <c r="C58" s="10">
        <v>150</v>
      </c>
      <c r="D58" s="10">
        <f t="shared" si="5"/>
        <v>148.5</v>
      </c>
      <c r="E58" s="10">
        <f t="shared" si="6"/>
        <v>-0.33850649594469195</v>
      </c>
      <c r="F58" s="10">
        <f t="shared" si="2"/>
        <v>-33.850649594469168</v>
      </c>
      <c r="G58" s="10">
        <f t="shared" si="3"/>
        <v>183.85064959446916</v>
      </c>
      <c r="H58" s="10">
        <f t="shared" si="4"/>
        <v>33801.061356308281</v>
      </c>
    </row>
    <row r="59" spans="1:8" x14ac:dyDescent="0.25">
      <c r="A59" s="10" t="s">
        <v>69</v>
      </c>
      <c r="B59" s="10">
        <v>57</v>
      </c>
      <c r="C59" s="10">
        <v>-140</v>
      </c>
      <c r="D59" s="10">
        <f t="shared" si="5"/>
        <v>-138.6</v>
      </c>
      <c r="E59" s="10">
        <f t="shared" si="6"/>
        <v>1.4816149350405543</v>
      </c>
      <c r="F59" s="10">
        <f t="shared" si="2"/>
        <v>148.1614935040553</v>
      </c>
      <c r="G59" s="10">
        <f t="shared" si="3"/>
        <v>-288.16149350405533</v>
      </c>
      <c r="H59" s="10">
        <f t="shared" si="4"/>
        <v>83037.046338487722</v>
      </c>
    </row>
    <row r="60" spans="1:8" x14ac:dyDescent="0.25">
      <c r="A60" s="10" t="s">
        <v>70</v>
      </c>
      <c r="B60" s="10">
        <v>58</v>
      </c>
      <c r="C60" s="10">
        <v>-130</v>
      </c>
      <c r="D60" s="10">
        <f t="shared" si="5"/>
        <v>-128.69999999999999</v>
      </c>
      <c r="E60" s="10">
        <f t="shared" si="6"/>
        <v>-1.3711838506495955</v>
      </c>
      <c r="F60" s="10">
        <f t="shared" si="2"/>
        <v>-137.11838506495943</v>
      </c>
      <c r="G60" s="10">
        <f t="shared" si="3"/>
        <v>7.1183850649594262</v>
      </c>
      <c r="H60" s="10">
        <f t="shared" si="4"/>
        <v>50.671405933037413</v>
      </c>
    </row>
    <row r="61" spans="1:8" x14ac:dyDescent="0.25">
      <c r="A61" s="10" t="s">
        <v>71</v>
      </c>
      <c r="B61" s="10">
        <v>59</v>
      </c>
      <c r="C61" s="10">
        <v>35</v>
      </c>
      <c r="D61" s="10">
        <f t="shared" si="5"/>
        <v>34.65</v>
      </c>
      <c r="E61" s="10">
        <f t="shared" si="6"/>
        <v>-1.3007118385064971</v>
      </c>
      <c r="F61" s="10">
        <f t="shared" si="2"/>
        <v>-130.07118385064959</v>
      </c>
      <c r="G61" s="10">
        <f t="shared" si="3"/>
        <v>165.07118385064959</v>
      </c>
      <c r="H61" s="10">
        <f t="shared" si="4"/>
        <v>27248.495737854959</v>
      </c>
    </row>
    <row r="62" spans="1:8" x14ac:dyDescent="0.25">
      <c r="A62" s="10" t="s">
        <v>72</v>
      </c>
      <c r="B62" s="10">
        <v>60</v>
      </c>
      <c r="C62" s="10">
        <v>200</v>
      </c>
      <c r="D62" s="10">
        <f t="shared" si="5"/>
        <v>198</v>
      </c>
      <c r="E62" s="10">
        <f t="shared" si="6"/>
        <v>0.33349288161493534</v>
      </c>
      <c r="F62" s="10">
        <f t="shared" si="2"/>
        <v>33.349288161493504</v>
      </c>
      <c r="G62" s="10">
        <f t="shared" si="3"/>
        <v>166.65071183850648</v>
      </c>
      <c r="H62" s="10">
        <f t="shared" si="4"/>
        <v>27772.459756280925</v>
      </c>
    </row>
    <row r="63" spans="1:8" x14ac:dyDescent="0.25">
      <c r="A63" s="10" t="s">
        <v>73</v>
      </c>
      <c r="B63" s="10">
        <v>61</v>
      </c>
      <c r="C63" s="10">
        <v>-35</v>
      </c>
      <c r="D63" s="10">
        <f t="shared" si="5"/>
        <v>-34.65</v>
      </c>
      <c r="E63" s="10">
        <f t="shared" si="6"/>
        <v>1.9833349288161513</v>
      </c>
      <c r="F63" s="10">
        <f t="shared" si="2"/>
        <v>198.33349288161494</v>
      </c>
      <c r="G63" s="10">
        <f t="shared" si="3"/>
        <v>-233.33349288161494</v>
      </c>
      <c r="H63" s="10">
        <f t="shared" si="4"/>
        <v>54444.518900334653</v>
      </c>
    </row>
    <row r="64" spans="1:8" x14ac:dyDescent="0.25">
      <c r="A64" s="10" t="s">
        <v>74</v>
      </c>
      <c r="B64" s="10">
        <v>62</v>
      </c>
      <c r="C64" s="10">
        <v>225</v>
      </c>
      <c r="D64" s="10">
        <f t="shared" si="5"/>
        <v>222.75</v>
      </c>
      <c r="E64" s="10">
        <f t="shared" si="6"/>
        <v>-0.32666665071183881</v>
      </c>
      <c r="F64" s="10">
        <f t="shared" si="2"/>
        <v>-32.66666507118385</v>
      </c>
      <c r="G64" s="10">
        <f t="shared" si="3"/>
        <v>257.66666507118384</v>
      </c>
      <c r="H64" s="10">
        <f t="shared" si="4"/>
        <v>66392.110288905635</v>
      </c>
    </row>
    <row r="65" spans="1:8" x14ac:dyDescent="0.25">
      <c r="A65" s="10" t="s">
        <v>75</v>
      </c>
      <c r="B65" s="10">
        <v>63</v>
      </c>
      <c r="C65" s="10">
        <v>-250</v>
      </c>
      <c r="D65" s="10">
        <f t="shared" si="5"/>
        <v>-247.5</v>
      </c>
      <c r="E65" s="10">
        <f t="shared" si="6"/>
        <v>2.2242333334928834</v>
      </c>
      <c r="F65" s="10">
        <f t="shared" si="2"/>
        <v>222.42333334928816</v>
      </c>
      <c r="G65" s="10">
        <f t="shared" si="3"/>
        <v>-472.42333334928816</v>
      </c>
      <c r="H65" s="10">
        <f t="shared" si="4"/>
        <v>223183.80589285263</v>
      </c>
    </row>
    <row r="66" spans="1:8" x14ac:dyDescent="0.25">
      <c r="A66" s="10" t="s">
        <v>76</v>
      </c>
      <c r="B66" s="10">
        <v>64</v>
      </c>
      <c r="C66" s="10">
        <v>270</v>
      </c>
      <c r="D66" s="10">
        <f t="shared" si="5"/>
        <v>267.3</v>
      </c>
      <c r="E66" s="10">
        <f t="shared" si="6"/>
        <v>-2.4527576666650734</v>
      </c>
      <c r="F66" s="10">
        <f t="shared" si="2"/>
        <v>-245.27576666650711</v>
      </c>
      <c r="G66" s="10">
        <f t="shared" si="3"/>
        <v>515.27576666650714</v>
      </c>
      <c r="H66" s="10">
        <f t="shared" si="4"/>
        <v>265509.11571375671</v>
      </c>
    </row>
    <row r="67" spans="1:8" x14ac:dyDescent="0.25">
      <c r="A67" s="10" t="s">
        <v>77</v>
      </c>
      <c r="B67" s="10">
        <v>65</v>
      </c>
      <c r="C67" s="10">
        <v>145</v>
      </c>
      <c r="D67" s="10">
        <f t="shared" si="5"/>
        <v>143.55000000000001</v>
      </c>
      <c r="E67" s="10">
        <f t="shared" si="6"/>
        <v>2.6484724233333514</v>
      </c>
      <c r="F67" s="10">
        <f t="shared" si="2"/>
        <v>264.84724233333492</v>
      </c>
      <c r="G67" s="10">
        <f t="shared" si="3"/>
        <v>-119.84724233333492</v>
      </c>
      <c r="H67" s="10">
        <f t="shared" si="4"/>
        <v>14363.361494905106</v>
      </c>
    </row>
    <row r="68" spans="1:8" x14ac:dyDescent="0.25">
      <c r="A68" s="10" t="s">
        <v>78</v>
      </c>
      <c r="B68" s="10">
        <v>66</v>
      </c>
      <c r="C68" s="10">
        <v>115</v>
      </c>
      <c r="D68" s="10">
        <f t="shared" si="5"/>
        <v>113.85</v>
      </c>
      <c r="E68" s="10">
        <f t="shared" si="6"/>
        <v>1.4619847242333348</v>
      </c>
      <c r="F68" s="10">
        <f t="shared" si="2"/>
        <v>146.19847242333336</v>
      </c>
      <c r="G68" s="10">
        <f t="shared" si="3"/>
        <v>-31.198472423333357</v>
      </c>
      <c r="H68" s="10">
        <f t="shared" si="4"/>
        <v>973.34468154949195</v>
      </c>
    </row>
    <row r="69" spans="1:8" x14ac:dyDescent="0.25">
      <c r="A69" s="10" t="s">
        <v>79</v>
      </c>
      <c r="B69" s="10">
        <v>67</v>
      </c>
      <c r="C69" s="10">
        <v>-50</v>
      </c>
      <c r="D69" s="10">
        <f t="shared" si="5"/>
        <v>-49.5</v>
      </c>
      <c r="E69" s="10">
        <f t="shared" si="6"/>
        <v>1.1531198472423343</v>
      </c>
      <c r="F69" s="10">
        <f t="shared" si="2"/>
        <v>115.31198472423333</v>
      </c>
      <c r="G69" s="10">
        <f t="shared" si="3"/>
        <v>-165.31198472423333</v>
      </c>
      <c r="H69" s="10">
        <f t="shared" si="4"/>
        <v>27328.052293465153</v>
      </c>
    </row>
    <row r="70" spans="1:8" x14ac:dyDescent="0.25">
      <c r="A70" s="10" t="s">
        <v>80</v>
      </c>
      <c r="B70" s="10">
        <v>68</v>
      </c>
      <c r="C70" s="10">
        <v>-100</v>
      </c>
      <c r="D70" s="10">
        <f t="shared" si="5"/>
        <v>-99</v>
      </c>
      <c r="E70" s="10">
        <f t="shared" si="6"/>
        <v>-0.48346880152757704</v>
      </c>
      <c r="F70" s="10">
        <f t="shared" si="2"/>
        <v>-48.346880152757663</v>
      </c>
      <c r="G70" s="10">
        <f t="shared" si="3"/>
        <v>-51.653119847242337</v>
      </c>
      <c r="H70" s="10">
        <f t="shared" si="4"/>
        <v>2668.0447899535802</v>
      </c>
    </row>
    <row r="71" spans="1:8" x14ac:dyDescent="0.25">
      <c r="A71" s="10" t="s">
        <v>81</v>
      </c>
      <c r="B71" s="10">
        <v>69</v>
      </c>
      <c r="C71" s="10">
        <v>-430</v>
      </c>
      <c r="D71" s="10">
        <f t="shared" si="5"/>
        <v>-425.7</v>
      </c>
      <c r="E71" s="10">
        <f t="shared" si="6"/>
        <v>-0.99483468801527664</v>
      </c>
      <c r="F71" s="10">
        <f t="shared" si="2"/>
        <v>-99.483468801527579</v>
      </c>
      <c r="G71" s="10">
        <f t="shared" si="3"/>
        <v>-330.51653119847242</v>
      </c>
      <c r="H71" s="10">
        <f t="shared" si="4"/>
        <v>109241.17739547079</v>
      </c>
    </row>
    <row r="72" spans="1:8" x14ac:dyDescent="0.25">
      <c r="A72" s="10" t="s">
        <v>82</v>
      </c>
      <c r="B72" s="10">
        <v>70</v>
      </c>
      <c r="C72" s="10">
        <v>-40</v>
      </c>
      <c r="D72" s="10">
        <f t="shared" si="5"/>
        <v>-39.6</v>
      </c>
      <c r="E72" s="10">
        <f t="shared" si="6"/>
        <v>-4.2669483468801559</v>
      </c>
      <c r="F72" s="10">
        <f t="shared" si="2"/>
        <v>-426.69483468801525</v>
      </c>
      <c r="G72" s="10">
        <f t="shared" si="3"/>
        <v>386.69483468801525</v>
      </c>
      <c r="H72" s="10">
        <f t="shared" si="4"/>
        <v>149532.89517439145</v>
      </c>
    </row>
    <row r="73" spans="1:8" x14ac:dyDescent="0.25">
      <c r="A73" s="10" t="s">
        <v>83</v>
      </c>
      <c r="B73" s="10">
        <v>71</v>
      </c>
      <c r="C73" s="10">
        <v>550</v>
      </c>
      <c r="D73" s="10">
        <f t="shared" si="5"/>
        <v>544.5</v>
      </c>
      <c r="E73" s="10">
        <f t="shared" si="6"/>
        <v>-0.43866948346880197</v>
      </c>
      <c r="F73" s="10">
        <f t="shared" si="2"/>
        <v>-43.866948346880157</v>
      </c>
      <c r="G73" s="10">
        <f t="shared" si="3"/>
        <v>593.86694834688012</v>
      </c>
      <c r="H73" s="10">
        <f t="shared" si="4"/>
        <v>352677.95233883598</v>
      </c>
    </row>
    <row r="74" spans="1:8" x14ac:dyDescent="0.25">
      <c r="A74" s="10" t="s">
        <v>84</v>
      </c>
      <c r="B74" s="10">
        <v>72</v>
      </c>
      <c r="C74" s="10">
        <v>-75</v>
      </c>
      <c r="D74" s="10">
        <f t="shared" ref="D74:D105" si="7">$D$2*C74</f>
        <v>-74.25</v>
      </c>
      <c r="E74" s="10">
        <f t="shared" si="6"/>
        <v>5.440613305165316</v>
      </c>
      <c r="F74" s="10">
        <f t="shared" si="2"/>
        <v>544.06133051653114</v>
      </c>
      <c r="G74" s="10">
        <f t="shared" si="3"/>
        <v>-619.06133051653114</v>
      </c>
      <c r="H74" s="10">
        <f t="shared" si="4"/>
        <v>383236.93094089779</v>
      </c>
    </row>
    <row r="75" spans="1:8" x14ac:dyDescent="0.25">
      <c r="A75" s="10" t="s">
        <v>85</v>
      </c>
      <c r="B75" s="10">
        <v>73</v>
      </c>
      <c r="C75" s="10">
        <v>-83</v>
      </c>
      <c r="D75" s="10">
        <f t="shared" si="7"/>
        <v>-82.17</v>
      </c>
      <c r="E75" s="10">
        <f t="shared" ref="E75:E106" si="8">(1-$D$2)*F75</f>
        <v>-0.68809386694834751</v>
      </c>
      <c r="F75" s="10">
        <f t="shared" si="2"/>
        <v>-68.809386694834686</v>
      </c>
      <c r="G75" s="10">
        <f t="shared" si="3"/>
        <v>-14.190613305165314</v>
      </c>
      <c r="H75" s="10">
        <f t="shared" si="4"/>
        <v>201.37350597673483</v>
      </c>
    </row>
    <row r="76" spans="1:8" x14ac:dyDescent="0.25">
      <c r="A76" s="10" t="s">
        <v>86</v>
      </c>
      <c r="B76" s="10">
        <v>74</v>
      </c>
      <c r="C76" s="10">
        <v>-25</v>
      </c>
      <c r="D76" s="10">
        <f t="shared" si="7"/>
        <v>-24.75</v>
      </c>
      <c r="E76" s="10">
        <f t="shared" si="8"/>
        <v>-0.82858093866948423</v>
      </c>
      <c r="F76" s="10">
        <f t="shared" ref="F76:F117" si="9">E75+D75</f>
        <v>-82.858093866948352</v>
      </c>
      <c r="G76" s="10">
        <f t="shared" ref="G76:G117" si="10">C76-F76</f>
        <v>57.858093866948352</v>
      </c>
      <c r="H76" s="10">
        <f t="shared" ref="H76:H117" si="11">G76^2</f>
        <v>3347.5590259166065</v>
      </c>
    </row>
    <row r="77" spans="1:8" x14ac:dyDescent="0.25">
      <c r="A77" s="10" t="s">
        <v>87</v>
      </c>
      <c r="B77" s="10">
        <v>75</v>
      </c>
      <c r="C77" s="10">
        <v>39</v>
      </c>
      <c r="D77" s="10">
        <f t="shared" si="7"/>
        <v>38.61</v>
      </c>
      <c r="E77" s="10">
        <f t="shared" si="8"/>
        <v>-0.2557858093866951</v>
      </c>
      <c r="F77" s="10">
        <f t="shared" si="9"/>
        <v>-25.578580938669486</v>
      </c>
      <c r="G77" s="10">
        <f t="shared" si="10"/>
        <v>64.578580938669489</v>
      </c>
      <c r="H77" s="10">
        <f t="shared" si="11"/>
        <v>4170.3931160522861</v>
      </c>
    </row>
    <row r="78" spans="1:8" x14ac:dyDescent="0.25">
      <c r="A78" s="10" t="s">
        <v>88</v>
      </c>
      <c r="B78" s="10">
        <v>76</v>
      </c>
      <c r="C78" s="10">
        <v>10</v>
      </c>
      <c r="D78" s="10">
        <f t="shared" si="7"/>
        <v>9.9</v>
      </c>
      <c r="E78" s="10">
        <f t="shared" si="8"/>
        <v>0.38354214190613339</v>
      </c>
      <c r="F78" s="10">
        <f t="shared" si="9"/>
        <v>38.354214190613305</v>
      </c>
      <c r="G78" s="10">
        <f t="shared" si="10"/>
        <v>-28.354214190613305</v>
      </c>
      <c r="H78" s="10">
        <f t="shared" si="11"/>
        <v>803.96146236717698</v>
      </c>
    </row>
    <row r="79" spans="1:8" x14ac:dyDescent="0.25">
      <c r="A79" s="10" t="s">
        <v>89</v>
      </c>
      <c r="B79" s="10">
        <v>77</v>
      </c>
      <c r="C79" s="10">
        <v>-10</v>
      </c>
      <c r="D79" s="10">
        <f t="shared" si="7"/>
        <v>-9.9</v>
      </c>
      <c r="E79" s="10">
        <f t="shared" si="8"/>
        <v>0.10283542141906143</v>
      </c>
      <c r="F79" s="10">
        <f t="shared" si="9"/>
        <v>10.283542141906134</v>
      </c>
      <c r="G79" s="10">
        <f t="shared" si="10"/>
        <v>-20.283542141906132</v>
      </c>
      <c r="H79" s="10">
        <f t="shared" si="11"/>
        <v>411.42208182248197</v>
      </c>
    </row>
    <row r="80" spans="1:8" x14ac:dyDescent="0.25">
      <c r="A80" s="10" t="s">
        <v>90</v>
      </c>
      <c r="B80" s="10">
        <v>78</v>
      </c>
      <c r="C80" s="10">
        <v>-750</v>
      </c>
      <c r="D80" s="10">
        <f t="shared" si="7"/>
        <v>-742.5</v>
      </c>
      <c r="E80" s="10">
        <f t="shared" si="8"/>
        <v>-9.7971645785809469E-2</v>
      </c>
      <c r="F80" s="10">
        <f t="shared" si="9"/>
        <v>-9.7971645785809383</v>
      </c>
      <c r="G80" s="10">
        <f t="shared" si="10"/>
        <v>-740.20283542141908</v>
      </c>
      <c r="H80" s="10">
        <f t="shared" si="11"/>
        <v>547900.23756590846</v>
      </c>
    </row>
    <row r="81" spans="1:8" x14ac:dyDescent="0.25">
      <c r="A81" s="10" t="s">
        <v>91</v>
      </c>
      <c r="B81" s="10">
        <v>79</v>
      </c>
      <c r="C81" s="10">
        <v>-25</v>
      </c>
      <c r="D81" s="10">
        <f t="shared" si="7"/>
        <v>-24.75</v>
      </c>
      <c r="E81" s="10">
        <f t="shared" si="8"/>
        <v>-7.4259797164578654</v>
      </c>
      <c r="F81" s="10">
        <f t="shared" si="9"/>
        <v>-742.59797164578583</v>
      </c>
      <c r="G81" s="10">
        <f t="shared" si="10"/>
        <v>717.59797164578583</v>
      </c>
      <c r="H81" s="10">
        <f t="shared" si="11"/>
        <v>514946.84891014604</v>
      </c>
    </row>
    <row r="82" spans="1:8" x14ac:dyDescent="0.25">
      <c r="A82" s="10" t="s">
        <v>92</v>
      </c>
      <c r="B82" s="10">
        <v>80</v>
      </c>
      <c r="C82" s="10">
        <v>183</v>
      </c>
      <c r="D82" s="10">
        <f t="shared" si="7"/>
        <v>181.17</v>
      </c>
      <c r="E82" s="10">
        <f t="shared" si="8"/>
        <v>-0.32175979716457898</v>
      </c>
      <c r="F82" s="10">
        <f t="shared" si="9"/>
        <v>-32.175979716457867</v>
      </c>
      <c r="G82" s="10">
        <f t="shared" si="10"/>
        <v>215.17597971645787</v>
      </c>
      <c r="H82" s="10">
        <f t="shared" si="11"/>
        <v>46300.702246937493</v>
      </c>
    </row>
    <row r="83" spans="1:8" x14ac:dyDescent="0.25">
      <c r="A83" s="10" t="s">
        <v>93</v>
      </c>
      <c r="B83" s="10">
        <v>81</v>
      </c>
      <c r="C83" s="10">
        <v>-5</v>
      </c>
      <c r="D83" s="10">
        <f t="shared" si="7"/>
        <v>-4.95</v>
      </c>
      <c r="E83" s="10">
        <f t="shared" si="8"/>
        <v>1.8084824020283556</v>
      </c>
      <c r="F83" s="10">
        <f t="shared" si="9"/>
        <v>180.8482402028354</v>
      </c>
      <c r="G83" s="10">
        <f t="shared" si="10"/>
        <v>-185.8482402028354</v>
      </c>
      <c r="H83" s="10">
        <f t="shared" si="11"/>
        <v>34539.568386490806</v>
      </c>
    </row>
    <row r="84" spans="1:8" x14ac:dyDescent="0.25">
      <c r="A84" s="10" t="s">
        <v>94</v>
      </c>
      <c r="B84" s="10">
        <v>82</v>
      </c>
      <c r="C84" s="10">
        <v>51</v>
      </c>
      <c r="D84" s="10">
        <f t="shared" si="7"/>
        <v>50.49</v>
      </c>
      <c r="E84" s="10">
        <f t="shared" si="8"/>
        <v>-3.1415175979716471E-2</v>
      </c>
      <c r="F84" s="10">
        <f t="shared" si="9"/>
        <v>-3.1415175979716445</v>
      </c>
      <c r="G84" s="10">
        <f t="shared" si="10"/>
        <v>54.141517597971642</v>
      </c>
      <c r="H84" s="10">
        <f t="shared" si="11"/>
        <v>2931.3039278114729</v>
      </c>
    </row>
    <row r="85" spans="1:8" x14ac:dyDescent="0.25">
      <c r="A85" s="10" t="s">
        <v>95</v>
      </c>
      <c r="B85" s="10">
        <v>83</v>
      </c>
      <c r="C85" s="10">
        <v>370</v>
      </c>
      <c r="D85" s="10">
        <f t="shared" si="7"/>
        <v>366.3</v>
      </c>
      <c r="E85" s="10">
        <f t="shared" si="8"/>
        <v>0.50458584824020325</v>
      </c>
      <c r="F85" s="10">
        <f t="shared" si="9"/>
        <v>50.458584824020285</v>
      </c>
      <c r="G85" s="10">
        <f t="shared" si="10"/>
        <v>319.54141517597969</v>
      </c>
      <c r="H85" s="10">
        <f t="shared" si="11"/>
        <v>102106.71601266782</v>
      </c>
    </row>
    <row r="86" spans="1:8" x14ac:dyDescent="0.25">
      <c r="A86" s="10" t="s">
        <v>96</v>
      </c>
      <c r="B86" s="10">
        <v>84</v>
      </c>
      <c r="C86" s="10">
        <v>150</v>
      </c>
      <c r="D86" s="10">
        <f t="shared" si="7"/>
        <v>148.5</v>
      </c>
      <c r="E86" s="10">
        <f t="shared" si="8"/>
        <v>3.6680458584824054</v>
      </c>
      <c r="F86" s="10">
        <f t="shared" si="9"/>
        <v>366.80458584824021</v>
      </c>
      <c r="G86" s="10">
        <f t="shared" si="10"/>
        <v>-216.80458584824021</v>
      </c>
      <c r="H86" s="10">
        <f t="shared" si="11"/>
        <v>47004.228444826957</v>
      </c>
    </row>
    <row r="87" spans="1:8" x14ac:dyDescent="0.25">
      <c r="A87" s="10" t="s">
        <v>97</v>
      </c>
      <c r="B87" s="10">
        <v>85</v>
      </c>
      <c r="C87" s="10">
        <v>-80</v>
      </c>
      <c r="D87" s="10">
        <f t="shared" si="7"/>
        <v>-79.2</v>
      </c>
      <c r="E87" s="10">
        <f t="shared" si="8"/>
        <v>1.5216804585848254</v>
      </c>
      <c r="F87" s="10">
        <f t="shared" si="9"/>
        <v>152.1680458584824</v>
      </c>
      <c r="G87" s="10">
        <f t="shared" si="10"/>
        <v>-232.1680458584824</v>
      </c>
      <c r="H87" s="10">
        <f t="shared" si="11"/>
        <v>53902.001517746387</v>
      </c>
    </row>
    <row r="88" spans="1:8" x14ac:dyDescent="0.25">
      <c r="A88" s="10" t="s">
        <v>98</v>
      </c>
      <c r="B88" s="10">
        <v>86</v>
      </c>
      <c r="C88" s="10">
        <v>-100</v>
      </c>
      <c r="D88" s="10">
        <f t="shared" si="7"/>
        <v>-99</v>
      </c>
      <c r="E88" s="10">
        <f t="shared" si="8"/>
        <v>-0.77678319541415242</v>
      </c>
      <c r="F88" s="10">
        <f t="shared" si="9"/>
        <v>-77.678319541415178</v>
      </c>
      <c r="G88" s="10">
        <f t="shared" si="10"/>
        <v>-22.321680458584822</v>
      </c>
      <c r="H88" s="10">
        <f t="shared" si="11"/>
        <v>498.25741849516754</v>
      </c>
    </row>
    <row r="89" spans="1:8" x14ac:dyDescent="0.25">
      <c r="A89" s="10" t="s">
        <v>99</v>
      </c>
      <c r="B89" s="10">
        <v>87</v>
      </c>
      <c r="C89" s="10">
        <v>-250</v>
      </c>
      <c r="D89" s="10">
        <f t="shared" si="7"/>
        <v>-247.5</v>
      </c>
      <c r="E89" s="10">
        <f t="shared" si="8"/>
        <v>-0.99776783195414243</v>
      </c>
      <c r="F89" s="10">
        <f t="shared" si="9"/>
        <v>-99.776783195414154</v>
      </c>
      <c r="G89" s="10">
        <f t="shared" si="10"/>
        <v>-150.22321680458583</v>
      </c>
      <c r="H89" s="10">
        <f t="shared" si="11"/>
        <v>22567.014867117599</v>
      </c>
    </row>
    <row r="90" spans="1:8" x14ac:dyDescent="0.25">
      <c r="A90" s="10" t="s">
        <v>100</v>
      </c>
      <c r="B90" s="10">
        <v>88</v>
      </c>
      <c r="C90" s="10">
        <v>-120</v>
      </c>
      <c r="D90" s="10">
        <f t="shared" si="7"/>
        <v>-118.8</v>
      </c>
      <c r="E90" s="10">
        <f t="shared" si="8"/>
        <v>-2.4849776783195439</v>
      </c>
      <c r="F90" s="10">
        <f t="shared" si="9"/>
        <v>-248.49776783195415</v>
      </c>
      <c r="G90" s="10">
        <f t="shared" si="10"/>
        <v>128.49776783195415</v>
      </c>
      <c r="H90" s="10">
        <f t="shared" si="11"/>
        <v>16511.67633779479</v>
      </c>
    </row>
    <row r="91" spans="1:8" x14ac:dyDescent="0.25">
      <c r="A91" s="10" t="s">
        <v>101</v>
      </c>
      <c r="B91" s="10">
        <v>89</v>
      </c>
      <c r="C91" s="10">
        <v>-75</v>
      </c>
      <c r="D91" s="10">
        <f t="shared" si="7"/>
        <v>-74.25</v>
      </c>
      <c r="E91" s="10">
        <f t="shared" si="8"/>
        <v>-1.2128497767831965</v>
      </c>
      <c r="F91" s="10">
        <f t="shared" si="9"/>
        <v>-121.28497767831954</v>
      </c>
      <c r="G91" s="10">
        <f t="shared" si="10"/>
        <v>46.284977678319535</v>
      </c>
      <c r="H91" s="10">
        <f t="shared" si="11"/>
        <v>2142.2991586825378</v>
      </c>
    </row>
    <row r="92" spans="1:8" x14ac:dyDescent="0.25">
      <c r="A92" s="10" t="s">
        <v>102</v>
      </c>
      <c r="B92" s="10">
        <v>90</v>
      </c>
      <c r="C92" s="10">
        <v>-333</v>
      </c>
      <c r="D92" s="10">
        <f t="shared" si="7"/>
        <v>-329.67</v>
      </c>
      <c r="E92" s="10">
        <f t="shared" si="8"/>
        <v>-0.7546284977678327</v>
      </c>
      <c r="F92" s="10">
        <f t="shared" si="9"/>
        <v>-75.462849776783202</v>
      </c>
      <c r="G92" s="10">
        <f t="shared" si="10"/>
        <v>-257.53715022321683</v>
      </c>
      <c r="H92" s="10">
        <f t="shared" si="11"/>
        <v>66325.383745095751</v>
      </c>
    </row>
    <row r="93" spans="1:8" x14ac:dyDescent="0.25">
      <c r="A93" s="10" t="s">
        <v>103</v>
      </c>
      <c r="B93" s="10">
        <v>91</v>
      </c>
      <c r="C93" s="10">
        <v>-100</v>
      </c>
      <c r="D93" s="10">
        <f t="shared" si="7"/>
        <v>-99</v>
      </c>
      <c r="E93" s="10">
        <f t="shared" si="8"/>
        <v>-3.3042462849776815</v>
      </c>
      <c r="F93" s="10">
        <f t="shared" si="9"/>
        <v>-330.42462849776786</v>
      </c>
      <c r="G93" s="10">
        <f t="shared" si="10"/>
        <v>230.42462849776786</v>
      </c>
      <c r="H93" s="10">
        <f t="shared" si="11"/>
        <v>53095.509418334332</v>
      </c>
    </row>
    <row r="94" spans="1:8" x14ac:dyDescent="0.25">
      <c r="A94" s="10" t="s">
        <v>104</v>
      </c>
      <c r="B94" s="10">
        <v>92</v>
      </c>
      <c r="C94" s="10">
        <v>130</v>
      </c>
      <c r="D94" s="10">
        <f t="shared" si="7"/>
        <v>128.69999999999999</v>
      </c>
      <c r="E94" s="10">
        <f t="shared" si="8"/>
        <v>-1.0230424628497776</v>
      </c>
      <c r="F94" s="10">
        <f t="shared" si="9"/>
        <v>-102.30424628497768</v>
      </c>
      <c r="G94" s="10">
        <f t="shared" si="10"/>
        <v>232.30424628497769</v>
      </c>
      <c r="H94" s="10">
        <f t="shared" si="11"/>
        <v>53965.262842031574</v>
      </c>
    </row>
    <row r="95" spans="1:8" x14ac:dyDescent="0.25">
      <c r="A95" s="10" t="s">
        <v>105</v>
      </c>
      <c r="B95" s="10">
        <v>93</v>
      </c>
      <c r="C95" s="10">
        <v>392</v>
      </c>
      <c r="D95" s="10">
        <f t="shared" si="7"/>
        <v>388.08</v>
      </c>
      <c r="E95" s="10">
        <f t="shared" si="8"/>
        <v>1.2767695753715034</v>
      </c>
      <c r="F95" s="10">
        <f t="shared" si="9"/>
        <v>127.67695753715022</v>
      </c>
      <c r="G95" s="10">
        <f t="shared" si="10"/>
        <v>264.3230424628498</v>
      </c>
      <c r="H95" s="10">
        <f t="shared" si="11"/>
        <v>69866.670776817497</v>
      </c>
    </row>
    <row r="96" spans="1:8" x14ac:dyDescent="0.25">
      <c r="A96" s="10" t="s">
        <v>106</v>
      </c>
      <c r="B96" s="10">
        <v>94</v>
      </c>
      <c r="C96" s="10">
        <v>175</v>
      </c>
      <c r="D96" s="10">
        <f t="shared" si="7"/>
        <v>173.25</v>
      </c>
      <c r="E96" s="10">
        <f t="shared" si="8"/>
        <v>3.8935676957537186</v>
      </c>
      <c r="F96" s="10">
        <f t="shared" si="9"/>
        <v>389.35676957537152</v>
      </c>
      <c r="G96" s="10">
        <f t="shared" si="10"/>
        <v>-214.35676957537152</v>
      </c>
      <c r="H96" s="10">
        <f t="shared" si="11"/>
        <v>45948.824662788917</v>
      </c>
    </row>
    <row r="97" spans="1:8" x14ac:dyDescent="0.25">
      <c r="A97" s="10" t="s">
        <v>107</v>
      </c>
      <c r="B97" s="10">
        <v>95</v>
      </c>
      <c r="C97" s="10">
        <v>250</v>
      </c>
      <c r="D97" s="10">
        <f t="shared" si="7"/>
        <v>247.5</v>
      </c>
      <c r="E97" s="10">
        <f t="shared" si="8"/>
        <v>1.7714356769575388</v>
      </c>
      <c r="F97" s="10">
        <f t="shared" si="9"/>
        <v>177.14356769575372</v>
      </c>
      <c r="G97" s="10">
        <f t="shared" si="10"/>
        <v>72.856432304246283</v>
      </c>
      <c r="H97" s="10">
        <f t="shared" si="11"/>
        <v>5308.0597281032215</v>
      </c>
    </row>
    <row r="98" spans="1:8" x14ac:dyDescent="0.25">
      <c r="A98" s="10" t="s">
        <v>108</v>
      </c>
      <c r="B98" s="10">
        <v>96</v>
      </c>
      <c r="C98" s="10">
        <v>135</v>
      </c>
      <c r="D98" s="10">
        <f t="shared" si="7"/>
        <v>133.65</v>
      </c>
      <c r="E98" s="10">
        <f t="shared" si="8"/>
        <v>2.4927143567695778</v>
      </c>
      <c r="F98" s="10">
        <f t="shared" si="9"/>
        <v>249.27143567695754</v>
      </c>
      <c r="G98" s="10">
        <f t="shared" si="10"/>
        <v>-114.27143567695754</v>
      </c>
      <c r="H98" s="10">
        <f t="shared" si="11"/>
        <v>13057.961011673044</v>
      </c>
    </row>
    <row r="99" spans="1:8" x14ac:dyDescent="0.25">
      <c r="A99" s="10" t="s">
        <v>109</v>
      </c>
      <c r="B99" s="10">
        <v>97</v>
      </c>
      <c r="C99" s="10">
        <v>-42</v>
      </c>
      <c r="D99" s="10">
        <f t="shared" si="7"/>
        <v>-41.58</v>
      </c>
      <c r="E99" s="10">
        <f t="shared" si="8"/>
        <v>1.361427143567697</v>
      </c>
      <c r="F99" s="10">
        <f t="shared" si="9"/>
        <v>136.14271435676957</v>
      </c>
      <c r="G99" s="10">
        <f t="shared" si="10"/>
        <v>-178.14271435676957</v>
      </c>
      <c r="H99" s="10">
        <f t="shared" si="11"/>
        <v>31734.826678397596</v>
      </c>
    </row>
    <row r="100" spans="1:8" x14ac:dyDescent="0.25">
      <c r="A100" s="10" t="s">
        <v>110</v>
      </c>
      <c r="B100" s="10">
        <v>98</v>
      </c>
      <c r="C100" s="10">
        <v>-50</v>
      </c>
      <c r="D100" s="10">
        <f t="shared" si="7"/>
        <v>-49.5</v>
      </c>
      <c r="E100" s="10">
        <f t="shared" si="8"/>
        <v>-0.40218572856432339</v>
      </c>
      <c r="F100" s="10">
        <f t="shared" si="9"/>
        <v>-40.218572856432303</v>
      </c>
      <c r="G100" s="10">
        <f t="shared" si="10"/>
        <v>-9.7814271435676972</v>
      </c>
      <c r="H100" s="10">
        <f t="shared" si="11"/>
        <v>95.676316964922918</v>
      </c>
    </row>
    <row r="101" spans="1:8" x14ac:dyDescent="0.25">
      <c r="A101" s="10" t="s">
        <v>111</v>
      </c>
      <c r="B101" s="10">
        <v>99</v>
      </c>
      <c r="C101" s="10">
        <v>-65</v>
      </c>
      <c r="D101" s="10">
        <f t="shared" si="7"/>
        <v>-64.349999999999994</v>
      </c>
      <c r="E101" s="10">
        <f t="shared" si="8"/>
        <v>-0.49902185728564369</v>
      </c>
      <c r="F101" s="10">
        <f t="shared" si="9"/>
        <v>-49.902185728564326</v>
      </c>
      <c r="G101" s="10">
        <f t="shared" si="10"/>
        <v>-15.097814271435674</v>
      </c>
      <c r="H101" s="10">
        <f t="shared" si="11"/>
        <v>227.94399577476671</v>
      </c>
    </row>
    <row r="102" spans="1:8" x14ac:dyDescent="0.25">
      <c r="A102" s="10" t="s">
        <v>112</v>
      </c>
      <c r="B102" s="10">
        <v>100</v>
      </c>
      <c r="C102" s="10">
        <v>-192</v>
      </c>
      <c r="D102" s="10">
        <f t="shared" si="7"/>
        <v>-190.07999999999998</v>
      </c>
      <c r="E102" s="10">
        <f t="shared" si="8"/>
        <v>-0.64849021857285694</v>
      </c>
      <c r="F102" s="10">
        <f t="shared" si="9"/>
        <v>-64.849021857285635</v>
      </c>
      <c r="G102" s="10">
        <f t="shared" si="10"/>
        <v>-127.15097814271437</v>
      </c>
      <c r="H102" s="10">
        <f t="shared" si="11"/>
        <v>16167.371242649026</v>
      </c>
    </row>
    <row r="103" spans="1:8" x14ac:dyDescent="0.25">
      <c r="A103" s="10" t="s">
        <v>113</v>
      </c>
      <c r="B103" s="10">
        <v>101</v>
      </c>
      <c r="C103" s="10">
        <v>-195</v>
      </c>
      <c r="D103" s="10">
        <f t="shared" si="7"/>
        <v>-193.05</v>
      </c>
      <c r="E103" s="10">
        <f t="shared" si="8"/>
        <v>-1.9072849021857301</v>
      </c>
      <c r="F103" s="10">
        <f t="shared" si="9"/>
        <v>-190.72849021857283</v>
      </c>
      <c r="G103" s="10">
        <f t="shared" si="10"/>
        <v>-4.2715097814271701</v>
      </c>
      <c r="H103" s="10">
        <f t="shared" si="11"/>
        <v>18.245795812827989</v>
      </c>
    </row>
    <row r="104" spans="1:8" x14ac:dyDescent="0.25">
      <c r="A104" s="10" t="s">
        <v>114</v>
      </c>
      <c r="B104" s="10">
        <v>102</v>
      </c>
      <c r="C104" s="10">
        <v>-200</v>
      </c>
      <c r="D104" s="10">
        <f t="shared" si="7"/>
        <v>-198</v>
      </c>
      <c r="E104" s="10">
        <f t="shared" si="8"/>
        <v>-1.9495728490218591</v>
      </c>
      <c r="F104" s="10">
        <f t="shared" si="9"/>
        <v>-194.95728490218573</v>
      </c>
      <c r="G104" s="10">
        <f t="shared" si="10"/>
        <v>-5.0427150978142663</v>
      </c>
      <c r="H104" s="10">
        <f t="shared" si="11"/>
        <v>25.428975557723945</v>
      </c>
    </row>
    <row r="105" spans="1:8" x14ac:dyDescent="0.25">
      <c r="A105" s="10" t="s">
        <v>115</v>
      </c>
      <c r="B105" s="10">
        <v>103</v>
      </c>
      <c r="C105" s="10">
        <v>-200</v>
      </c>
      <c r="D105" s="10">
        <f t="shared" si="7"/>
        <v>-198</v>
      </c>
      <c r="E105" s="10">
        <f t="shared" si="8"/>
        <v>-1.9994957284902202</v>
      </c>
      <c r="F105" s="10">
        <f t="shared" si="9"/>
        <v>-199.94957284902185</v>
      </c>
      <c r="G105" s="10">
        <f t="shared" si="10"/>
        <v>-5.0427150978151758E-2</v>
      </c>
      <c r="H105" s="10">
        <f t="shared" si="11"/>
        <v>2.5428975557733116E-3</v>
      </c>
    </row>
    <row r="106" spans="1:8" x14ac:dyDescent="0.25">
      <c r="A106" s="10" t="s">
        <v>116</v>
      </c>
      <c r="B106" s="10">
        <v>104</v>
      </c>
      <c r="C106" s="10">
        <v>5</v>
      </c>
      <c r="D106" s="10">
        <f t="shared" ref="D106:D156" si="12">$D$2*C106</f>
        <v>4.95</v>
      </c>
      <c r="E106" s="10">
        <f t="shared" si="8"/>
        <v>-1.9999949572849038</v>
      </c>
      <c r="F106" s="10">
        <f t="shared" si="9"/>
        <v>-199.99949572849022</v>
      </c>
      <c r="G106" s="10">
        <f t="shared" si="10"/>
        <v>204.99949572849022</v>
      </c>
      <c r="H106" s="10">
        <f t="shared" si="11"/>
        <v>42024.793248935275</v>
      </c>
    </row>
    <row r="107" spans="1:8" x14ac:dyDescent="0.25">
      <c r="A107" s="10" t="s">
        <v>117</v>
      </c>
      <c r="B107" s="10">
        <v>105</v>
      </c>
      <c r="C107" s="10">
        <v>100</v>
      </c>
      <c r="D107" s="10">
        <f t="shared" si="12"/>
        <v>99</v>
      </c>
      <c r="E107" s="10">
        <f t="shared" ref="E107:E156" si="13">(1-$D$2)*F107</f>
        <v>2.9500050427150988E-2</v>
      </c>
      <c r="F107" s="10">
        <f t="shared" si="9"/>
        <v>2.9500050427150963</v>
      </c>
      <c r="G107" s="10">
        <f t="shared" si="10"/>
        <v>97.049994957284909</v>
      </c>
      <c r="H107" s="10">
        <f t="shared" si="11"/>
        <v>9418.7015212090264</v>
      </c>
    </row>
    <row r="108" spans="1:8" x14ac:dyDescent="0.25">
      <c r="A108" s="10" t="s">
        <v>118</v>
      </c>
      <c r="B108" s="10">
        <v>106</v>
      </c>
      <c r="C108" s="10">
        <v>-55</v>
      </c>
      <c r="D108" s="10">
        <f t="shared" si="12"/>
        <v>-54.45</v>
      </c>
      <c r="E108" s="10">
        <f t="shared" si="13"/>
        <v>0.99029500050427233</v>
      </c>
      <c r="F108" s="10">
        <f t="shared" si="9"/>
        <v>99.029500050427146</v>
      </c>
      <c r="G108" s="10">
        <f t="shared" si="10"/>
        <v>-154.02950005042715</v>
      </c>
      <c r="H108" s="10">
        <f t="shared" si="11"/>
        <v>23725.086885784534</v>
      </c>
    </row>
    <row r="109" spans="1:8" x14ac:dyDescent="0.25">
      <c r="A109" s="10" t="s">
        <v>119</v>
      </c>
      <c r="B109" s="10">
        <v>107</v>
      </c>
      <c r="C109" s="10">
        <v>-150</v>
      </c>
      <c r="D109" s="10">
        <f t="shared" si="12"/>
        <v>-148.5</v>
      </c>
      <c r="E109" s="10">
        <f t="shared" si="13"/>
        <v>-0.53459704999495772</v>
      </c>
      <c r="F109" s="10">
        <f t="shared" si="9"/>
        <v>-53.459704999495727</v>
      </c>
      <c r="G109" s="10">
        <f t="shared" si="10"/>
        <v>-96.540295000504273</v>
      </c>
      <c r="H109" s="10">
        <f t="shared" si="11"/>
        <v>9320.02855878439</v>
      </c>
    </row>
    <row r="110" spans="1:8" x14ac:dyDescent="0.25">
      <c r="A110" s="10" t="s">
        <v>120</v>
      </c>
      <c r="B110" s="10">
        <v>108</v>
      </c>
      <c r="C110" s="10">
        <v>53</v>
      </c>
      <c r="D110" s="10">
        <f t="shared" si="12"/>
        <v>52.47</v>
      </c>
      <c r="E110" s="10">
        <f t="shared" si="13"/>
        <v>-1.4903459704999511</v>
      </c>
      <c r="F110" s="10">
        <f t="shared" si="9"/>
        <v>-149.03459704999497</v>
      </c>
      <c r="G110" s="10">
        <f t="shared" si="10"/>
        <v>202.03459704999497</v>
      </c>
      <c r="H110" s="10">
        <f t="shared" si="11"/>
        <v>40817.978405153837</v>
      </c>
    </row>
    <row r="111" spans="1:8" x14ac:dyDescent="0.25">
      <c r="A111" s="10" t="s">
        <v>121</v>
      </c>
      <c r="B111" s="10">
        <v>109</v>
      </c>
      <c r="C111" s="10">
        <v>-50</v>
      </c>
      <c r="D111" s="10">
        <f t="shared" si="12"/>
        <v>-49.5</v>
      </c>
      <c r="E111" s="10">
        <f t="shared" si="13"/>
        <v>0.50979654029500088</v>
      </c>
      <c r="F111" s="10">
        <f t="shared" si="9"/>
        <v>50.979654029500047</v>
      </c>
      <c r="G111" s="10">
        <f t="shared" si="10"/>
        <v>-100.97965402950004</v>
      </c>
      <c r="H111" s="10">
        <f t="shared" si="11"/>
        <v>10196.890527917523</v>
      </c>
    </row>
    <row r="112" spans="1:8" x14ac:dyDescent="0.25">
      <c r="A112" s="10" t="s">
        <v>122</v>
      </c>
      <c r="B112" s="10">
        <v>110</v>
      </c>
      <c r="C112" s="10">
        <v>110</v>
      </c>
      <c r="D112" s="10">
        <f t="shared" si="12"/>
        <v>108.9</v>
      </c>
      <c r="E112" s="10">
        <f t="shared" si="13"/>
        <v>-0.48990203459705045</v>
      </c>
      <c r="F112" s="10">
        <f t="shared" si="9"/>
        <v>-48.990203459705</v>
      </c>
      <c r="G112" s="10">
        <f t="shared" si="10"/>
        <v>158.99020345970501</v>
      </c>
      <c r="H112" s="10">
        <f t="shared" si="11"/>
        <v>25277.884796158396</v>
      </c>
    </row>
    <row r="113" spans="1:8" x14ac:dyDescent="0.25">
      <c r="A113" s="10" t="s">
        <v>123</v>
      </c>
      <c r="B113" s="10">
        <v>111</v>
      </c>
      <c r="C113" s="10">
        <v>52</v>
      </c>
      <c r="D113" s="10">
        <f t="shared" si="12"/>
        <v>51.48</v>
      </c>
      <c r="E113" s="10">
        <f t="shared" si="13"/>
        <v>1.0841009796540304</v>
      </c>
      <c r="F113" s="10">
        <f t="shared" si="9"/>
        <v>108.41009796540295</v>
      </c>
      <c r="G113" s="10">
        <f t="shared" si="10"/>
        <v>-56.410097965402954</v>
      </c>
      <c r="H113" s="10">
        <f t="shared" si="11"/>
        <v>3182.0991524663586</v>
      </c>
    </row>
    <row r="114" spans="1:8" x14ac:dyDescent="0.25">
      <c r="A114" s="10" t="s">
        <v>124</v>
      </c>
      <c r="B114" s="10">
        <v>112</v>
      </c>
      <c r="C114" s="10">
        <v>300</v>
      </c>
      <c r="D114" s="10">
        <f t="shared" si="12"/>
        <v>297</v>
      </c>
      <c r="E114" s="10">
        <f t="shared" si="13"/>
        <v>0.52564100979654071</v>
      </c>
      <c r="F114" s="10">
        <f t="shared" si="9"/>
        <v>52.564100979654029</v>
      </c>
      <c r="G114" s="10">
        <f t="shared" si="10"/>
        <v>247.43589902034597</v>
      </c>
      <c r="H114" s="10">
        <f t="shared" si="11"/>
        <v>61224.52412400685</v>
      </c>
    </row>
    <row r="115" spans="1:8" x14ac:dyDescent="0.25">
      <c r="A115" s="10" t="s">
        <v>125</v>
      </c>
      <c r="B115" s="10">
        <v>113</v>
      </c>
      <c r="C115" s="10">
        <v>0</v>
      </c>
      <c r="D115" s="10">
        <f t="shared" si="12"/>
        <v>0</v>
      </c>
      <c r="E115" s="10">
        <f t="shared" si="13"/>
        <v>2.9752564100979679</v>
      </c>
      <c r="F115" s="10">
        <f t="shared" si="9"/>
        <v>297.52564100979652</v>
      </c>
      <c r="G115" s="10">
        <f t="shared" si="10"/>
        <v>-297.52564100979652</v>
      </c>
      <c r="H115" s="10">
        <f t="shared" si="11"/>
        <v>88521.507058290314</v>
      </c>
    </row>
    <row r="116" spans="1:8" x14ac:dyDescent="0.25">
      <c r="A116" s="10" t="s">
        <v>126</v>
      </c>
      <c r="B116" s="10">
        <v>114</v>
      </c>
      <c r="C116" s="10">
        <v>-17</v>
      </c>
      <c r="D116" s="10">
        <f t="shared" si="12"/>
        <v>-16.829999999999998</v>
      </c>
      <c r="E116" s="10">
        <f t="shared" si="13"/>
        <v>2.9752564100979706E-2</v>
      </c>
      <c r="F116" s="10">
        <f t="shared" si="9"/>
        <v>2.9752564100979679</v>
      </c>
      <c r="G116" s="10">
        <f t="shared" si="10"/>
        <v>-19.97525641009797</v>
      </c>
      <c r="H116" s="10">
        <f t="shared" si="11"/>
        <v>399.01086864916005</v>
      </c>
    </row>
    <row r="117" spans="1:8" x14ac:dyDescent="0.25">
      <c r="A117" s="10" t="s">
        <v>127</v>
      </c>
      <c r="B117" s="10">
        <v>115</v>
      </c>
      <c r="C117" s="10">
        <v>42</v>
      </c>
      <c r="D117" s="10">
        <f t="shared" si="12"/>
        <v>41.58</v>
      </c>
      <c r="E117" s="10">
        <f t="shared" si="13"/>
        <v>-0.16800247435899032</v>
      </c>
      <c r="F117" s="10">
        <f t="shared" si="9"/>
        <v>-16.800247435899017</v>
      </c>
      <c r="G117" s="10">
        <f t="shared" si="10"/>
        <v>58.800247435899017</v>
      </c>
      <c r="H117" s="10">
        <f t="shared" si="11"/>
        <v>3457.469098522949</v>
      </c>
    </row>
    <row r="118" spans="1:8" x14ac:dyDescent="0.25">
      <c r="A118" s="10" t="s">
        <v>128</v>
      </c>
      <c r="B118" s="10">
        <v>116</v>
      </c>
      <c r="C118" s="10">
        <v>89</v>
      </c>
      <c r="D118" s="10">
        <f t="shared" si="12"/>
        <v>88.11</v>
      </c>
      <c r="E118" s="10">
        <f t="shared" si="13"/>
        <v>0.41411997525641042</v>
      </c>
      <c r="F118" s="10">
        <f t="shared" ref="F118:F156" si="14">E117+D117</f>
        <v>41.411997525641006</v>
      </c>
      <c r="G118" s="10">
        <f t="shared" ref="G118:G156" si="15">C118-F118</f>
        <v>47.588002474358994</v>
      </c>
      <c r="H118" s="10">
        <f t="shared" ref="H118:H156" si="16">G118^2</f>
        <v>2264.6179794995978</v>
      </c>
    </row>
    <row r="119" spans="1:8" x14ac:dyDescent="0.25">
      <c r="A119" s="10" t="s">
        <v>129</v>
      </c>
      <c r="B119" s="10">
        <v>117</v>
      </c>
      <c r="C119" s="10">
        <v>-110</v>
      </c>
      <c r="D119" s="10">
        <f t="shared" si="12"/>
        <v>-108.9</v>
      </c>
      <c r="E119" s="10">
        <f t="shared" si="13"/>
        <v>0.88524119975256488</v>
      </c>
      <c r="F119" s="10">
        <f t="shared" si="14"/>
        <v>88.524119975256411</v>
      </c>
      <c r="G119" s="10">
        <f t="shared" si="15"/>
        <v>-198.52411997525641</v>
      </c>
      <c r="H119" s="10">
        <f t="shared" si="16"/>
        <v>39411.82621195</v>
      </c>
    </row>
    <row r="120" spans="1:8" x14ac:dyDescent="0.25">
      <c r="A120" s="10" t="s">
        <v>130</v>
      </c>
      <c r="B120" s="10">
        <v>118</v>
      </c>
      <c r="C120" s="10">
        <v>18</v>
      </c>
      <c r="D120" s="10">
        <f t="shared" si="12"/>
        <v>17.82</v>
      </c>
      <c r="E120" s="10">
        <f t="shared" si="13"/>
        <v>-1.0801475880024753</v>
      </c>
      <c r="F120" s="10">
        <f t="shared" si="14"/>
        <v>-108.01475880024744</v>
      </c>
      <c r="G120" s="10">
        <f t="shared" si="15"/>
        <v>126.01475880024744</v>
      </c>
      <c r="H120" s="10">
        <f t="shared" si="16"/>
        <v>15879.719435484538</v>
      </c>
    </row>
    <row r="121" spans="1:8" x14ac:dyDescent="0.25">
      <c r="A121" s="10" t="s">
        <v>131</v>
      </c>
      <c r="B121" s="10">
        <v>119</v>
      </c>
      <c r="C121" s="10">
        <v>-115</v>
      </c>
      <c r="D121" s="10">
        <f t="shared" si="12"/>
        <v>-113.85</v>
      </c>
      <c r="E121" s="10">
        <f t="shared" si="13"/>
        <v>0.16739852411997541</v>
      </c>
      <c r="F121" s="10">
        <f t="shared" si="14"/>
        <v>16.739852411997525</v>
      </c>
      <c r="G121" s="10">
        <f t="shared" si="15"/>
        <v>-131.73985241199753</v>
      </c>
      <c r="H121" s="10">
        <f t="shared" si="16"/>
        <v>17355.388713534892</v>
      </c>
    </row>
    <row r="122" spans="1:8" x14ac:dyDescent="0.25">
      <c r="A122" s="10" t="s">
        <v>132</v>
      </c>
      <c r="B122" s="10">
        <v>120</v>
      </c>
      <c r="C122" s="10">
        <v>245</v>
      </c>
      <c r="D122" s="10">
        <f t="shared" si="12"/>
        <v>242.55</v>
      </c>
      <c r="E122" s="10">
        <f t="shared" si="13"/>
        <v>-1.1368260147588012</v>
      </c>
      <c r="F122" s="10">
        <f t="shared" si="14"/>
        <v>-113.68260147588002</v>
      </c>
      <c r="G122" s="10">
        <f t="shared" si="15"/>
        <v>358.68260147588001</v>
      </c>
      <c r="H122" s="10">
        <f t="shared" si="16"/>
        <v>128653.20860150496</v>
      </c>
    </row>
    <row r="123" spans="1:8" x14ac:dyDescent="0.25">
      <c r="A123" s="10" t="s">
        <v>133</v>
      </c>
      <c r="B123" s="10">
        <v>121</v>
      </c>
      <c r="C123" s="10">
        <v>267</v>
      </c>
      <c r="D123" s="10">
        <f t="shared" si="12"/>
        <v>264.33</v>
      </c>
      <c r="E123" s="10">
        <f t="shared" si="13"/>
        <v>2.4141317398524142</v>
      </c>
      <c r="F123" s="10">
        <f t="shared" si="14"/>
        <v>241.4131739852412</v>
      </c>
      <c r="G123" s="10">
        <f t="shared" si="15"/>
        <v>25.586826014758799</v>
      </c>
      <c r="H123" s="10">
        <f t="shared" si="16"/>
        <v>654.68566550953767</v>
      </c>
    </row>
    <row r="124" spans="1:8" x14ac:dyDescent="0.25">
      <c r="A124" s="10" t="s">
        <v>134</v>
      </c>
      <c r="B124" s="10">
        <v>122</v>
      </c>
      <c r="C124" s="10">
        <v>275</v>
      </c>
      <c r="D124" s="10">
        <f t="shared" si="12"/>
        <v>272.25</v>
      </c>
      <c r="E124" s="10">
        <f t="shared" si="13"/>
        <v>2.6674413173985263</v>
      </c>
      <c r="F124" s="10">
        <f t="shared" si="14"/>
        <v>266.74413173985238</v>
      </c>
      <c r="G124" s="10">
        <f t="shared" si="15"/>
        <v>8.2558682601476221</v>
      </c>
      <c r="H124" s="10">
        <f t="shared" si="16"/>
        <v>68.15936072891293</v>
      </c>
    </row>
    <row r="125" spans="1:8" x14ac:dyDescent="0.25">
      <c r="A125" s="10" t="s">
        <v>135</v>
      </c>
      <c r="B125" s="10">
        <v>123</v>
      </c>
      <c r="C125" s="10">
        <v>61</v>
      </c>
      <c r="D125" s="10">
        <f t="shared" si="12"/>
        <v>60.39</v>
      </c>
      <c r="E125" s="10">
        <f t="shared" si="13"/>
        <v>2.7491744131739879</v>
      </c>
      <c r="F125" s="10">
        <f t="shared" si="14"/>
        <v>274.91744131739853</v>
      </c>
      <c r="G125" s="10">
        <f t="shared" si="15"/>
        <v>-213.91744131739853</v>
      </c>
      <c r="H125" s="10">
        <f t="shared" si="16"/>
        <v>45760.671699782644</v>
      </c>
    </row>
    <row r="126" spans="1:8" x14ac:dyDescent="0.25">
      <c r="A126" s="10" t="s">
        <v>136</v>
      </c>
      <c r="B126" s="10">
        <v>124</v>
      </c>
      <c r="C126" s="10">
        <v>100</v>
      </c>
      <c r="D126" s="10">
        <f t="shared" si="12"/>
        <v>99</v>
      </c>
      <c r="E126" s="10">
        <f t="shared" si="13"/>
        <v>0.63139174413174048</v>
      </c>
      <c r="F126" s="10">
        <f t="shared" si="14"/>
        <v>63.13917441317399</v>
      </c>
      <c r="G126" s="10">
        <f t="shared" si="15"/>
        <v>36.86082558682601</v>
      </c>
      <c r="H126" s="10">
        <f t="shared" si="16"/>
        <v>1358.720462942407</v>
      </c>
    </row>
    <row r="127" spans="1:8" x14ac:dyDescent="0.25">
      <c r="A127" s="10" t="s">
        <v>137</v>
      </c>
      <c r="B127" s="10">
        <v>125</v>
      </c>
      <c r="C127" s="10">
        <v>276</v>
      </c>
      <c r="D127" s="10">
        <f t="shared" si="12"/>
        <v>273.24</v>
      </c>
      <c r="E127" s="10">
        <f t="shared" si="13"/>
        <v>0.99631391744131836</v>
      </c>
      <c r="F127" s="10">
        <f t="shared" si="14"/>
        <v>99.631391744131747</v>
      </c>
      <c r="G127" s="10">
        <f t="shared" si="15"/>
        <v>176.36860825586825</v>
      </c>
      <c r="H127" s="10">
        <f t="shared" si="16"/>
        <v>31105.885978111921</v>
      </c>
    </row>
    <row r="128" spans="1:8" x14ac:dyDescent="0.25">
      <c r="A128" s="10" t="s">
        <v>138</v>
      </c>
      <c r="B128" s="10">
        <v>126</v>
      </c>
      <c r="C128" s="10">
        <v>-285</v>
      </c>
      <c r="D128" s="10">
        <f t="shared" si="12"/>
        <v>-282.14999999999998</v>
      </c>
      <c r="E128" s="10">
        <f t="shared" si="13"/>
        <v>2.7423631391744161</v>
      </c>
      <c r="F128" s="10">
        <f t="shared" si="14"/>
        <v>274.23631391744135</v>
      </c>
      <c r="G128" s="10">
        <f t="shared" si="15"/>
        <v>-559.23631391744129</v>
      </c>
      <c r="H128" s="10">
        <f t="shared" si="16"/>
        <v>312745.25480396696</v>
      </c>
    </row>
    <row r="129" spans="1:8" x14ac:dyDescent="0.25">
      <c r="A129" s="10" t="s">
        <v>139</v>
      </c>
      <c r="B129" s="10">
        <v>127</v>
      </c>
      <c r="C129" s="10">
        <v>-198</v>
      </c>
      <c r="D129" s="10">
        <f t="shared" si="12"/>
        <v>-196.02</v>
      </c>
      <c r="E129" s="10">
        <f t="shared" si="13"/>
        <v>-2.7940763686082581</v>
      </c>
      <c r="F129" s="10">
        <f t="shared" si="14"/>
        <v>-279.40763686082556</v>
      </c>
      <c r="G129" s="10">
        <f t="shared" si="15"/>
        <v>81.407636860825562</v>
      </c>
      <c r="H129" s="10">
        <f t="shared" si="16"/>
        <v>6627.2033392640451</v>
      </c>
    </row>
    <row r="130" spans="1:8" x14ac:dyDescent="0.25">
      <c r="A130" s="10" t="s">
        <v>140</v>
      </c>
      <c r="B130" s="10">
        <v>128</v>
      </c>
      <c r="C130" s="10">
        <v>-300</v>
      </c>
      <c r="D130" s="10">
        <f t="shared" si="12"/>
        <v>-297</v>
      </c>
      <c r="E130" s="10">
        <f t="shared" si="13"/>
        <v>-1.9881407636860844</v>
      </c>
      <c r="F130" s="10">
        <f t="shared" si="14"/>
        <v>-198.81407636860826</v>
      </c>
      <c r="G130" s="10">
        <f t="shared" si="15"/>
        <v>-101.18592363139174</v>
      </c>
      <c r="H130" s="10">
        <f t="shared" si="16"/>
        <v>10238.591141137842</v>
      </c>
    </row>
    <row r="131" spans="1:8" x14ac:dyDescent="0.25">
      <c r="A131" s="10" t="s">
        <v>141</v>
      </c>
      <c r="B131" s="10">
        <v>129</v>
      </c>
      <c r="C131" s="10">
        <v>-340</v>
      </c>
      <c r="D131" s="10">
        <f t="shared" si="12"/>
        <v>-336.6</v>
      </c>
      <c r="E131" s="10">
        <f t="shared" si="13"/>
        <v>-2.9898814076368634</v>
      </c>
      <c r="F131" s="10">
        <f t="shared" si="14"/>
        <v>-298.98814076368609</v>
      </c>
      <c r="G131" s="10">
        <f t="shared" si="15"/>
        <v>-41.01185923631391</v>
      </c>
      <c r="H131" s="10">
        <f t="shared" si="16"/>
        <v>1681.9725980192266</v>
      </c>
    </row>
    <row r="132" spans="1:8" x14ac:dyDescent="0.25">
      <c r="A132" s="10" t="s">
        <v>142</v>
      </c>
      <c r="B132" s="10">
        <v>130</v>
      </c>
      <c r="C132" s="10">
        <v>-50</v>
      </c>
      <c r="D132" s="10">
        <f t="shared" si="12"/>
        <v>-49.5</v>
      </c>
      <c r="E132" s="10">
        <f t="shared" si="13"/>
        <v>-3.395898814076372</v>
      </c>
      <c r="F132" s="10">
        <f t="shared" si="14"/>
        <v>-339.58988140763688</v>
      </c>
      <c r="G132" s="10">
        <f t="shared" si="15"/>
        <v>289.58988140763688</v>
      </c>
      <c r="H132" s="10">
        <f t="shared" si="16"/>
        <v>83862.299413689194</v>
      </c>
    </row>
    <row r="133" spans="1:8" x14ac:dyDescent="0.25">
      <c r="A133" s="10" t="s">
        <v>143</v>
      </c>
      <c r="B133" s="10">
        <v>131</v>
      </c>
      <c r="C133" s="10">
        <v>-25</v>
      </c>
      <c r="D133" s="10">
        <f t="shared" si="12"/>
        <v>-24.75</v>
      </c>
      <c r="E133" s="10">
        <f t="shared" si="13"/>
        <v>-0.52895898814076425</v>
      </c>
      <c r="F133" s="10">
        <f t="shared" si="14"/>
        <v>-52.895898814076375</v>
      </c>
      <c r="G133" s="10">
        <f t="shared" si="15"/>
        <v>27.895898814076375</v>
      </c>
      <c r="H133" s="10">
        <f t="shared" si="16"/>
        <v>778.18117064518776</v>
      </c>
    </row>
    <row r="134" spans="1:8" x14ac:dyDescent="0.25">
      <c r="A134" s="10" t="s">
        <v>144</v>
      </c>
      <c r="B134" s="10">
        <v>132</v>
      </c>
      <c r="C134" s="10">
        <v>-208</v>
      </c>
      <c r="D134" s="10">
        <f t="shared" si="12"/>
        <v>-205.92</v>
      </c>
      <c r="E134" s="10">
        <f t="shared" si="13"/>
        <v>-0.25278958988140787</v>
      </c>
      <c r="F134" s="10">
        <f t="shared" si="14"/>
        <v>-25.278958988140765</v>
      </c>
      <c r="G134" s="10">
        <f t="shared" si="15"/>
        <v>-182.72104101185923</v>
      </c>
      <c r="H134" s="10">
        <f t="shared" si="16"/>
        <v>33386.978828457541</v>
      </c>
    </row>
    <row r="135" spans="1:8" x14ac:dyDescent="0.25">
      <c r="A135" s="10" t="s">
        <v>145</v>
      </c>
      <c r="B135" s="10">
        <v>133</v>
      </c>
      <c r="C135" s="10">
        <v>159</v>
      </c>
      <c r="D135" s="10">
        <f t="shared" si="12"/>
        <v>157.41</v>
      </c>
      <c r="E135" s="10">
        <f t="shared" si="13"/>
        <v>-2.0617278958988159</v>
      </c>
      <c r="F135" s="10">
        <f t="shared" si="14"/>
        <v>-206.1727895898814</v>
      </c>
      <c r="G135" s="10">
        <f t="shared" si="15"/>
        <v>365.1727895898814</v>
      </c>
      <c r="H135" s="10">
        <f t="shared" si="16"/>
        <v>133351.16625685579</v>
      </c>
    </row>
    <row r="136" spans="1:8" x14ac:dyDescent="0.25">
      <c r="A136" s="10" t="s">
        <v>146</v>
      </c>
      <c r="B136" s="10">
        <v>134</v>
      </c>
      <c r="C136" s="10">
        <v>573</v>
      </c>
      <c r="D136" s="10">
        <f t="shared" si="12"/>
        <v>567.27</v>
      </c>
      <c r="E136" s="10">
        <f t="shared" si="13"/>
        <v>1.5534827210410131</v>
      </c>
      <c r="F136" s="10">
        <f t="shared" si="14"/>
        <v>155.34827210410117</v>
      </c>
      <c r="G136" s="10">
        <f t="shared" si="15"/>
        <v>417.65172789589883</v>
      </c>
      <c r="H136" s="10">
        <f t="shared" si="16"/>
        <v>174432.96581442992</v>
      </c>
    </row>
    <row r="137" spans="1:8" x14ac:dyDescent="0.25">
      <c r="A137" s="10" t="s">
        <v>147</v>
      </c>
      <c r="B137" s="10">
        <v>135</v>
      </c>
      <c r="C137" s="10">
        <v>100</v>
      </c>
      <c r="D137" s="10">
        <f t="shared" si="12"/>
        <v>99</v>
      </c>
      <c r="E137" s="10">
        <f t="shared" si="13"/>
        <v>5.6882348272104153</v>
      </c>
      <c r="F137" s="10">
        <f t="shared" si="14"/>
        <v>568.82348272104105</v>
      </c>
      <c r="G137" s="10">
        <f t="shared" si="15"/>
        <v>-468.82348272104105</v>
      </c>
      <c r="H137" s="10">
        <f t="shared" si="16"/>
        <v>219795.45795068628</v>
      </c>
    </row>
    <row r="138" spans="1:8" x14ac:dyDescent="0.25">
      <c r="A138" s="10" t="s">
        <v>148</v>
      </c>
      <c r="B138" s="10">
        <v>136</v>
      </c>
      <c r="C138" s="10">
        <v>-35</v>
      </c>
      <c r="D138" s="10">
        <f t="shared" si="12"/>
        <v>-34.65</v>
      </c>
      <c r="E138" s="10">
        <f t="shared" si="13"/>
        <v>1.046882348272105</v>
      </c>
      <c r="F138" s="10">
        <f t="shared" si="14"/>
        <v>104.68823482721041</v>
      </c>
      <c r="G138" s="10">
        <f t="shared" si="15"/>
        <v>-139.68823482721041</v>
      </c>
      <c r="H138" s="10">
        <f t="shared" si="16"/>
        <v>19512.802949141878</v>
      </c>
    </row>
    <row r="139" spans="1:8" x14ac:dyDescent="0.25">
      <c r="A139" s="10" t="s">
        <v>149</v>
      </c>
      <c r="B139" s="10">
        <v>137</v>
      </c>
      <c r="C139" s="10">
        <v>-30</v>
      </c>
      <c r="D139" s="10">
        <f t="shared" si="12"/>
        <v>-29.7</v>
      </c>
      <c r="E139" s="10">
        <f t="shared" si="13"/>
        <v>-0.33603117651727921</v>
      </c>
      <c r="F139" s="10">
        <f t="shared" si="14"/>
        <v>-33.603117651727892</v>
      </c>
      <c r="G139" s="10">
        <f t="shared" si="15"/>
        <v>3.6031176517278922</v>
      </c>
      <c r="H139" s="10">
        <f t="shared" si="16"/>
        <v>12.982456812193121</v>
      </c>
    </row>
    <row r="140" spans="1:8" x14ac:dyDescent="0.25">
      <c r="A140" s="10" t="s">
        <v>150</v>
      </c>
      <c r="B140" s="10">
        <v>138</v>
      </c>
      <c r="C140" s="10">
        <v>8</v>
      </c>
      <c r="D140" s="10">
        <f t="shared" si="12"/>
        <v>7.92</v>
      </c>
      <c r="E140" s="10">
        <f t="shared" si="13"/>
        <v>-0.30036031176517303</v>
      </c>
      <c r="F140" s="10">
        <f t="shared" si="14"/>
        <v>-30.036031176517277</v>
      </c>
      <c r="G140" s="10">
        <f t="shared" si="15"/>
        <v>38.036031176517277</v>
      </c>
      <c r="H140" s="10">
        <f t="shared" si="16"/>
        <v>1446.7396676609942</v>
      </c>
    </row>
    <row r="141" spans="1:8" x14ac:dyDescent="0.25">
      <c r="A141" s="10" t="s">
        <v>151</v>
      </c>
      <c r="B141" s="10">
        <v>139</v>
      </c>
      <c r="C141" s="10">
        <v>-52</v>
      </c>
      <c r="D141" s="10">
        <f t="shared" si="12"/>
        <v>-51.48</v>
      </c>
      <c r="E141" s="10">
        <f t="shared" si="13"/>
        <v>7.6196396882348333E-2</v>
      </c>
      <c r="F141" s="10">
        <f t="shared" si="14"/>
        <v>7.6196396882348267</v>
      </c>
      <c r="G141" s="10">
        <f t="shared" si="15"/>
        <v>-59.619639688234827</v>
      </c>
      <c r="H141" s="10">
        <f t="shared" si="16"/>
        <v>3554.5014365549455</v>
      </c>
    </row>
    <row r="142" spans="1:8" x14ac:dyDescent="0.25">
      <c r="A142" s="10" t="s">
        <v>152</v>
      </c>
      <c r="B142" s="10">
        <v>140</v>
      </c>
      <c r="C142" s="10">
        <v>-59</v>
      </c>
      <c r="D142" s="10">
        <f t="shared" si="12"/>
        <v>-58.41</v>
      </c>
      <c r="E142" s="10">
        <f t="shared" si="13"/>
        <v>-0.51403803603117693</v>
      </c>
      <c r="F142" s="10">
        <f t="shared" si="14"/>
        <v>-51.403803603117652</v>
      </c>
      <c r="G142" s="10">
        <f t="shared" si="15"/>
        <v>-7.5961963968823483</v>
      </c>
      <c r="H142" s="10">
        <f t="shared" si="16"/>
        <v>57.702199700008372</v>
      </c>
    </row>
    <row r="143" spans="1:8" x14ac:dyDescent="0.25">
      <c r="A143" s="10" t="s">
        <v>153</v>
      </c>
      <c r="B143" s="10">
        <v>141</v>
      </c>
      <c r="C143" s="10">
        <v>-616</v>
      </c>
      <c r="D143" s="10">
        <f t="shared" si="12"/>
        <v>-609.84</v>
      </c>
      <c r="E143" s="10">
        <f t="shared" si="13"/>
        <v>-0.58924038036031223</v>
      </c>
      <c r="F143" s="10">
        <f t="shared" si="14"/>
        <v>-58.92403803603117</v>
      </c>
      <c r="G143" s="10">
        <f t="shared" si="15"/>
        <v>-557.07596196396878</v>
      </c>
      <c r="H143" s="10">
        <f t="shared" si="16"/>
        <v>310333.62739808118</v>
      </c>
    </row>
    <row r="144" spans="1:8" x14ac:dyDescent="0.25">
      <c r="A144" s="10" t="s">
        <v>154</v>
      </c>
      <c r="B144" s="10">
        <v>142</v>
      </c>
      <c r="C144" s="10">
        <v>54</v>
      </c>
      <c r="D144" s="10">
        <f t="shared" si="12"/>
        <v>53.46</v>
      </c>
      <c r="E144" s="10">
        <f t="shared" si="13"/>
        <v>-6.1042924038036093</v>
      </c>
      <c r="F144" s="10">
        <f t="shared" si="14"/>
        <v>-610.4292403803604</v>
      </c>
      <c r="G144" s="10">
        <f t="shared" si="15"/>
        <v>664.4292403803604</v>
      </c>
      <c r="H144" s="10">
        <f t="shared" si="16"/>
        <v>441466.21547242271</v>
      </c>
    </row>
    <row r="145" spans="1:8" x14ac:dyDescent="0.25">
      <c r="A145" s="10" t="s">
        <v>155</v>
      </c>
      <c r="B145" s="10">
        <v>143</v>
      </c>
      <c r="C145" s="10">
        <v>125</v>
      </c>
      <c r="D145" s="10">
        <f t="shared" si="12"/>
        <v>123.75</v>
      </c>
      <c r="E145" s="10">
        <f t="shared" si="13"/>
        <v>0.47355707596196434</v>
      </c>
      <c r="F145" s="10">
        <f t="shared" si="14"/>
        <v>47.355707596196389</v>
      </c>
      <c r="G145" s="10">
        <f t="shared" si="15"/>
        <v>77.644292403803604</v>
      </c>
      <c r="H145" s="10">
        <f t="shared" si="16"/>
        <v>6028.6361428873543</v>
      </c>
    </row>
    <row r="146" spans="1:8" x14ac:dyDescent="0.25">
      <c r="A146" s="10" t="s">
        <v>156</v>
      </c>
      <c r="B146" s="10">
        <v>144</v>
      </c>
      <c r="C146" s="10">
        <v>30</v>
      </c>
      <c r="D146" s="10">
        <f t="shared" si="12"/>
        <v>29.7</v>
      </c>
      <c r="E146" s="10">
        <f t="shared" si="13"/>
        <v>1.2422355707596207</v>
      </c>
      <c r="F146" s="10">
        <f t="shared" si="14"/>
        <v>124.22355707596196</v>
      </c>
      <c r="G146" s="10">
        <f t="shared" si="15"/>
        <v>-94.223557075961963</v>
      </c>
      <c r="H146" s="10">
        <f t="shared" si="16"/>
        <v>8878.0787080470618</v>
      </c>
    </row>
    <row r="147" spans="1:8" x14ac:dyDescent="0.25">
      <c r="A147" s="10" t="s">
        <v>157</v>
      </c>
      <c r="B147" s="10">
        <v>145</v>
      </c>
      <c r="C147" s="10">
        <v>-48</v>
      </c>
      <c r="D147" s="10">
        <f t="shared" si="12"/>
        <v>-47.519999999999996</v>
      </c>
      <c r="E147" s="10">
        <f t="shared" si="13"/>
        <v>0.30942235570759646</v>
      </c>
      <c r="F147" s="10">
        <f t="shared" si="14"/>
        <v>30.942235570759621</v>
      </c>
      <c r="G147" s="10">
        <f t="shared" si="15"/>
        <v>-78.942235570759621</v>
      </c>
      <c r="H147" s="10">
        <f t="shared" si="16"/>
        <v>6231.8765569093057</v>
      </c>
    </row>
    <row r="148" spans="1:8" x14ac:dyDescent="0.25">
      <c r="A148" s="10" t="s">
        <v>158</v>
      </c>
      <c r="B148" s="10">
        <v>146</v>
      </c>
      <c r="C148" s="10">
        <v>-41</v>
      </c>
      <c r="D148" s="10">
        <f t="shared" si="12"/>
        <v>-40.589999999999996</v>
      </c>
      <c r="E148" s="10">
        <f t="shared" si="13"/>
        <v>-0.4721057764429244</v>
      </c>
      <c r="F148" s="10">
        <f t="shared" si="14"/>
        <v>-47.2105776442924</v>
      </c>
      <c r="G148" s="10">
        <f t="shared" si="15"/>
        <v>6.2105776442923997</v>
      </c>
      <c r="H148" s="10">
        <f t="shared" si="16"/>
        <v>38.57127467578453</v>
      </c>
    </row>
    <row r="149" spans="1:8" x14ac:dyDescent="0.25">
      <c r="A149" s="10" t="s">
        <v>159</v>
      </c>
      <c r="B149" s="10">
        <v>147</v>
      </c>
      <c r="C149" s="10">
        <v>-5</v>
      </c>
      <c r="D149" s="10">
        <f t="shared" si="12"/>
        <v>-4.95</v>
      </c>
      <c r="E149" s="10">
        <f t="shared" si="13"/>
        <v>-0.41062105776442959</v>
      </c>
      <c r="F149" s="10">
        <f t="shared" si="14"/>
        <v>-41.06210577644292</v>
      </c>
      <c r="G149" s="10">
        <f t="shared" si="15"/>
        <v>36.06210577644292</v>
      </c>
      <c r="H149" s="10">
        <f t="shared" si="16"/>
        <v>1300.4754730313578</v>
      </c>
    </row>
    <row r="150" spans="1:8" x14ac:dyDescent="0.25">
      <c r="A150" s="10" t="s">
        <v>160</v>
      </c>
      <c r="B150" s="10">
        <v>148</v>
      </c>
      <c r="C150" s="10">
        <v>-79</v>
      </c>
      <c r="D150" s="10">
        <f t="shared" si="12"/>
        <v>-78.209999999999994</v>
      </c>
      <c r="E150" s="10">
        <f t="shared" si="13"/>
        <v>-5.3606210577644343E-2</v>
      </c>
      <c r="F150" s="10">
        <f t="shared" si="14"/>
        <v>-5.3606210577644298</v>
      </c>
      <c r="G150" s="10">
        <f t="shared" si="15"/>
        <v>-73.639378942235567</v>
      </c>
      <c r="H150" s="10">
        <f t="shared" si="16"/>
        <v>5422.758130998167</v>
      </c>
    </row>
    <row r="151" spans="1:8" x14ac:dyDescent="0.25">
      <c r="A151" s="10" t="s">
        <v>161</v>
      </c>
      <c r="B151" s="10">
        <v>149</v>
      </c>
      <c r="C151" s="10">
        <v>-129</v>
      </c>
      <c r="D151" s="10">
        <f t="shared" si="12"/>
        <v>-127.71</v>
      </c>
      <c r="E151" s="10">
        <f t="shared" si="13"/>
        <v>-0.78263606210577708</v>
      </c>
      <c r="F151" s="10">
        <f t="shared" si="14"/>
        <v>-78.263606210577635</v>
      </c>
      <c r="G151" s="10">
        <f t="shared" si="15"/>
        <v>-50.736393789422365</v>
      </c>
      <c r="H151" s="10">
        <f t="shared" si="16"/>
        <v>2574.1816547553362</v>
      </c>
    </row>
    <row r="152" spans="1:8" x14ac:dyDescent="0.25">
      <c r="A152" s="10" t="s">
        <v>162</v>
      </c>
      <c r="B152" s="10">
        <v>150</v>
      </c>
      <c r="C152" s="10">
        <v>-75</v>
      </c>
      <c r="D152" s="10">
        <f t="shared" si="12"/>
        <v>-74.25</v>
      </c>
      <c r="E152" s="10">
        <f t="shared" si="13"/>
        <v>-1.2849263606210588</v>
      </c>
      <c r="F152" s="10">
        <f t="shared" si="14"/>
        <v>-128.49263606210576</v>
      </c>
      <c r="G152" s="10">
        <f t="shared" si="15"/>
        <v>53.49263606210576</v>
      </c>
      <c r="H152" s="10">
        <f t="shared" si="16"/>
        <v>2861.4621128728977</v>
      </c>
    </row>
    <row r="153" spans="1:8" x14ac:dyDescent="0.25">
      <c r="A153" s="10" t="s">
        <v>163</v>
      </c>
      <c r="B153" s="10">
        <v>151</v>
      </c>
      <c r="C153" s="10">
        <v>-65</v>
      </c>
      <c r="D153" s="10">
        <f t="shared" si="12"/>
        <v>-64.349999999999994</v>
      </c>
      <c r="E153" s="10">
        <f t="shared" si="13"/>
        <v>-0.75534926360621124</v>
      </c>
      <c r="F153" s="10">
        <f t="shared" si="14"/>
        <v>-75.534926360621057</v>
      </c>
      <c r="G153" s="10">
        <f t="shared" si="15"/>
        <v>10.534926360621057</v>
      </c>
      <c r="H153" s="10">
        <f t="shared" si="16"/>
        <v>110.98467342370843</v>
      </c>
    </row>
    <row r="154" spans="1:8" x14ac:dyDescent="0.25">
      <c r="A154" s="10" t="s">
        <v>164</v>
      </c>
      <c r="B154" s="10">
        <v>152</v>
      </c>
      <c r="C154" s="10">
        <v>21</v>
      </c>
      <c r="D154" s="10">
        <f t="shared" si="12"/>
        <v>20.79</v>
      </c>
      <c r="E154" s="10">
        <f t="shared" si="13"/>
        <v>-0.6510534926360626</v>
      </c>
      <c r="F154" s="10">
        <f t="shared" si="14"/>
        <v>-65.1053492636062</v>
      </c>
      <c r="G154" s="10">
        <f t="shared" si="15"/>
        <v>86.1053492636062</v>
      </c>
      <c r="H154" s="10">
        <f t="shared" si="16"/>
        <v>7414.1311718076086</v>
      </c>
    </row>
    <row r="155" spans="1:8" x14ac:dyDescent="0.25">
      <c r="A155" s="10" t="s">
        <v>165</v>
      </c>
      <c r="B155" s="10">
        <v>153</v>
      </c>
      <c r="C155" s="10">
        <v>-40</v>
      </c>
      <c r="D155" s="10">
        <f t="shared" si="12"/>
        <v>-39.6</v>
      </c>
      <c r="E155" s="10">
        <f t="shared" si="13"/>
        <v>0.20138946507363956</v>
      </c>
      <c r="F155" s="10">
        <f t="shared" si="14"/>
        <v>20.138946507363936</v>
      </c>
      <c r="G155" s="10">
        <f t="shared" si="15"/>
        <v>-60.13894650736394</v>
      </c>
      <c r="H155" s="10">
        <f t="shared" si="16"/>
        <v>3616.6928870155816</v>
      </c>
    </row>
    <row r="156" spans="1:8" x14ac:dyDescent="0.25">
      <c r="A156" s="10" t="s">
        <v>166</v>
      </c>
      <c r="B156" s="10">
        <v>154</v>
      </c>
      <c r="C156" s="10">
        <v>-20</v>
      </c>
      <c r="D156" s="10">
        <f t="shared" si="12"/>
        <v>-19.8</v>
      </c>
      <c r="E156" s="10">
        <f t="shared" si="13"/>
        <v>-0.39398610534926398</v>
      </c>
      <c r="F156" s="10">
        <f t="shared" si="14"/>
        <v>-39.398610534926362</v>
      </c>
      <c r="G156" s="10">
        <f t="shared" si="15"/>
        <v>19.398610534926362</v>
      </c>
      <c r="H156" s="10">
        <f t="shared" si="16"/>
        <v>376.30609068575603</v>
      </c>
    </row>
    <row r="157" spans="1:8" x14ac:dyDescent="0.25">
      <c r="A157" s="10"/>
      <c r="B157" s="10"/>
      <c r="C157" s="10"/>
      <c r="D157" s="10"/>
      <c r="E157" s="10"/>
      <c r="F157" s="10"/>
      <c r="G157" s="10">
        <f>COUNT(G2:G156)</f>
        <v>146</v>
      </c>
      <c r="H157" s="10">
        <f>SUM(H2:H156)</f>
        <v>7811263.0874083452</v>
      </c>
    </row>
    <row r="159" spans="1:8" x14ac:dyDescent="0.25">
      <c r="F159" t="s">
        <v>9</v>
      </c>
      <c r="G159">
        <f>H157/G157</f>
        <v>53501.80196855031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E075-AA5A-4298-9F83-10DE677F2A9E}">
  <dimension ref="A1:B100"/>
  <sheetViews>
    <sheetView zoomScale="85" zoomScaleNormal="85" workbookViewId="0">
      <selection sqref="A1:A1048576"/>
    </sheetView>
  </sheetViews>
  <sheetFormatPr defaultRowHeight="15" x14ac:dyDescent="0.25"/>
  <sheetData>
    <row r="1" spans="1:2" x14ac:dyDescent="0.25">
      <c r="A1" s="15" t="s">
        <v>10</v>
      </c>
      <c r="B1" s="16" t="s">
        <v>11</v>
      </c>
    </row>
    <row r="2" spans="1:2" x14ac:dyDescent="0.25">
      <c r="A2" s="16">
        <v>0.01</v>
      </c>
      <c r="B2" s="16">
        <v>46592.610773533517</v>
      </c>
    </row>
    <row r="3" spans="1:2" x14ac:dyDescent="0.25">
      <c r="A3" s="16">
        <v>0.02</v>
      </c>
      <c r="B3" s="16">
        <v>40448.519284171649</v>
      </c>
    </row>
    <row r="4" spans="1:2" x14ac:dyDescent="0.25">
      <c r="A4" s="16">
        <v>0.03</v>
      </c>
      <c r="B4" s="16">
        <v>38421.868526604041</v>
      </c>
    </row>
    <row r="5" spans="1:2" x14ac:dyDescent="0.25">
      <c r="A5" s="16">
        <v>0.04</v>
      </c>
      <c r="B5" s="16">
        <v>37560.531638365646</v>
      </c>
    </row>
    <row r="6" spans="1:2" x14ac:dyDescent="0.25">
      <c r="A6" s="16">
        <v>0.05</v>
      </c>
      <c r="B6" s="16">
        <v>37149.867091149361</v>
      </c>
    </row>
    <row r="7" spans="1:2" x14ac:dyDescent="0.25">
      <c r="A7" s="16">
        <v>0.06</v>
      </c>
      <c r="B7" s="16">
        <v>36952.718912101715</v>
      </c>
    </row>
    <row r="8" spans="1:2" x14ac:dyDescent="0.25">
      <c r="A8" s="16">
        <v>7.0000000000000007E-2</v>
      </c>
      <c r="B8" s="16">
        <v>36870.839844719259</v>
      </c>
    </row>
    <row r="9" spans="1:2" x14ac:dyDescent="0.25">
      <c r="A9" s="17">
        <v>0.08</v>
      </c>
      <c r="B9" s="17">
        <v>36856.791015199196</v>
      </c>
    </row>
    <row r="10" spans="1:2" x14ac:dyDescent="0.25">
      <c r="A10" s="16">
        <v>0.09</v>
      </c>
      <c r="B10" s="16">
        <v>36884.991975809702</v>
      </c>
    </row>
    <row r="11" spans="1:2" x14ac:dyDescent="0.25">
      <c r="A11" s="16">
        <v>0.1</v>
      </c>
      <c r="B11" s="16">
        <v>36940.452675376153</v>
      </c>
    </row>
    <row r="12" spans="1:2" x14ac:dyDescent="0.25">
      <c r="A12" s="16">
        <v>0.11</v>
      </c>
      <c r="B12" s="16">
        <v>37013.810438562075</v>
      </c>
    </row>
    <row r="13" spans="1:2" x14ac:dyDescent="0.25">
      <c r="A13" s="16">
        <v>0.12</v>
      </c>
      <c r="B13" s="16">
        <v>37098.927674408842</v>
      </c>
    </row>
    <row r="14" spans="1:2" x14ac:dyDescent="0.25">
      <c r="A14" s="16">
        <v>0.13</v>
      </c>
      <c r="B14" s="16">
        <v>37191.636470471552</v>
      </c>
    </row>
    <row r="15" spans="1:2" x14ac:dyDescent="0.25">
      <c r="A15" s="16">
        <v>0.14000000000000001</v>
      </c>
      <c r="B15" s="16">
        <v>37289.037960461435</v>
      </c>
    </row>
    <row r="16" spans="1:2" x14ac:dyDescent="0.25">
      <c r="A16" s="16">
        <v>0.15</v>
      </c>
      <c r="B16" s="16">
        <v>37389.087933934425</v>
      </c>
    </row>
    <row r="17" spans="1:2" x14ac:dyDescent="0.25">
      <c r="A17" s="16">
        <v>0.16</v>
      </c>
      <c r="B17" s="16">
        <v>37490.338814763789</v>
      </c>
    </row>
    <row r="18" spans="1:2" x14ac:dyDescent="0.25">
      <c r="A18" s="16">
        <v>0.17</v>
      </c>
      <c r="B18" s="16">
        <v>37591.77162620538</v>
      </c>
    </row>
    <row r="19" spans="1:2" x14ac:dyDescent="0.25">
      <c r="A19" s="16">
        <v>0.18</v>
      </c>
      <c r="B19" s="16">
        <v>37692.682269677323</v>
      </c>
    </row>
    <row r="20" spans="1:2" x14ac:dyDescent="0.25">
      <c r="A20" s="16">
        <v>0.19</v>
      </c>
      <c r="B20" s="16">
        <v>37792.602028891954</v>
      </c>
    </row>
    <row r="21" spans="1:2" x14ac:dyDescent="0.25">
      <c r="A21" s="16">
        <v>0.2</v>
      </c>
      <c r="B21" s="16">
        <v>37891.240477915671</v>
      </c>
    </row>
    <row r="22" spans="1:2" x14ac:dyDescent="0.25">
      <c r="A22" s="16">
        <v>0.21</v>
      </c>
      <c r="B22" s="16">
        <v>37988.443545285103</v>
      </c>
    </row>
    <row r="23" spans="1:2" x14ac:dyDescent="0.25">
      <c r="A23" s="16">
        <v>0.22</v>
      </c>
      <c r="B23" s="16">
        <v>38084.162120823654</v>
      </c>
    </row>
    <row r="24" spans="1:2" x14ac:dyDescent="0.25">
      <c r="A24" s="16">
        <v>0.23</v>
      </c>
      <c r="B24" s="16">
        <v>38178.428169220664</v>
      </c>
    </row>
    <row r="25" spans="1:2" x14ac:dyDescent="0.25">
      <c r="A25" s="16">
        <v>0.24</v>
      </c>
      <c r="B25" s="16">
        <v>38271.336294098925</v>
      </c>
    </row>
    <row r="26" spans="1:2" x14ac:dyDescent="0.25">
      <c r="A26" s="16">
        <v>0.25</v>
      </c>
      <c r="B26" s="16">
        <v>38363.029325665797</v>
      </c>
    </row>
    <row r="27" spans="1:2" x14ac:dyDescent="0.25">
      <c r="A27" s="16">
        <v>0.26</v>
      </c>
      <c r="B27" s="16">
        <v>38453.68692188456</v>
      </c>
    </row>
    <row r="28" spans="1:2" x14ac:dyDescent="0.25">
      <c r="A28" s="16">
        <v>0.27</v>
      </c>
      <c r="B28" s="16">
        <v>38543.516456613128</v>
      </c>
    </row>
    <row r="29" spans="1:2" x14ac:dyDescent="0.25">
      <c r="A29" s="16">
        <v>0.28000000000000003</v>
      </c>
      <c r="B29" s="16">
        <v>38632.745665342329</v>
      </c>
    </row>
    <row r="30" spans="1:2" x14ac:dyDescent="0.25">
      <c r="A30" s="16">
        <v>0.28999999999999998</v>
      </c>
      <c r="B30" s="16">
        <v>38721.616658802406</v>
      </c>
    </row>
    <row r="31" spans="1:2" x14ac:dyDescent="0.25">
      <c r="A31" s="16">
        <v>0.3</v>
      </c>
      <c r="B31" s="16">
        <v>38810.381014987834</v>
      </c>
    </row>
    <row r="32" spans="1:2" x14ac:dyDescent="0.25">
      <c r="A32" s="16">
        <v>0.31</v>
      </c>
      <c r="B32" s="16">
        <v>38899.295732911778</v>
      </c>
    </row>
    <row r="33" spans="1:2" x14ac:dyDescent="0.25">
      <c r="A33" s="16">
        <v>0.32</v>
      </c>
      <c r="B33" s="16">
        <v>38988.619884579042</v>
      </c>
    </row>
    <row r="34" spans="1:2" x14ac:dyDescent="0.25">
      <c r="A34" s="16">
        <v>0.33</v>
      </c>
      <c r="B34" s="16">
        <v>39078.611840712314</v>
      </c>
    </row>
    <row r="35" spans="1:2" x14ac:dyDescent="0.25">
      <c r="A35" s="16">
        <v>0.34</v>
      </c>
      <c r="B35" s="16">
        <v>39169.526974523724</v>
      </c>
    </row>
    <row r="36" spans="1:2" x14ac:dyDescent="0.25">
      <c r="A36" s="16">
        <v>0.35</v>
      </c>
      <c r="B36" s="16">
        <v>39261.615769034266</v>
      </c>
    </row>
    <row r="37" spans="1:2" x14ac:dyDescent="0.25">
      <c r="A37" s="16">
        <v>0.36</v>
      </c>
      <c r="B37" s="16">
        <v>39355.122269113919</v>
      </c>
    </row>
    <row r="38" spans="1:2" x14ac:dyDescent="0.25">
      <c r="A38" s="16">
        <v>0.37</v>
      </c>
      <c r="B38" s="16">
        <v>39450.282831011195</v>
      </c>
    </row>
    <row r="39" spans="1:2" x14ac:dyDescent="0.25">
      <c r="A39" s="16">
        <v>0.38</v>
      </c>
      <c r="B39" s="16">
        <v>39547.325130745041</v>
      </c>
    </row>
    <row r="40" spans="1:2" x14ac:dyDescent="0.25">
      <c r="A40" s="16">
        <v>0.39</v>
      </c>
      <c r="B40" s="16">
        <v>39646.467399156129</v>
      </c>
    </row>
    <row r="41" spans="1:2" x14ac:dyDescent="0.25">
      <c r="A41" s="16">
        <v>0.4</v>
      </c>
      <c r="B41" s="16">
        <v>39747.917856247252</v>
      </c>
    </row>
    <row r="42" spans="1:2" x14ac:dyDescent="0.25">
      <c r="A42" s="16">
        <v>0.41</v>
      </c>
      <c r="B42" s="16">
        <v>39851.87432113049</v>
      </c>
    </row>
    <row r="43" spans="1:2" x14ac:dyDescent="0.25">
      <c r="A43" s="16">
        <v>0.42</v>
      </c>
      <c r="B43" s="16">
        <v>39958.523976759971</v>
      </c>
    </row>
    <row r="44" spans="1:2" x14ac:dyDescent="0.25">
      <c r="A44" s="16">
        <v>0.43</v>
      </c>
      <c r="B44" s="16">
        <v>40068.043270906113</v>
      </c>
    </row>
    <row r="45" spans="1:2" x14ac:dyDescent="0.25">
      <c r="A45" s="16">
        <v>0.44</v>
      </c>
      <c r="B45" s="16">
        <v>40180.597936682672</v>
      </c>
    </row>
    <row r="46" spans="1:2" x14ac:dyDescent="0.25">
      <c r="A46" s="16">
        <v>0.45</v>
      </c>
      <c r="B46" s="16">
        <v>40296.34311750059</v>
      </c>
    </row>
    <row r="47" spans="1:2" x14ac:dyDescent="0.25">
      <c r="A47" s="16">
        <v>0.46</v>
      </c>
      <c r="B47" s="16">
        <v>40415.423582672549</v>
      </c>
    </row>
    <row r="48" spans="1:2" x14ac:dyDescent="0.25">
      <c r="A48" s="16">
        <v>0.47</v>
      </c>
      <c r="B48" s="16">
        <v>40537.97402109229</v>
      </c>
    </row>
    <row r="49" spans="1:2" x14ac:dyDescent="0.25">
      <c r="A49" s="16">
        <v>0.48</v>
      </c>
      <c r="B49" s="16">
        <v>40664.119401499927</v>
      </c>
    </row>
    <row r="50" spans="1:2" x14ac:dyDescent="0.25">
      <c r="A50" s="16">
        <v>0.49</v>
      </c>
      <c r="B50" s="16">
        <v>40793.975388848827</v>
      </c>
    </row>
    <row r="51" spans="1:2" x14ac:dyDescent="0.25">
      <c r="A51" s="16">
        <v>0.5</v>
      </c>
      <c r="B51" s="16">
        <v>40927.648807223857</v>
      </c>
    </row>
    <row r="52" spans="1:2" x14ac:dyDescent="0.25">
      <c r="A52" s="16">
        <v>0.51</v>
      </c>
      <c r="B52" s="16">
        <v>41065.238140641202</v>
      </c>
    </row>
    <row r="53" spans="1:2" x14ac:dyDescent="0.25">
      <c r="A53" s="16">
        <v>0.52</v>
      </c>
      <c r="B53" s="16">
        <v>41206.834063885777</v>
      </c>
    </row>
    <row r="54" spans="1:2" x14ac:dyDescent="0.25">
      <c r="A54" s="16">
        <v>0.53</v>
      </c>
      <c r="B54" s="16">
        <v>41352.519996324867</v>
      </c>
    </row>
    <row r="55" spans="1:2" x14ac:dyDescent="0.25">
      <c r="A55" s="16">
        <v>0.54</v>
      </c>
      <c r="B55" s="16">
        <v>41502.372672371079</v>
      </c>
    </row>
    <row r="56" spans="1:2" x14ac:dyDescent="0.25">
      <c r="A56" s="16">
        <v>0.55000000000000004</v>
      </c>
      <c r="B56" s="16">
        <v>41656.462722960357</v>
      </c>
    </row>
    <row r="57" spans="1:2" x14ac:dyDescent="0.25">
      <c r="A57" s="16">
        <v>0.56000000000000005</v>
      </c>
      <c r="B57" s="16">
        <v>41814.855263057711</v>
      </c>
    </row>
    <row r="58" spans="1:2" x14ac:dyDescent="0.25">
      <c r="A58" s="16">
        <v>0.56999999999999995</v>
      </c>
      <c r="B58" s="16">
        <v>41977.610480811039</v>
      </c>
    </row>
    <row r="59" spans="1:2" x14ac:dyDescent="0.25">
      <c r="A59" s="16">
        <v>0.57999999999999996</v>
      </c>
      <c r="B59" s="16">
        <v>42144.784224534538</v>
      </c>
    </row>
    <row r="60" spans="1:2" x14ac:dyDescent="0.25">
      <c r="A60" s="16">
        <v>0.59</v>
      </c>
      <c r="B60" s="16">
        <v>42316.428584226836</v>
      </c>
    </row>
    <row r="61" spans="1:2" x14ac:dyDescent="0.25">
      <c r="A61" s="16">
        <v>0.6</v>
      </c>
      <c r="B61" s="16">
        <v>42492.592464811707</v>
      </c>
    </row>
    <row r="62" spans="1:2" x14ac:dyDescent="0.25">
      <c r="A62" s="16">
        <v>0.61</v>
      </c>
      <c r="B62" s="16">
        <v>42673.322148730913</v>
      </c>
    </row>
    <row r="63" spans="1:2" x14ac:dyDescent="0.25">
      <c r="A63" s="16">
        <v>0.62</v>
      </c>
      <c r="B63" s="16">
        <v>42858.661845926996</v>
      </c>
    </row>
    <row r="64" spans="1:2" x14ac:dyDescent="0.25">
      <c r="A64" s="16">
        <v>0.63</v>
      </c>
      <c r="B64" s="16">
        <v>43048.654229624437</v>
      </c>
    </row>
    <row r="65" spans="1:2" x14ac:dyDescent="0.25">
      <c r="A65" s="16">
        <v>0.64</v>
      </c>
      <c r="B65" s="16">
        <v>43243.340956654785</v>
      </c>
    </row>
    <row r="66" spans="1:2" x14ac:dyDescent="0.25">
      <c r="A66" s="16">
        <v>0.65</v>
      </c>
      <c r="B66" s="16">
        <v>43442.763171379156</v>
      </c>
    </row>
    <row r="67" spans="1:2" x14ac:dyDescent="0.25">
      <c r="A67" s="16">
        <v>0.66</v>
      </c>
      <c r="B67" s="16">
        <v>43646.961992537639</v>
      </c>
    </row>
    <row r="68" spans="1:2" x14ac:dyDescent="0.25">
      <c r="A68" s="16">
        <v>0.67</v>
      </c>
      <c r="B68" s="16">
        <v>43855.978982607594</v>
      </c>
    </row>
    <row r="69" spans="1:2" x14ac:dyDescent="0.25">
      <c r="A69" s="16">
        <v>0.68</v>
      </c>
      <c r="B69" s="16">
        <v>44069.856599475839</v>
      </c>
    </row>
    <row r="70" spans="1:2" x14ac:dyDescent="0.25">
      <c r="A70" s="16">
        <v>0.69</v>
      </c>
      <c r="B70" s="16">
        <v>44288.63863043602</v>
      </c>
    </row>
    <row r="71" spans="1:2" x14ac:dyDescent="0.25">
      <c r="A71" s="16">
        <v>0.7</v>
      </c>
      <c r="B71" s="16">
        <v>44512.370608703175</v>
      </c>
    </row>
    <row r="72" spans="1:2" x14ac:dyDescent="0.25">
      <c r="A72" s="16">
        <v>0.71</v>
      </c>
      <c r="B72" s="16">
        <v>44741.100212802929</v>
      </c>
    </row>
    <row r="73" spans="1:2" x14ac:dyDescent="0.25">
      <c r="A73" s="16">
        <v>0.72</v>
      </c>
      <c r="B73" s="16">
        <v>44974.877649341179</v>
      </c>
    </row>
    <row r="74" spans="1:2" x14ac:dyDescent="0.25">
      <c r="A74" s="16">
        <v>0.73</v>
      </c>
      <c r="B74" s="16">
        <v>45213.756019793502</v>
      </c>
    </row>
    <row r="75" spans="1:2" x14ac:dyDescent="0.25">
      <c r="A75" s="16">
        <v>0.74</v>
      </c>
      <c r="B75" s="16">
        <v>45457.791672075349</v>
      </c>
    </row>
    <row r="76" spans="1:2" x14ac:dyDescent="0.25">
      <c r="A76" s="16">
        <v>0.75</v>
      </c>
      <c r="B76" s="16">
        <v>45707.044537764596</v>
      </c>
    </row>
    <row r="77" spans="1:2" x14ac:dyDescent="0.25">
      <c r="A77" s="16">
        <v>0.76</v>
      </c>
      <c r="B77" s="16">
        <v>45961.578455950141</v>
      </c>
    </row>
    <row r="78" spans="1:2" x14ac:dyDescent="0.25">
      <c r="A78" s="16">
        <v>0.77</v>
      </c>
      <c r="B78" s="16">
        <v>46221.461484773215</v>
      </c>
    </row>
    <row r="79" spans="1:2" x14ac:dyDescent="0.25">
      <c r="A79" s="16">
        <v>0.78</v>
      </c>
      <c r="B79" s="16">
        <v>46486.766201817089</v>
      </c>
    </row>
    <row r="80" spans="1:2" x14ac:dyDescent="0.25">
      <c r="A80" s="16">
        <v>0.79</v>
      </c>
      <c r="B80" s="16">
        <v>46757.56999458433</v>
      </c>
    </row>
    <row r="81" spans="1:2" x14ac:dyDescent="0.25">
      <c r="A81" s="16">
        <v>0.8</v>
      </c>
      <c r="B81" s="16">
        <v>47033.955342379704</v>
      </c>
    </row>
    <row r="82" spans="1:2" x14ac:dyDescent="0.25">
      <c r="A82" s="16">
        <v>0.81</v>
      </c>
      <c r="B82" s="16">
        <v>47316.010090995464</v>
      </c>
    </row>
    <row r="83" spans="1:2" x14ac:dyDescent="0.25">
      <c r="A83" s="16">
        <v>0.82</v>
      </c>
      <c r="B83" s="16">
        <v>47603.827721672315</v>
      </c>
    </row>
    <row r="84" spans="1:2" x14ac:dyDescent="0.25">
      <c r="A84" s="16">
        <v>0.83</v>
      </c>
      <c r="B84" s="16">
        <v>47897.507615885777</v>
      </c>
    </row>
    <row r="85" spans="1:2" x14ac:dyDescent="0.25">
      <c r="A85" s="16">
        <v>0.84</v>
      </c>
      <c r="B85" s="16">
        <v>48197.155317585581</v>
      </c>
    </row>
    <row r="86" spans="1:2" x14ac:dyDescent="0.25">
      <c r="A86" s="16">
        <v>0.85</v>
      </c>
      <c r="B86" s="16">
        <v>48502.882794594938</v>
      </c>
    </row>
    <row r="87" spans="1:2" x14ac:dyDescent="0.25">
      <c r="A87" s="16">
        <v>0.86</v>
      </c>
      <c r="B87" s="16">
        <v>48814.808700959067</v>
      </c>
    </row>
    <row r="88" spans="1:2" x14ac:dyDescent="0.25">
      <c r="A88" s="16">
        <v>0.87</v>
      </c>
      <c r="B88" s="16">
        <v>49133.058642118645</v>
      </c>
    </row>
    <row r="89" spans="1:2" x14ac:dyDescent="0.25">
      <c r="A89" s="16">
        <v>0.88</v>
      </c>
      <c r="B89" s="16">
        <v>49457.765444872508</v>
      </c>
    </row>
    <row r="90" spans="1:2" x14ac:dyDescent="0.25">
      <c r="A90" s="16">
        <v>0.89</v>
      </c>
      <c r="B90" s="16">
        <v>49789.069434191617</v>
      </c>
    </row>
    <row r="91" spans="1:2" x14ac:dyDescent="0.25">
      <c r="A91" s="16">
        <v>0.9</v>
      </c>
      <c r="B91" s="16">
        <v>50127.118719046448</v>
      </c>
    </row>
    <row r="92" spans="1:2" x14ac:dyDescent="0.25">
      <c r="A92" s="16">
        <v>0.91</v>
      </c>
      <c r="B92" s="16">
        <v>50472.069489517948</v>
      </c>
    </row>
    <row r="93" spans="1:2" x14ac:dyDescent="0.25">
      <c r="A93" s="16">
        <v>0.92</v>
      </c>
      <c r="B93" s="16">
        <v>50824.086327578785</v>
      </c>
    </row>
    <row r="94" spans="1:2" x14ac:dyDescent="0.25">
      <c r="A94" s="16">
        <v>0.93</v>
      </c>
      <c r="B94" s="16">
        <v>51183.342534055118</v>
      </c>
    </row>
    <row r="95" spans="1:2" x14ac:dyDescent="0.25">
      <c r="A95" s="16">
        <v>0.94</v>
      </c>
      <c r="B95" s="16">
        <v>51550.020474412595</v>
      </c>
    </row>
    <row r="96" spans="1:2" x14ac:dyDescent="0.25">
      <c r="A96" s="16">
        <v>0.95</v>
      </c>
      <c r="B96" s="16">
        <v>51924.311946153743</v>
      </c>
    </row>
    <row r="97" spans="1:2" x14ac:dyDescent="0.25">
      <c r="A97" s="16">
        <v>0.96</v>
      </c>
      <c r="B97" s="10">
        <v>52306.418570768532</v>
      </c>
    </row>
    <row r="98" spans="1:2" x14ac:dyDescent="0.25">
      <c r="A98" s="16">
        <v>0.97</v>
      </c>
      <c r="B98" s="16">
        <v>52696.552213346164</v>
      </c>
    </row>
    <row r="99" spans="1:2" x14ac:dyDescent="0.25">
      <c r="A99" s="16">
        <v>0.98</v>
      </c>
      <c r="B99" s="16">
        <v>53094.935433137449</v>
      </c>
    </row>
    <row r="100" spans="1:2" x14ac:dyDescent="0.25">
      <c r="A100" s="16">
        <v>0.99</v>
      </c>
      <c r="B100" s="16">
        <v>53501.80196855031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5AAB-339C-49B6-B8D5-D842E37BF6B7}">
  <dimension ref="A1:H44"/>
  <sheetViews>
    <sheetView workbookViewId="0">
      <selection activeCell="D7" sqref="D7"/>
    </sheetView>
  </sheetViews>
  <sheetFormatPr defaultRowHeight="15" x14ac:dyDescent="0.25"/>
  <cols>
    <col min="2" max="2" width="11.42578125" bestFit="1" customWidth="1"/>
  </cols>
  <sheetData>
    <row r="1" spans="1:8" ht="18.75" x14ac:dyDescent="0.25">
      <c r="A1" s="12" t="s">
        <v>12</v>
      </c>
      <c r="B1" s="10" t="s">
        <v>0</v>
      </c>
      <c r="C1" s="10" t="s">
        <v>3</v>
      </c>
      <c r="D1" s="13" t="s">
        <v>4</v>
      </c>
      <c r="E1" s="4" t="s">
        <v>5</v>
      </c>
      <c r="F1" s="4"/>
      <c r="G1" s="4" t="s">
        <v>6</v>
      </c>
      <c r="H1" s="4" t="s">
        <v>7</v>
      </c>
    </row>
    <row r="2" spans="1:8" x14ac:dyDescent="0.25">
      <c r="A2" s="12"/>
      <c r="B2" s="10" t="s">
        <v>8</v>
      </c>
      <c r="C2" s="10"/>
      <c r="D2" s="10">
        <v>0.1</v>
      </c>
      <c r="E2" s="4"/>
      <c r="F2" s="4">
        <v>200</v>
      </c>
      <c r="G2" s="4"/>
      <c r="H2" s="4"/>
    </row>
    <row r="3" spans="1:8" x14ac:dyDescent="0.25">
      <c r="A3" s="10" t="s">
        <v>20</v>
      </c>
      <c r="B3" s="10">
        <v>8</v>
      </c>
      <c r="C3" s="10">
        <v>200</v>
      </c>
      <c r="D3" s="10">
        <f t="shared" ref="D3:D32" si="0">$D$2*C3</f>
        <v>20</v>
      </c>
      <c r="E3" s="10">
        <f>(1-D2)*F2</f>
        <v>180</v>
      </c>
      <c r="F3" s="10"/>
      <c r="G3" s="10"/>
      <c r="H3" s="10"/>
    </row>
    <row r="4" spans="1:8" x14ac:dyDescent="0.25">
      <c r="A4" s="10" t="s">
        <v>167</v>
      </c>
      <c r="B4" s="10">
        <v>155</v>
      </c>
      <c r="C4" s="10">
        <v>95</v>
      </c>
      <c r="D4" s="10">
        <f t="shared" si="0"/>
        <v>9.5</v>
      </c>
      <c r="E4" s="10">
        <f t="shared" ref="E4:E32" si="1">(1-$D$2)*F4</f>
        <v>180</v>
      </c>
      <c r="F4" s="10">
        <f>D3+E3</f>
        <v>200</v>
      </c>
      <c r="G4" s="10">
        <f>C4-F4</f>
        <v>-105</v>
      </c>
      <c r="H4" s="10">
        <f>G4^2</f>
        <v>11025</v>
      </c>
    </row>
    <row r="5" spans="1:8" x14ac:dyDescent="0.25">
      <c r="A5" s="10" t="s">
        <v>168</v>
      </c>
      <c r="B5" s="10">
        <v>156</v>
      </c>
      <c r="C5" s="10">
        <v>125</v>
      </c>
      <c r="D5" s="10">
        <f t="shared" si="0"/>
        <v>12.5</v>
      </c>
      <c r="E5" s="10">
        <f t="shared" si="1"/>
        <v>170.55</v>
      </c>
      <c r="F5" s="10">
        <f t="shared" ref="F5:F32" si="2">D4+E4</f>
        <v>189.5</v>
      </c>
      <c r="G5" s="10">
        <f t="shared" ref="G5:G32" si="3">C5-F5</f>
        <v>-64.5</v>
      </c>
      <c r="H5" s="10">
        <f t="shared" ref="H5:H32" si="4">G5^2</f>
        <v>4160.25</v>
      </c>
    </row>
    <row r="6" spans="1:8" x14ac:dyDescent="0.25">
      <c r="A6" s="10" t="s">
        <v>169</v>
      </c>
      <c r="B6" s="10">
        <v>157</v>
      </c>
      <c r="C6" s="10">
        <v>-2</v>
      </c>
      <c r="D6" s="10">
        <f t="shared" si="0"/>
        <v>-0.2</v>
      </c>
      <c r="E6" s="10">
        <f t="shared" si="1"/>
        <v>164.745</v>
      </c>
      <c r="F6" s="10">
        <f t="shared" si="2"/>
        <v>183.05</v>
      </c>
      <c r="G6" s="10">
        <f t="shared" si="3"/>
        <v>-185.05</v>
      </c>
      <c r="H6" s="10">
        <f t="shared" si="4"/>
        <v>34243.502500000002</v>
      </c>
    </row>
    <row r="7" spans="1:8" x14ac:dyDescent="0.25">
      <c r="A7" s="10" t="s">
        <v>170</v>
      </c>
      <c r="B7" s="10">
        <v>158</v>
      </c>
      <c r="C7" s="10">
        <v>85</v>
      </c>
      <c r="D7" s="10">
        <f t="shared" si="0"/>
        <v>8.5</v>
      </c>
      <c r="E7" s="10">
        <f t="shared" si="1"/>
        <v>148.09050000000002</v>
      </c>
      <c r="F7" s="10">
        <f t="shared" si="2"/>
        <v>164.54500000000002</v>
      </c>
      <c r="G7" s="10">
        <f t="shared" si="3"/>
        <v>-79.545000000000016</v>
      </c>
      <c r="H7" s="10">
        <f t="shared" si="4"/>
        <v>6327.4070250000022</v>
      </c>
    </row>
    <row r="8" spans="1:8" x14ac:dyDescent="0.25">
      <c r="A8" s="10" t="s">
        <v>171</v>
      </c>
      <c r="B8" s="10">
        <v>159</v>
      </c>
      <c r="C8" s="10">
        <v>69</v>
      </c>
      <c r="D8" s="10">
        <f t="shared" si="0"/>
        <v>6.9</v>
      </c>
      <c r="E8" s="10">
        <f t="shared" si="1"/>
        <v>140.93145000000001</v>
      </c>
      <c r="F8" s="10">
        <f t="shared" si="2"/>
        <v>156.59050000000002</v>
      </c>
      <c r="G8" s="10">
        <f t="shared" si="3"/>
        <v>-87.59050000000002</v>
      </c>
      <c r="H8" s="10">
        <f t="shared" si="4"/>
        <v>7672.0956902500038</v>
      </c>
    </row>
    <row r="9" spans="1:8" x14ac:dyDescent="0.25">
      <c r="A9" s="10" t="s">
        <v>172</v>
      </c>
      <c r="B9" s="10">
        <v>160</v>
      </c>
      <c r="C9" s="10">
        <v>65</v>
      </c>
      <c r="D9" s="10">
        <f t="shared" si="0"/>
        <v>6.5</v>
      </c>
      <c r="E9" s="10">
        <f t="shared" si="1"/>
        <v>133.04830500000003</v>
      </c>
      <c r="F9" s="10">
        <f t="shared" si="2"/>
        <v>147.83145000000002</v>
      </c>
      <c r="G9" s="10">
        <f t="shared" si="3"/>
        <v>-82.831450000000018</v>
      </c>
      <c r="H9" s="10">
        <f t="shared" si="4"/>
        <v>6861.0491091025033</v>
      </c>
    </row>
    <row r="10" spans="1:8" x14ac:dyDescent="0.25">
      <c r="A10" s="10" t="s">
        <v>173</v>
      </c>
      <c r="B10" s="10">
        <v>161</v>
      </c>
      <c r="C10" s="10">
        <v>15</v>
      </c>
      <c r="D10" s="10">
        <f t="shared" si="0"/>
        <v>1.5</v>
      </c>
      <c r="E10" s="10">
        <f t="shared" si="1"/>
        <v>125.59347450000003</v>
      </c>
      <c r="F10" s="10">
        <f t="shared" si="2"/>
        <v>139.54830500000003</v>
      </c>
      <c r="G10" s="10">
        <f t="shared" si="3"/>
        <v>-124.54830500000003</v>
      </c>
      <c r="H10" s="10">
        <f t="shared" si="4"/>
        <v>15512.280278373031</v>
      </c>
    </row>
    <row r="11" spans="1:8" x14ac:dyDescent="0.25">
      <c r="A11" s="10" t="s">
        <v>174</v>
      </c>
      <c r="B11" s="10">
        <v>162</v>
      </c>
      <c r="C11" s="10">
        <v>175</v>
      </c>
      <c r="D11" s="10">
        <f t="shared" si="0"/>
        <v>17.5</v>
      </c>
      <c r="E11" s="10">
        <f t="shared" si="1"/>
        <v>114.38412705000003</v>
      </c>
      <c r="F11" s="10">
        <f t="shared" si="2"/>
        <v>127.09347450000003</v>
      </c>
      <c r="G11" s="10">
        <f t="shared" si="3"/>
        <v>47.906525499999972</v>
      </c>
      <c r="H11" s="10">
        <f t="shared" si="4"/>
        <v>2295.0351854821474</v>
      </c>
    </row>
    <row r="12" spans="1:8" x14ac:dyDescent="0.25">
      <c r="A12" s="10" t="s">
        <v>175</v>
      </c>
      <c r="B12" s="10">
        <v>163</v>
      </c>
      <c r="C12" s="10">
        <v>100</v>
      </c>
      <c r="D12" s="10">
        <f t="shared" si="0"/>
        <v>10</v>
      </c>
      <c r="E12" s="10">
        <f t="shared" si="1"/>
        <v>118.69571434500001</v>
      </c>
      <c r="F12" s="10">
        <f t="shared" si="2"/>
        <v>131.88412705000002</v>
      </c>
      <c r="G12" s="10">
        <f t="shared" si="3"/>
        <v>-31.884127050000018</v>
      </c>
      <c r="H12" s="10">
        <f t="shared" si="4"/>
        <v>1016.5975577405428</v>
      </c>
    </row>
    <row r="13" spans="1:8" x14ac:dyDescent="0.25">
      <c r="A13" s="10" t="s">
        <v>176</v>
      </c>
      <c r="B13" s="10">
        <v>164</v>
      </c>
      <c r="C13" s="10">
        <v>57</v>
      </c>
      <c r="D13" s="10">
        <f t="shared" si="0"/>
        <v>5.7</v>
      </c>
      <c r="E13" s="10">
        <f t="shared" si="1"/>
        <v>115.8261429105</v>
      </c>
      <c r="F13" s="10">
        <f t="shared" si="2"/>
        <v>128.695714345</v>
      </c>
      <c r="G13" s="10">
        <f t="shared" si="3"/>
        <v>-71.695714344999999</v>
      </c>
      <c r="H13" s="10">
        <f t="shared" si="4"/>
        <v>5140.2754554398389</v>
      </c>
    </row>
    <row r="14" spans="1:8" x14ac:dyDescent="0.25">
      <c r="A14" s="10" t="s">
        <v>177</v>
      </c>
      <c r="B14" s="10">
        <v>165</v>
      </c>
      <c r="C14" s="10">
        <v>30</v>
      </c>
      <c r="D14" s="10">
        <f t="shared" si="0"/>
        <v>3</v>
      </c>
      <c r="E14" s="10">
        <f t="shared" si="1"/>
        <v>109.37352861945</v>
      </c>
      <c r="F14" s="10">
        <f t="shared" si="2"/>
        <v>121.5261429105</v>
      </c>
      <c r="G14" s="10">
        <f t="shared" si="3"/>
        <v>-91.526142910499999</v>
      </c>
      <c r="H14" s="10">
        <f t="shared" si="4"/>
        <v>8377.0348360732696</v>
      </c>
    </row>
    <row r="15" spans="1:8" x14ac:dyDescent="0.25">
      <c r="A15" s="10" t="s">
        <v>178</v>
      </c>
      <c r="B15" s="10">
        <v>166</v>
      </c>
      <c r="C15" s="10">
        <v>75</v>
      </c>
      <c r="D15" s="10">
        <f t="shared" si="0"/>
        <v>7.5</v>
      </c>
      <c r="E15" s="10">
        <f t="shared" si="1"/>
        <v>101.136175757505</v>
      </c>
      <c r="F15" s="10">
        <f t="shared" si="2"/>
        <v>112.37352861945</v>
      </c>
      <c r="G15" s="10">
        <f t="shared" si="3"/>
        <v>-37.373528619449999</v>
      </c>
      <c r="H15" s="10">
        <f t="shared" si="4"/>
        <v>1396.7806414688482</v>
      </c>
    </row>
    <row r="16" spans="1:8" x14ac:dyDescent="0.25">
      <c r="A16" s="10" t="s">
        <v>179</v>
      </c>
      <c r="B16" s="10">
        <v>167</v>
      </c>
      <c r="C16" s="10">
        <v>97</v>
      </c>
      <c r="D16" s="10">
        <f t="shared" si="0"/>
        <v>9.7000000000000011</v>
      </c>
      <c r="E16" s="10">
        <f t="shared" si="1"/>
        <v>97.772558181754505</v>
      </c>
      <c r="F16" s="10">
        <f t="shared" si="2"/>
        <v>108.636175757505</v>
      </c>
      <c r="G16" s="10">
        <f t="shared" si="3"/>
        <v>-11.636175757505001</v>
      </c>
      <c r="H16" s="10">
        <f t="shared" si="4"/>
        <v>135.40058625954708</v>
      </c>
    </row>
    <row r="17" spans="1:8" x14ac:dyDescent="0.25">
      <c r="A17" s="10" t="s">
        <v>180</v>
      </c>
      <c r="B17" s="10">
        <v>168</v>
      </c>
      <c r="C17" s="10">
        <v>310</v>
      </c>
      <c r="D17" s="10">
        <f t="shared" si="0"/>
        <v>31</v>
      </c>
      <c r="E17" s="10">
        <f t="shared" si="1"/>
        <v>96.725302363579061</v>
      </c>
      <c r="F17" s="10">
        <f t="shared" si="2"/>
        <v>107.47255818175451</v>
      </c>
      <c r="G17" s="10">
        <f t="shared" si="3"/>
        <v>202.52744181824551</v>
      </c>
      <c r="H17" s="10">
        <f t="shared" si="4"/>
        <v>41017.364689442817</v>
      </c>
    </row>
    <row r="18" spans="1:8" x14ac:dyDescent="0.25">
      <c r="A18" s="10" t="s">
        <v>181</v>
      </c>
      <c r="B18" s="10">
        <v>169</v>
      </c>
      <c r="C18" s="10">
        <v>-175</v>
      </c>
      <c r="D18" s="10">
        <f t="shared" si="0"/>
        <v>-17.5</v>
      </c>
      <c r="E18" s="10">
        <f t="shared" si="1"/>
        <v>114.95277212722115</v>
      </c>
      <c r="F18" s="10">
        <f t="shared" si="2"/>
        <v>127.72530236357906</v>
      </c>
      <c r="G18" s="10">
        <f t="shared" si="3"/>
        <v>-302.72530236357909</v>
      </c>
      <c r="H18" s="10">
        <f t="shared" si="4"/>
        <v>91642.608691120389</v>
      </c>
    </row>
    <row r="19" spans="1:8" x14ac:dyDescent="0.25">
      <c r="A19" s="10" t="s">
        <v>182</v>
      </c>
      <c r="B19" s="10">
        <v>170</v>
      </c>
      <c r="C19" s="10">
        <v>-230</v>
      </c>
      <c r="D19" s="10">
        <f t="shared" si="0"/>
        <v>-23</v>
      </c>
      <c r="E19" s="10">
        <f t="shared" si="1"/>
        <v>87.707494914499037</v>
      </c>
      <c r="F19" s="10">
        <f t="shared" si="2"/>
        <v>97.452772127221152</v>
      </c>
      <c r="G19" s="10">
        <f t="shared" si="3"/>
        <v>-327.45277212722112</v>
      </c>
      <c r="H19" s="10">
        <f t="shared" si="4"/>
        <v>107225.31797380181</v>
      </c>
    </row>
    <row r="20" spans="1:8" x14ac:dyDescent="0.25">
      <c r="A20" s="10" t="s">
        <v>183</v>
      </c>
      <c r="B20" s="10">
        <v>171</v>
      </c>
      <c r="C20" s="10">
        <v>270</v>
      </c>
      <c r="D20" s="10">
        <f t="shared" si="0"/>
        <v>27</v>
      </c>
      <c r="E20" s="10">
        <f t="shared" si="1"/>
        <v>58.236745423049136</v>
      </c>
      <c r="F20" s="10">
        <f t="shared" si="2"/>
        <v>64.707494914499037</v>
      </c>
      <c r="G20" s="10">
        <f t="shared" si="3"/>
        <v>205.29250508550098</v>
      </c>
      <c r="H20" s="10">
        <f t="shared" si="4"/>
        <v>42145.012644280447</v>
      </c>
    </row>
    <row r="21" spans="1:8" x14ac:dyDescent="0.25">
      <c r="A21" s="10" t="s">
        <v>184</v>
      </c>
      <c r="B21" s="10">
        <v>172</v>
      </c>
      <c r="C21" s="10">
        <v>50</v>
      </c>
      <c r="D21" s="10">
        <f t="shared" si="0"/>
        <v>5</v>
      </c>
      <c r="E21" s="10">
        <f t="shared" si="1"/>
        <v>76.713070880744226</v>
      </c>
      <c r="F21" s="10">
        <f t="shared" si="2"/>
        <v>85.236745423049143</v>
      </c>
      <c r="G21" s="10">
        <f t="shared" si="3"/>
        <v>-35.236745423049143</v>
      </c>
      <c r="H21" s="10">
        <f t="shared" si="4"/>
        <v>1241.6282280087748</v>
      </c>
    </row>
    <row r="22" spans="1:8" x14ac:dyDescent="0.25">
      <c r="A22" s="10" t="s">
        <v>185</v>
      </c>
      <c r="B22" s="10">
        <v>173</v>
      </c>
      <c r="C22" s="10">
        <v>25</v>
      </c>
      <c r="D22" s="10">
        <f t="shared" si="0"/>
        <v>2.5</v>
      </c>
      <c r="E22" s="10">
        <f t="shared" si="1"/>
        <v>73.541763792669812</v>
      </c>
      <c r="F22" s="10">
        <f t="shared" si="2"/>
        <v>81.713070880744226</v>
      </c>
      <c r="G22" s="10">
        <f t="shared" si="3"/>
        <v>-56.713070880744226</v>
      </c>
      <c r="H22" s="10">
        <f t="shared" si="4"/>
        <v>3216.3724087243186</v>
      </c>
    </row>
    <row r="23" spans="1:8" x14ac:dyDescent="0.25">
      <c r="A23" s="10" t="s">
        <v>186</v>
      </c>
      <c r="B23" s="10">
        <v>174</v>
      </c>
      <c r="C23" s="10">
        <v>178</v>
      </c>
      <c r="D23" s="10">
        <f t="shared" si="0"/>
        <v>17.8</v>
      </c>
      <c r="E23" s="10">
        <f t="shared" si="1"/>
        <v>68.437587413402838</v>
      </c>
      <c r="F23" s="10">
        <f t="shared" si="2"/>
        <v>76.041763792669812</v>
      </c>
      <c r="G23" s="10">
        <f t="shared" si="3"/>
        <v>101.95823620733019</v>
      </c>
      <c r="H23" s="10">
        <f t="shared" si="4"/>
        <v>10395.481930509737</v>
      </c>
    </row>
    <row r="24" spans="1:8" x14ac:dyDescent="0.25">
      <c r="A24" s="10" t="s">
        <v>187</v>
      </c>
      <c r="B24" s="10">
        <v>175</v>
      </c>
      <c r="C24" s="10">
        <v>-100</v>
      </c>
      <c r="D24" s="10">
        <f t="shared" si="0"/>
        <v>-10</v>
      </c>
      <c r="E24" s="10">
        <f t="shared" si="1"/>
        <v>77.613828672062553</v>
      </c>
      <c r="F24" s="10">
        <f t="shared" si="2"/>
        <v>86.237587413402835</v>
      </c>
      <c r="G24" s="10">
        <f t="shared" si="3"/>
        <v>-186.23758741340282</v>
      </c>
      <c r="H24" s="10">
        <f t="shared" si="4"/>
        <v>34684.438965564856</v>
      </c>
    </row>
    <row r="25" spans="1:8" x14ac:dyDescent="0.25">
      <c r="A25" s="10" t="s">
        <v>188</v>
      </c>
      <c r="B25" s="10">
        <v>176</v>
      </c>
      <c r="C25" s="10">
        <v>30</v>
      </c>
      <c r="D25" s="10">
        <f t="shared" si="0"/>
        <v>3</v>
      </c>
      <c r="E25" s="10">
        <f t="shared" si="1"/>
        <v>60.852445804856302</v>
      </c>
      <c r="F25" s="10">
        <f t="shared" si="2"/>
        <v>67.613828672062553</v>
      </c>
      <c r="G25" s="10">
        <f t="shared" si="3"/>
        <v>-37.613828672062553</v>
      </c>
      <c r="H25" s="10">
        <f t="shared" si="4"/>
        <v>1414.8001073712751</v>
      </c>
    </row>
    <row r="26" spans="1:8" x14ac:dyDescent="0.25">
      <c r="A26" s="10" t="s">
        <v>189</v>
      </c>
      <c r="B26" s="10">
        <v>177</v>
      </c>
      <c r="C26" s="10">
        <v>121</v>
      </c>
      <c r="D26" s="10">
        <f t="shared" si="0"/>
        <v>12.100000000000001</v>
      </c>
      <c r="E26" s="10">
        <f t="shared" si="1"/>
        <v>57.467201224370676</v>
      </c>
      <c r="F26" s="10">
        <f t="shared" si="2"/>
        <v>63.852445804856302</v>
      </c>
      <c r="G26" s="10">
        <f t="shared" si="3"/>
        <v>57.147554195143698</v>
      </c>
      <c r="H26" s="10">
        <f t="shared" si="4"/>
        <v>3265.8429504868859</v>
      </c>
    </row>
    <row r="27" spans="1:8" x14ac:dyDescent="0.25">
      <c r="A27" s="10" t="s">
        <v>190</v>
      </c>
      <c r="B27" s="10">
        <v>178</v>
      </c>
      <c r="C27" s="10">
        <v>-200</v>
      </c>
      <c r="D27" s="10">
        <f t="shared" si="0"/>
        <v>-20</v>
      </c>
      <c r="E27" s="10">
        <f t="shared" si="1"/>
        <v>62.610481101933608</v>
      </c>
      <c r="F27" s="10">
        <f t="shared" si="2"/>
        <v>69.567201224370677</v>
      </c>
      <c r="G27" s="10">
        <f t="shared" si="3"/>
        <v>-269.56720122437071</v>
      </c>
      <c r="H27" s="10">
        <f t="shared" si="4"/>
        <v>72666.475975940368</v>
      </c>
    </row>
    <row r="28" spans="1:8" x14ac:dyDescent="0.25">
      <c r="A28" s="10" t="s">
        <v>191</v>
      </c>
      <c r="B28" s="10">
        <v>179</v>
      </c>
      <c r="C28" s="10">
        <v>-66</v>
      </c>
      <c r="D28" s="10">
        <f t="shared" si="0"/>
        <v>-6.6000000000000005</v>
      </c>
      <c r="E28" s="10">
        <f t="shared" si="1"/>
        <v>38.349432991740251</v>
      </c>
      <c r="F28" s="10">
        <f t="shared" si="2"/>
        <v>42.610481101933608</v>
      </c>
      <c r="G28" s="10">
        <f t="shared" si="3"/>
        <v>-108.6104811019336</v>
      </c>
      <c r="H28" s="10">
        <f t="shared" si="4"/>
        <v>11796.236605193475</v>
      </c>
    </row>
    <row r="29" spans="1:8" x14ac:dyDescent="0.25">
      <c r="A29" s="10" t="s">
        <v>192</v>
      </c>
      <c r="B29" s="10">
        <v>180</v>
      </c>
      <c r="C29" s="10">
        <v>-5</v>
      </c>
      <c r="D29" s="10">
        <f t="shared" si="0"/>
        <v>-0.5</v>
      </c>
      <c r="E29" s="10">
        <f t="shared" si="1"/>
        <v>28.574489692566225</v>
      </c>
      <c r="F29" s="10">
        <f t="shared" si="2"/>
        <v>31.74943299174025</v>
      </c>
      <c r="G29" s="10">
        <f t="shared" si="3"/>
        <v>-36.74943299174025</v>
      </c>
      <c r="H29" s="10">
        <f t="shared" si="4"/>
        <v>1350.5208252144066</v>
      </c>
    </row>
    <row r="30" spans="1:8" x14ac:dyDescent="0.25">
      <c r="A30" s="10" t="s">
        <v>193</v>
      </c>
      <c r="B30" s="10">
        <v>181</v>
      </c>
      <c r="C30" s="10">
        <v>-295</v>
      </c>
      <c r="D30" s="10">
        <f t="shared" si="0"/>
        <v>-29.5</v>
      </c>
      <c r="E30" s="10">
        <f t="shared" si="1"/>
        <v>25.267040723309602</v>
      </c>
      <c r="F30" s="10">
        <f t="shared" si="2"/>
        <v>28.074489692566225</v>
      </c>
      <c r="G30" s="10">
        <f t="shared" si="3"/>
        <v>-323.0744896925662</v>
      </c>
      <c r="H30" s="10">
        <f t="shared" si="4"/>
        <v>104377.12589011206</v>
      </c>
    </row>
    <row r="31" spans="1:8" x14ac:dyDescent="0.25">
      <c r="A31" s="10" t="s">
        <v>194</v>
      </c>
      <c r="B31" s="10">
        <v>182</v>
      </c>
      <c r="C31" s="10">
        <v>-200</v>
      </c>
      <c r="D31" s="10">
        <f t="shared" si="0"/>
        <v>-20</v>
      </c>
      <c r="E31" s="10">
        <f t="shared" si="1"/>
        <v>-3.8096633490213581</v>
      </c>
      <c r="F31" s="10">
        <f t="shared" si="2"/>
        <v>-4.2329592766903978</v>
      </c>
      <c r="G31" s="10">
        <f t="shared" si="3"/>
        <v>-195.76704072330961</v>
      </c>
      <c r="H31" s="10">
        <f t="shared" si="4"/>
        <v>38324.734233561961</v>
      </c>
    </row>
    <row r="32" spans="1:8" x14ac:dyDescent="0.25">
      <c r="A32" s="10" t="s">
        <v>195</v>
      </c>
      <c r="B32" s="10">
        <v>183</v>
      </c>
      <c r="C32" s="10">
        <v>-5</v>
      </c>
      <c r="D32" s="10">
        <f t="shared" si="0"/>
        <v>-0.5</v>
      </c>
      <c r="E32" s="10">
        <f t="shared" si="1"/>
        <v>-21.428697014119223</v>
      </c>
      <c r="F32" s="10">
        <f t="shared" si="2"/>
        <v>-23.809663349021356</v>
      </c>
      <c r="G32" s="10">
        <f t="shared" si="3"/>
        <v>18.809663349021356</v>
      </c>
      <c r="H32" s="10">
        <f t="shared" si="4"/>
        <v>353.80343530351729</v>
      </c>
    </row>
    <row r="33" spans="1:8" x14ac:dyDescent="0.25">
      <c r="A33" s="10" t="s">
        <v>196</v>
      </c>
      <c r="B33" s="10">
        <v>184</v>
      </c>
      <c r="C33" s="10">
        <v>-66</v>
      </c>
      <c r="D33" s="10">
        <f t="shared" ref="D33:D41" si="5">$D$2*C33</f>
        <v>-6.6000000000000005</v>
      </c>
      <c r="E33" s="10">
        <f t="shared" ref="E33:E41" si="6">(1-$D$2)*F33</f>
        <v>-19.735827312707301</v>
      </c>
      <c r="F33" s="10">
        <f t="shared" ref="F33:F41" si="7">D32+E32</f>
        <v>-21.928697014119223</v>
      </c>
      <c r="G33" s="10">
        <f t="shared" ref="G33:G41" si="8">C33-F33</f>
        <v>-44.071302985880777</v>
      </c>
      <c r="H33" s="10">
        <f t="shared" ref="H33:H41" si="9">G33^2</f>
        <v>1942.279746873304</v>
      </c>
    </row>
    <row r="34" spans="1:8" x14ac:dyDescent="0.25">
      <c r="A34" s="10" t="s">
        <v>197</v>
      </c>
      <c r="B34" s="10">
        <v>185</v>
      </c>
      <c r="C34" s="10">
        <v>-110</v>
      </c>
      <c r="D34" s="10">
        <f t="shared" si="5"/>
        <v>-11</v>
      </c>
      <c r="E34" s="10">
        <f t="shared" si="6"/>
        <v>-23.702244581436574</v>
      </c>
      <c r="F34" s="10">
        <f t="shared" si="7"/>
        <v>-26.335827312707302</v>
      </c>
      <c r="G34" s="10">
        <f t="shared" si="8"/>
        <v>-83.664172687292705</v>
      </c>
      <c r="H34" s="10">
        <f t="shared" si="9"/>
        <v>6999.6937914491346</v>
      </c>
    </row>
    <row r="35" spans="1:8" x14ac:dyDescent="0.25">
      <c r="A35" s="10" t="s">
        <v>198</v>
      </c>
      <c r="B35" s="10">
        <v>186</v>
      </c>
      <c r="C35" s="10">
        <v>-54</v>
      </c>
      <c r="D35" s="10">
        <f t="shared" si="5"/>
        <v>-5.4</v>
      </c>
      <c r="E35" s="10">
        <f t="shared" si="6"/>
        <v>-31.232020123292916</v>
      </c>
      <c r="F35" s="10">
        <f t="shared" si="7"/>
        <v>-34.702244581436574</v>
      </c>
      <c r="G35" s="10">
        <f t="shared" si="8"/>
        <v>-19.297755418563426</v>
      </c>
      <c r="H35" s="10">
        <f t="shared" si="9"/>
        <v>372.40336419469406</v>
      </c>
    </row>
    <row r="36" spans="1:8" x14ac:dyDescent="0.25">
      <c r="A36" s="10" t="s">
        <v>199</v>
      </c>
      <c r="B36" s="10">
        <v>187</v>
      </c>
      <c r="C36" s="10">
        <v>-120</v>
      </c>
      <c r="D36" s="10">
        <f t="shared" si="5"/>
        <v>-12</v>
      </c>
      <c r="E36" s="10">
        <f t="shared" si="6"/>
        <v>-32.968818110963625</v>
      </c>
      <c r="F36" s="10">
        <f t="shared" si="7"/>
        <v>-36.632020123292918</v>
      </c>
      <c r="G36" s="10">
        <f t="shared" si="8"/>
        <v>-83.367979876707082</v>
      </c>
      <c r="H36" s="10">
        <f t="shared" si="9"/>
        <v>6950.220068723037</v>
      </c>
    </row>
    <row r="37" spans="1:8" x14ac:dyDescent="0.25">
      <c r="A37" s="10" t="s">
        <v>200</v>
      </c>
      <c r="B37" s="10">
        <v>188</v>
      </c>
      <c r="C37" s="10">
        <v>-60</v>
      </c>
      <c r="D37" s="10">
        <f t="shared" si="5"/>
        <v>-6</v>
      </c>
      <c r="E37" s="10">
        <f t="shared" si="6"/>
        <v>-40.471936299867266</v>
      </c>
      <c r="F37" s="10">
        <f t="shared" si="7"/>
        <v>-44.968818110963625</v>
      </c>
      <c r="G37" s="10">
        <f t="shared" si="8"/>
        <v>-15.031181889036375</v>
      </c>
      <c r="H37" s="10">
        <f t="shared" si="9"/>
        <v>225.93642898129514</v>
      </c>
    </row>
    <row r="38" spans="1:8" x14ac:dyDescent="0.25">
      <c r="A38" s="10" t="s">
        <v>201</v>
      </c>
      <c r="B38" s="10">
        <v>189</v>
      </c>
      <c r="C38" s="10">
        <v>100</v>
      </c>
      <c r="D38" s="10">
        <f t="shared" si="5"/>
        <v>10</v>
      </c>
      <c r="E38" s="10">
        <f t="shared" si="6"/>
        <v>-41.824742669880543</v>
      </c>
      <c r="F38" s="10">
        <f t="shared" si="7"/>
        <v>-46.471936299867266</v>
      </c>
      <c r="G38" s="10">
        <f t="shared" si="8"/>
        <v>146.47193629986725</v>
      </c>
      <c r="H38" s="10">
        <f t="shared" si="9"/>
        <v>21454.02812343237</v>
      </c>
    </row>
    <row r="39" spans="1:8" x14ac:dyDescent="0.25">
      <c r="A39" s="10" t="s">
        <v>202</v>
      </c>
      <c r="B39" s="10">
        <v>190</v>
      </c>
      <c r="C39" s="10">
        <v>-125</v>
      </c>
      <c r="D39" s="10">
        <f t="shared" si="5"/>
        <v>-12.5</v>
      </c>
      <c r="E39" s="10">
        <f t="shared" si="6"/>
        <v>-28.642268402892491</v>
      </c>
      <c r="F39" s="10">
        <f t="shared" si="7"/>
        <v>-31.824742669880543</v>
      </c>
      <c r="G39" s="10">
        <f t="shared" si="8"/>
        <v>-93.17525733011945</v>
      </c>
      <c r="H39" s="10">
        <f t="shared" si="9"/>
        <v>8681.6285785339787</v>
      </c>
    </row>
    <row r="40" spans="1:8" x14ac:dyDescent="0.25">
      <c r="A40" s="10" t="s">
        <v>203</v>
      </c>
      <c r="B40" s="10">
        <v>191</v>
      </c>
      <c r="C40" s="10">
        <v>325</v>
      </c>
      <c r="D40" s="10">
        <f t="shared" si="5"/>
        <v>32.5</v>
      </c>
      <c r="E40" s="10">
        <f t="shared" si="6"/>
        <v>-37.028041562603242</v>
      </c>
      <c r="F40" s="10">
        <f t="shared" si="7"/>
        <v>-41.142268402892491</v>
      </c>
      <c r="G40" s="10">
        <f t="shared" si="8"/>
        <v>366.14226840289251</v>
      </c>
      <c r="H40" s="10">
        <f t="shared" si="9"/>
        <v>134060.16071121578</v>
      </c>
    </row>
    <row r="41" spans="1:8" x14ac:dyDescent="0.25">
      <c r="A41" s="10" t="s">
        <v>204</v>
      </c>
      <c r="B41" s="10">
        <v>192</v>
      </c>
      <c r="C41" s="10">
        <v>-90</v>
      </c>
      <c r="D41" s="10">
        <f t="shared" si="5"/>
        <v>-9</v>
      </c>
      <c r="E41" s="10">
        <f t="shared" si="6"/>
        <v>-4.075237406342918</v>
      </c>
      <c r="F41" s="10">
        <f t="shared" si="7"/>
        <v>-4.5280415626032422</v>
      </c>
      <c r="G41" s="10">
        <f t="shared" si="8"/>
        <v>-85.471958437396751</v>
      </c>
      <c r="H41" s="10">
        <f t="shared" si="9"/>
        <v>7305.4556791240775</v>
      </c>
    </row>
    <row r="42" spans="1:8" x14ac:dyDescent="0.25">
      <c r="A42" s="10"/>
      <c r="B42" s="10"/>
      <c r="C42" s="10"/>
      <c r="D42" s="10"/>
      <c r="E42" s="10"/>
      <c r="F42" s="10"/>
      <c r="G42" s="10">
        <f>COUNT(G2:G41)</f>
        <v>38</v>
      </c>
      <c r="H42" s="10">
        <f>SUM(H2:H41)</f>
        <v>857272.2809123547</v>
      </c>
    </row>
    <row r="44" spans="1:8" x14ac:dyDescent="0.25">
      <c r="F44" t="s">
        <v>9</v>
      </c>
      <c r="G44">
        <f>H42/G42</f>
        <v>22559.796866114597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D8282-C288-4F03-AA01-E7E6A6184B30}">
  <dimension ref="A1:D193"/>
  <sheetViews>
    <sheetView workbookViewId="0">
      <selection activeCell="I22" sqref="I22"/>
    </sheetView>
  </sheetViews>
  <sheetFormatPr defaultRowHeight="15" x14ac:dyDescent="0.25"/>
  <sheetData>
    <row r="1" spans="1:4" x14ac:dyDescent="0.25">
      <c r="A1" s="9" t="s">
        <v>12</v>
      </c>
      <c r="B1" s="9" t="s">
        <v>0</v>
      </c>
      <c r="C1" s="9" t="s">
        <v>1</v>
      </c>
      <c r="D1" s="9" t="s">
        <v>2</v>
      </c>
    </row>
    <row r="2" spans="1:4" x14ac:dyDescent="0.25">
      <c r="A2" s="9" t="s">
        <v>13</v>
      </c>
      <c r="B2" s="9">
        <v>1</v>
      </c>
      <c r="C2" s="9">
        <v>111</v>
      </c>
      <c r="D2" s="9"/>
    </row>
    <row r="3" spans="1:4" x14ac:dyDescent="0.25">
      <c r="A3" s="9" t="s">
        <v>14</v>
      </c>
      <c r="B3" s="9">
        <v>2</v>
      </c>
      <c r="C3" s="9">
        <v>200</v>
      </c>
      <c r="D3" s="9"/>
    </row>
    <row r="4" spans="1:4" x14ac:dyDescent="0.25">
      <c r="A4" s="9" t="s">
        <v>15</v>
      </c>
      <c r="B4" s="9">
        <v>3</v>
      </c>
      <c r="C4" s="9">
        <v>125</v>
      </c>
      <c r="D4" s="9"/>
    </row>
    <row r="5" spans="1:4" x14ac:dyDescent="0.25">
      <c r="A5" s="9" t="s">
        <v>16</v>
      </c>
      <c r="B5" s="9">
        <v>4</v>
      </c>
      <c r="C5" s="9">
        <v>225</v>
      </c>
      <c r="D5" s="9"/>
    </row>
    <row r="6" spans="1:4" x14ac:dyDescent="0.25">
      <c r="A6" s="9" t="s">
        <v>17</v>
      </c>
      <c r="B6" s="9">
        <v>5</v>
      </c>
      <c r="C6" s="9">
        <v>125</v>
      </c>
      <c r="D6" s="9">
        <f>C6-C2</f>
        <v>14</v>
      </c>
    </row>
    <row r="7" spans="1:4" x14ac:dyDescent="0.25">
      <c r="A7" s="9" t="s">
        <v>18</v>
      </c>
      <c r="B7" s="9">
        <v>6</v>
      </c>
      <c r="C7" s="9">
        <v>100</v>
      </c>
      <c r="D7" s="9">
        <f t="shared" ref="D7:D70" si="0">C7-C3</f>
        <v>-100</v>
      </c>
    </row>
    <row r="8" spans="1:4" x14ac:dyDescent="0.25">
      <c r="A8" s="9" t="s">
        <v>19</v>
      </c>
      <c r="B8" s="9">
        <v>7</v>
      </c>
      <c r="C8" s="9">
        <v>100</v>
      </c>
      <c r="D8" s="9">
        <f t="shared" si="0"/>
        <v>-25</v>
      </c>
    </row>
    <row r="9" spans="1:4" x14ac:dyDescent="0.25">
      <c r="A9" s="9" t="s">
        <v>20</v>
      </c>
      <c r="B9" s="9">
        <v>8</v>
      </c>
      <c r="C9" s="9">
        <v>475</v>
      </c>
      <c r="D9" s="9">
        <f t="shared" si="0"/>
        <v>250</v>
      </c>
    </row>
    <row r="10" spans="1:4" x14ac:dyDescent="0.25">
      <c r="A10" s="9" t="s">
        <v>21</v>
      </c>
      <c r="B10" s="9">
        <v>9</v>
      </c>
      <c r="C10" s="9">
        <v>100</v>
      </c>
      <c r="D10" s="9">
        <f t="shared" si="0"/>
        <v>-25</v>
      </c>
    </row>
    <row r="11" spans="1:4" x14ac:dyDescent="0.25">
      <c r="A11" s="9" t="s">
        <v>22</v>
      </c>
      <c r="B11" s="9">
        <v>10</v>
      </c>
      <c r="C11" s="9">
        <v>100</v>
      </c>
      <c r="D11" s="9">
        <f t="shared" si="0"/>
        <v>0</v>
      </c>
    </row>
    <row r="12" spans="1:4" x14ac:dyDescent="0.25">
      <c r="A12" s="9" t="s">
        <v>23</v>
      </c>
      <c r="B12" s="9">
        <v>11</v>
      </c>
      <c r="C12" s="9">
        <v>135</v>
      </c>
      <c r="D12" s="9">
        <f t="shared" si="0"/>
        <v>35</v>
      </c>
    </row>
    <row r="13" spans="1:4" x14ac:dyDescent="0.25">
      <c r="A13" s="9" t="s">
        <v>24</v>
      </c>
      <c r="B13" s="9">
        <v>12</v>
      </c>
      <c r="C13" s="9">
        <v>150</v>
      </c>
      <c r="D13" s="9">
        <f t="shared" si="0"/>
        <v>-325</v>
      </c>
    </row>
    <row r="14" spans="1:4" x14ac:dyDescent="0.25">
      <c r="A14" s="9" t="s">
        <v>25</v>
      </c>
      <c r="B14" s="9">
        <v>13</v>
      </c>
      <c r="C14" s="9">
        <v>135</v>
      </c>
      <c r="D14" s="9">
        <f t="shared" si="0"/>
        <v>35</v>
      </c>
    </row>
    <row r="15" spans="1:4" x14ac:dyDescent="0.25">
      <c r="A15" s="9" t="s">
        <v>26</v>
      </c>
      <c r="B15" s="9">
        <v>14</v>
      </c>
      <c r="C15" s="9">
        <v>175</v>
      </c>
      <c r="D15" s="9">
        <f t="shared" si="0"/>
        <v>75</v>
      </c>
    </row>
    <row r="16" spans="1:4" x14ac:dyDescent="0.25">
      <c r="A16" s="9" t="s">
        <v>27</v>
      </c>
      <c r="B16" s="9">
        <v>15</v>
      </c>
      <c r="C16" s="9">
        <v>195</v>
      </c>
      <c r="D16" s="9">
        <f t="shared" si="0"/>
        <v>60</v>
      </c>
    </row>
    <row r="17" spans="1:4" x14ac:dyDescent="0.25">
      <c r="A17" s="9" t="s">
        <v>28</v>
      </c>
      <c r="B17" s="9">
        <v>16</v>
      </c>
      <c r="C17" s="9">
        <v>105</v>
      </c>
      <c r="D17" s="9">
        <f t="shared" si="0"/>
        <v>-45</v>
      </c>
    </row>
    <row r="18" spans="1:4" x14ac:dyDescent="0.25">
      <c r="A18" s="9" t="s">
        <v>29</v>
      </c>
      <c r="B18" s="9">
        <v>17</v>
      </c>
      <c r="C18" s="9">
        <v>200</v>
      </c>
      <c r="D18" s="9">
        <f t="shared" si="0"/>
        <v>65</v>
      </c>
    </row>
    <row r="19" spans="1:4" x14ac:dyDescent="0.25">
      <c r="A19" s="9" t="s">
        <v>30</v>
      </c>
      <c r="B19" s="9">
        <v>18</v>
      </c>
      <c r="C19" s="9">
        <v>115</v>
      </c>
      <c r="D19" s="9">
        <f t="shared" si="0"/>
        <v>-60</v>
      </c>
    </row>
    <row r="20" spans="1:4" x14ac:dyDescent="0.25">
      <c r="A20" s="9" t="s">
        <v>31</v>
      </c>
      <c r="B20" s="9">
        <v>19</v>
      </c>
      <c r="C20" s="9">
        <v>179</v>
      </c>
      <c r="D20" s="9">
        <f t="shared" si="0"/>
        <v>-16</v>
      </c>
    </row>
    <row r="21" spans="1:4" x14ac:dyDescent="0.25">
      <c r="A21" s="9" t="s">
        <v>32</v>
      </c>
      <c r="B21" s="9">
        <v>20</v>
      </c>
      <c r="C21" s="9">
        <v>330</v>
      </c>
      <c r="D21" s="9">
        <f t="shared" si="0"/>
        <v>225</v>
      </c>
    </row>
    <row r="22" spans="1:4" x14ac:dyDescent="0.25">
      <c r="A22" s="9" t="s">
        <v>33</v>
      </c>
      <c r="B22" s="9">
        <v>21</v>
      </c>
      <c r="C22" s="9">
        <v>355</v>
      </c>
      <c r="D22" s="9">
        <f t="shared" si="0"/>
        <v>155</v>
      </c>
    </row>
    <row r="23" spans="1:4" x14ac:dyDescent="0.25">
      <c r="A23" s="9" t="s">
        <v>34</v>
      </c>
      <c r="B23" s="9">
        <v>22</v>
      </c>
      <c r="C23" s="9">
        <v>288</v>
      </c>
      <c r="D23" s="9">
        <f t="shared" si="0"/>
        <v>173</v>
      </c>
    </row>
    <row r="24" spans="1:4" x14ac:dyDescent="0.25">
      <c r="A24" s="9" t="s">
        <v>35</v>
      </c>
      <c r="B24" s="9">
        <v>23</v>
      </c>
      <c r="C24" s="9">
        <v>220</v>
      </c>
      <c r="D24" s="9">
        <f t="shared" si="0"/>
        <v>41</v>
      </c>
    </row>
    <row r="25" spans="1:4" x14ac:dyDescent="0.25">
      <c r="A25" s="9" t="s">
        <v>36</v>
      </c>
      <c r="B25" s="9">
        <v>24</v>
      </c>
      <c r="C25" s="9">
        <v>300</v>
      </c>
      <c r="D25" s="9">
        <f t="shared" si="0"/>
        <v>-30</v>
      </c>
    </row>
    <row r="26" spans="1:4" x14ac:dyDescent="0.25">
      <c r="A26" s="9" t="s">
        <v>37</v>
      </c>
      <c r="B26" s="9">
        <v>25</v>
      </c>
      <c r="C26" s="9">
        <v>307</v>
      </c>
      <c r="D26" s="9">
        <f t="shared" si="0"/>
        <v>-48</v>
      </c>
    </row>
    <row r="27" spans="1:4" x14ac:dyDescent="0.25">
      <c r="A27" s="9" t="s">
        <v>38</v>
      </c>
      <c r="B27" s="9">
        <v>26</v>
      </c>
      <c r="C27" s="9">
        <v>425</v>
      </c>
      <c r="D27" s="9">
        <f t="shared" si="0"/>
        <v>137</v>
      </c>
    </row>
    <row r="28" spans="1:4" x14ac:dyDescent="0.25">
      <c r="A28" s="9" t="s">
        <v>39</v>
      </c>
      <c r="B28" s="9">
        <v>27</v>
      </c>
      <c r="C28" s="9">
        <v>503</v>
      </c>
      <c r="D28" s="9">
        <f t="shared" si="0"/>
        <v>283</v>
      </c>
    </row>
    <row r="29" spans="1:4" x14ac:dyDescent="0.25">
      <c r="A29" s="9" t="s">
        <v>40</v>
      </c>
      <c r="B29" s="9">
        <v>28</v>
      </c>
      <c r="C29" s="9">
        <v>415</v>
      </c>
      <c r="D29" s="9">
        <f t="shared" si="0"/>
        <v>115</v>
      </c>
    </row>
    <row r="30" spans="1:4" x14ac:dyDescent="0.25">
      <c r="A30" s="9" t="s">
        <v>41</v>
      </c>
      <c r="B30" s="9">
        <v>29</v>
      </c>
      <c r="C30" s="9">
        <v>250</v>
      </c>
      <c r="D30" s="9">
        <f t="shared" si="0"/>
        <v>-57</v>
      </c>
    </row>
    <row r="31" spans="1:4" x14ac:dyDescent="0.25">
      <c r="A31" s="9" t="s">
        <v>42</v>
      </c>
      <c r="B31" s="9">
        <v>30</v>
      </c>
      <c r="C31" s="9">
        <v>425</v>
      </c>
      <c r="D31" s="9">
        <f t="shared" si="0"/>
        <v>0</v>
      </c>
    </row>
    <row r="32" spans="1:4" x14ac:dyDescent="0.25">
      <c r="A32" s="9" t="s">
        <v>43</v>
      </c>
      <c r="B32" s="9">
        <v>31</v>
      </c>
      <c r="C32" s="9">
        <v>550</v>
      </c>
      <c r="D32" s="9">
        <f t="shared" si="0"/>
        <v>47</v>
      </c>
    </row>
    <row r="33" spans="1:4" x14ac:dyDescent="0.25">
      <c r="A33" s="9" t="s">
        <v>44</v>
      </c>
      <c r="B33" s="9">
        <v>32</v>
      </c>
      <c r="C33" s="9">
        <v>250</v>
      </c>
      <c r="D33" s="9">
        <f t="shared" si="0"/>
        <v>-165</v>
      </c>
    </row>
    <row r="34" spans="1:4" x14ac:dyDescent="0.25">
      <c r="A34" s="9" t="s">
        <v>45</v>
      </c>
      <c r="B34" s="9">
        <v>33</v>
      </c>
      <c r="C34" s="9">
        <v>350</v>
      </c>
      <c r="D34" s="9">
        <f t="shared" si="0"/>
        <v>100</v>
      </c>
    </row>
    <row r="35" spans="1:4" x14ac:dyDescent="0.25">
      <c r="A35" s="9" t="s">
        <v>46</v>
      </c>
      <c r="B35" s="9">
        <v>34</v>
      </c>
      <c r="C35" s="9">
        <v>500</v>
      </c>
      <c r="D35" s="9">
        <f t="shared" si="0"/>
        <v>75</v>
      </c>
    </row>
    <row r="36" spans="1:4" x14ac:dyDescent="0.25">
      <c r="A36" s="9" t="s">
        <v>47</v>
      </c>
      <c r="B36" s="9">
        <v>35</v>
      </c>
      <c r="C36" s="9">
        <v>320</v>
      </c>
      <c r="D36" s="9">
        <f t="shared" si="0"/>
        <v>-230</v>
      </c>
    </row>
    <row r="37" spans="1:4" x14ac:dyDescent="0.25">
      <c r="A37" s="9" t="s">
        <v>48</v>
      </c>
      <c r="B37" s="9">
        <v>36</v>
      </c>
      <c r="C37" s="9">
        <v>125</v>
      </c>
      <c r="D37" s="9">
        <f t="shared" si="0"/>
        <v>-125</v>
      </c>
    </row>
    <row r="38" spans="1:4" x14ac:dyDescent="0.25">
      <c r="A38" s="9" t="s">
        <v>49</v>
      </c>
      <c r="B38" s="9">
        <v>37</v>
      </c>
      <c r="C38" s="9">
        <v>175</v>
      </c>
      <c r="D38" s="9">
        <f t="shared" si="0"/>
        <v>-175</v>
      </c>
    </row>
    <row r="39" spans="1:4" x14ac:dyDescent="0.25">
      <c r="A39" s="9" t="s">
        <v>50</v>
      </c>
      <c r="B39" s="9">
        <v>38</v>
      </c>
      <c r="C39" s="9">
        <v>135</v>
      </c>
      <c r="D39" s="9">
        <f t="shared" si="0"/>
        <v>-365</v>
      </c>
    </row>
    <row r="40" spans="1:4" x14ac:dyDescent="0.25">
      <c r="A40" s="9" t="s">
        <v>51</v>
      </c>
      <c r="B40" s="9">
        <v>39</v>
      </c>
      <c r="C40" s="9">
        <v>156</v>
      </c>
      <c r="D40" s="9">
        <f t="shared" si="0"/>
        <v>-164</v>
      </c>
    </row>
    <row r="41" spans="1:4" x14ac:dyDescent="0.25">
      <c r="A41" s="9" t="s">
        <v>52</v>
      </c>
      <c r="B41" s="9">
        <v>40</v>
      </c>
      <c r="C41" s="9">
        <v>135</v>
      </c>
      <c r="D41" s="9">
        <f t="shared" si="0"/>
        <v>10</v>
      </c>
    </row>
    <row r="42" spans="1:4" x14ac:dyDescent="0.25">
      <c r="A42" s="9" t="s">
        <v>53</v>
      </c>
      <c r="B42" s="9">
        <v>41</v>
      </c>
      <c r="C42" s="9">
        <v>175</v>
      </c>
      <c r="D42" s="9">
        <f t="shared" si="0"/>
        <v>0</v>
      </c>
    </row>
    <row r="43" spans="1:4" x14ac:dyDescent="0.25">
      <c r="A43" s="9" t="s">
        <v>54</v>
      </c>
      <c r="B43" s="9">
        <v>42</v>
      </c>
      <c r="C43" s="9">
        <v>200</v>
      </c>
      <c r="D43" s="9">
        <f t="shared" si="0"/>
        <v>65</v>
      </c>
    </row>
    <row r="44" spans="1:4" x14ac:dyDescent="0.25">
      <c r="A44" s="9" t="s">
        <v>55</v>
      </c>
      <c r="B44" s="9">
        <v>43</v>
      </c>
      <c r="C44" s="9">
        <v>190</v>
      </c>
      <c r="D44" s="9">
        <f t="shared" si="0"/>
        <v>34</v>
      </c>
    </row>
    <row r="45" spans="1:4" x14ac:dyDescent="0.25">
      <c r="A45" s="9" t="s">
        <v>56</v>
      </c>
      <c r="B45" s="9">
        <v>44</v>
      </c>
      <c r="C45" s="9">
        <v>150</v>
      </c>
      <c r="D45" s="9">
        <f t="shared" si="0"/>
        <v>15</v>
      </c>
    </row>
    <row r="46" spans="1:4" x14ac:dyDescent="0.25">
      <c r="A46" s="9" t="s">
        <v>57</v>
      </c>
      <c r="B46" s="9">
        <v>45</v>
      </c>
      <c r="C46" s="9">
        <v>161</v>
      </c>
      <c r="D46" s="9">
        <f t="shared" si="0"/>
        <v>-14</v>
      </c>
    </row>
    <row r="47" spans="1:4" x14ac:dyDescent="0.25">
      <c r="A47" s="9" t="s">
        <v>58</v>
      </c>
      <c r="B47" s="9">
        <v>46</v>
      </c>
      <c r="C47" s="9">
        <v>193</v>
      </c>
      <c r="D47" s="9">
        <f t="shared" si="0"/>
        <v>-7</v>
      </c>
    </row>
    <row r="48" spans="1:4" x14ac:dyDescent="0.25">
      <c r="A48" s="9" t="s">
        <v>59</v>
      </c>
      <c r="B48" s="9">
        <v>47</v>
      </c>
      <c r="C48" s="9">
        <v>200</v>
      </c>
      <c r="D48" s="9">
        <f t="shared" si="0"/>
        <v>10</v>
      </c>
    </row>
    <row r="49" spans="1:4" x14ac:dyDescent="0.25">
      <c r="A49" s="9" t="s">
        <v>60</v>
      </c>
      <c r="B49" s="9">
        <v>48</v>
      </c>
      <c r="C49" s="9">
        <v>135</v>
      </c>
      <c r="D49" s="9">
        <f t="shared" si="0"/>
        <v>-15</v>
      </c>
    </row>
    <row r="50" spans="1:4" x14ac:dyDescent="0.25">
      <c r="A50" s="9" t="s">
        <v>61</v>
      </c>
      <c r="B50" s="9">
        <v>49</v>
      </c>
      <c r="C50" s="9">
        <v>300</v>
      </c>
      <c r="D50" s="9">
        <f t="shared" si="0"/>
        <v>139</v>
      </c>
    </row>
    <row r="51" spans="1:4" x14ac:dyDescent="0.25">
      <c r="A51" s="9" t="s">
        <v>62</v>
      </c>
      <c r="B51" s="9">
        <v>50</v>
      </c>
      <c r="C51" s="9">
        <v>115</v>
      </c>
      <c r="D51" s="9">
        <f t="shared" si="0"/>
        <v>-78</v>
      </c>
    </row>
    <row r="52" spans="1:4" x14ac:dyDescent="0.25">
      <c r="A52" s="9" t="s">
        <v>63</v>
      </c>
      <c r="B52" s="9">
        <v>51</v>
      </c>
      <c r="C52" s="9">
        <v>150</v>
      </c>
      <c r="D52" s="9">
        <f t="shared" si="0"/>
        <v>-50</v>
      </c>
    </row>
    <row r="53" spans="1:4" x14ac:dyDescent="0.25">
      <c r="A53" s="9" t="s">
        <v>64</v>
      </c>
      <c r="B53" s="9">
        <v>52</v>
      </c>
      <c r="C53" s="9">
        <v>225</v>
      </c>
      <c r="D53" s="9">
        <f t="shared" si="0"/>
        <v>90</v>
      </c>
    </row>
    <row r="54" spans="1:4" x14ac:dyDescent="0.25">
      <c r="A54" s="9" t="s">
        <v>65</v>
      </c>
      <c r="B54" s="9">
        <v>53</v>
      </c>
      <c r="C54" s="9">
        <v>110</v>
      </c>
      <c r="D54" s="9">
        <f t="shared" si="0"/>
        <v>-190</v>
      </c>
    </row>
    <row r="55" spans="1:4" x14ac:dyDescent="0.25">
      <c r="A55" s="9" t="s">
        <v>66</v>
      </c>
      <c r="B55" s="9">
        <v>54</v>
      </c>
      <c r="C55" s="9">
        <v>129</v>
      </c>
      <c r="D55" s="9">
        <f t="shared" si="0"/>
        <v>14</v>
      </c>
    </row>
    <row r="56" spans="1:4" x14ac:dyDescent="0.25">
      <c r="A56" s="9" t="s">
        <v>67</v>
      </c>
      <c r="B56" s="9">
        <v>55</v>
      </c>
      <c r="C56" s="9">
        <v>135</v>
      </c>
      <c r="D56" s="9">
        <f t="shared" si="0"/>
        <v>-15</v>
      </c>
    </row>
    <row r="57" spans="1:4" x14ac:dyDescent="0.25">
      <c r="A57" s="9" t="s">
        <v>68</v>
      </c>
      <c r="B57" s="9">
        <v>56</v>
      </c>
      <c r="C57" s="9">
        <v>200</v>
      </c>
      <c r="D57" s="9">
        <f t="shared" si="0"/>
        <v>-25</v>
      </c>
    </row>
    <row r="58" spans="1:4" x14ac:dyDescent="0.25">
      <c r="A58" s="9" t="s">
        <v>69</v>
      </c>
      <c r="B58" s="9">
        <v>57</v>
      </c>
      <c r="C58" s="9">
        <v>158</v>
      </c>
      <c r="D58" s="9">
        <f t="shared" si="0"/>
        <v>48</v>
      </c>
    </row>
    <row r="59" spans="1:4" x14ac:dyDescent="0.25">
      <c r="A59" s="9" t="s">
        <v>70</v>
      </c>
      <c r="B59" s="9">
        <v>58</v>
      </c>
      <c r="C59" s="9">
        <v>150</v>
      </c>
      <c r="D59" s="9">
        <f t="shared" si="0"/>
        <v>21</v>
      </c>
    </row>
    <row r="60" spans="1:4" x14ac:dyDescent="0.25">
      <c r="A60" s="9" t="s">
        <v>71</v>
      </c>
      <c r="B60" s="9">
        <v>59</v>
      </c>
      <c r="C60" s="9">
        <v>100</v>
      </c>
      <c r="D60" s="9">
        <f t="shared" si="0"/>
        <v>-35</v>
      </c>
    </row>
    <row r="61" spans="1:4" x14ac:dyDescent="0.25">
      <c r="A61" s="9" t="s">
        <v>72</v>
      </c>
      <c r="B61" s="9">
        <v>60</v>
      </c>
      <c r="C61" s="9">
        <v>178</v>
      </c>
      <c r="D61" s="9">
        <f t="shared" si="0"/>
        <v>-22</v>
      </c>
    </row>
    <row r="62" spans="1:4" x14ac:dyDescent="0.25">
      <c r="A62" s="9" t="s">
        <v>73</v>
      </c>
      <c r="B62" s="9">
        <v>61</v>
      </c>
      <c r="C62" s="9">
        <v>226</v>
      </c>
      <c r="D62" s="9">
        <f t="shared" si="0"/>
        <v>68</v>
      </c>
    </row>
    <row r="63" spans="1:4" x14ac:dyDescent="0.25">
      <c r="A63" s="9" t="s">
        <v>74</v>
      </c>
      <c r="B63" s="9">
        <v>62</v>
      </c>
      <c r="C63" s="9">
        <v>225</v>
      </c>
      <c r="D63" s="9">
        <f t="shared" si="0"/>
        <v>75</v>
      </c>
    </row>
    <row r="64" spans="1:4" x14ac:dyDescent="0.25">
      <c r="A64" s="9" t="s">
        <v>75</v>
      </c>
      <c r="B64" s="9">
        <v>63</v>
      </c>
      <c r="C64" s="9">
        <v>190</v>
      </c>
      <c r="D64" s="9">
        <f t="shared" si="0"/>
        <v>90</v>
      </c>
    </row>
    <row r="65" spans="1:4" x14ac:dyDescent="0.25">
      <c r="A65" s="9" t="s">
        <v>76</v>
      </c>
      <c r="B65" s="9">
        <v>64</v>
      </c>
      <c r="C65" s="9">
        <v>200</v>
      </c>
      <c r="D65" s="9">
        <f t="shared" si="0"/>
        <v>22</v>
      </c>
    </row>
    <row r="66" spans="1:4" x14ac:dyDescent="0.25">
      <c r="A66" s="9" t="s">
        <v>77</v>
      </c>
      <c r="B66" s="9">
        <v>65</v>
      </c>
      <c r="C66" s="9">
        <v>250</v>
      </c>
      <c r="D66" s="9">
        <f t="shared" si="0"/>
        <v>24</v>
      </c>
    </row>
    <row r="67" spans="1:4" x14ac:dyDescent="0.25">
      <c r="A67" s="9" t="s">
        <v>78</v>
      </c>
      <c r="B67" s="9">
        <v>66</v>
      </c>
      <c r="C67" s="9">
        <v>173</v>
      </c>
      <c r="D67" s="9">
        <f t="shared" si="0"/>
        <v>-52</v>
      </c>
    </row>
    <row r="68" spans="1:4" x14ac:dyDescent="0.25">
      <c r="A68" s="9" t="s">
        <v>79</v>
      </c>
      <c r="B68" s="9">
        <v>67</v>
      </c>
      <c r="C68" s="9">
        <v>220</v>
      </c>
      <c r="D68" s="9">
        <f t="shared" si="0"/>
        <v>30</v>
      </c>
    </row>
    <row r="69" spans="1:4" x14ac:dyDescent="0.25">
      <c r="A69" s="9" t="s">
        <v>80</v>
      </c>
      <c r="B69" s="9">
        <v>68</v>
      </c>
      <c r="C69" s="9">
        <v>225</v>
      </c>
      <c r="D69" s="9">
        <f t="shared" si="0"/>
        <v>25</v>
      </c>
    </row>
    <row r="70" spans="1:4" x14ac:dyDescent="0.25">
      <c r="A70" s="9" t="s">
        <v>81</v>
      </c>
      <c r="B70" s="9">
        <v>69</v>
      </c>
      <c r="C70" s="9">
        <v>200</v>
      </c>
      <c r="D70" s="9">
        <f t="shared" si="0"/>
        <v>-50</v>
      </c>
    </row>
    <row r="71" spans="1:4" x14ac:dyDescent="0.25">
      <c r="A71" s="9" t="s">
        <v>82</v>
      </c>
      <c r="B71" s="9">
        <v>70</v>
      </c>
      <c r="C71" s="9">
        <v>190</v>
      </c>
      <c r="D71" s="9">
        <f t="shared" ref="D71:D134" si="1">C71-C67</f>
        <v>17</v>
      </c>
    </row>
    <row r="72" spans="1:4" x14ac:dyDescent="0.25">
      <c r="A72" s="9" t="s">
        <v>83</v>
      </c>
      <c r="B72" s="9">
        <v>71</v>
      </c>
      <c r="C72" s="9">
        <v>375</v>
      </c>
      <c r="D72" s="9">
        <f t="shared" si="1"/>
        <v>155</v>
      </c>
    </row>
    <row r="73" spans="1:4" x14ac:dyDescent="0.25">
      <c r="A73" s="9" t="s">
        <v>84</v>
      </c>
      <c r="B73" s="9">
        <v>72</v>
      </c>
      <c r="C73" s="9">
        <v>350</v>
      </c>
      <c r="D73" s="9">
        <f t="shared" si="1"/>
        <v>125</v>
      </c>
    </row>
    <row r="74" spans="1:4" x14ac:dyDescent="0.25">
      <c r="A74" s="9" t="s">
        <v>85</v>
      </c>
      <c r="B74" s="9">
        <v>73</v>
      </c>
      <c r="C74" s="9">
        <v>230</v>
      </c>
      <c r="D74" s="9">
        <f t="shared" si="1"/>
        <v>30</v>
      </c>
    </row>
    <row r="75" spans="1:4" x14ac:dyDescent="0.25">
      <c r="A75" s="9" t="s">
        <v>86</v>
      </c>
      <c r="B75" s="9">
        <v>74</v>
      </c>
      <c r="C75" s="9">
        <v>250</v>
      </c>
      <c r="D75" s="9">
        <f t="shared" si="1"/>
        <v>60</v>
      </c>
    </row>
    <row r="76" spans="1:4" x14ac:dyDescent="0.25">
      <c r="A76" s="9" t="s">
        <v>87</v>
      </c>
      <c r="B76" s="9">
        <v>75</v>
      </c>
      <c r="C76" s="9">
        <v>300</v>
      </c>
      <c r="D76" s="9">
        <f t="shared" si="1"/>
        <v>-75</v>
      </c>
    </row>
    <row r="77" spans="1:4" x14ac:dyDescent="0.25">
      <c r="A77" s="9" t="s">
        <v>88</v>
      </c>
      <c r="B77" s="9">
        <v>76</v>
      </c>
      <c r="C77" s="9">
        <v>297</v>
      </c>
      <c r="D77" s="9">
        <f t="shared" si="1"/>
        <v>-53</v>
      </c>
    </row>
    <row r="78" spans="1:4" x14ac:dyDescent="0.25">
      <c r="A78" s="9" t="s">
        <v>89</v>
      </c>
      <c r="B78" s="9">
        <v>77</v>
      </c>
      <c r="C78" s="9">
        <v>500</v>
      </c>
      <c r="D78" s="9">
        <f t="shared" si="1"/>
        <v>270</v>
      </c>
    </row>
    <row r="79" spans="1:4" x14ac:dyDescent="0.25">
      <c r="A79" s="9" t="s">
        <v>90</v>
      </c>
      <c r="B79" s="9">
        <v>78</v>
      </c>
      <c r="C79" s="9">
        <v>231</v>
      </c>
      <c r="D79" s="9">
        <f t="shared" si="1"/>
        <v>-19</v>
      </c>
    </row>
    <row r="80" spans="1:4" x14ac:dyDescent="0.25">
      <c r="A80" s="9" t="s">
        <v>91</v>
      </c>
      <c r="B80" s="9">
        <v>79</v>
      </c>
      <c r="C80" s="9">
        <v>300</v>
      </c>
      <c r="D80" s="9">
        <f t="shared" si="1"/>
        <v>0</v>
      </c>
    </row>
    <row r="81" spans="1:4" x14ac:dyDescent="0.25">
      <c r="A81" s="9" t="s">
        <v>92</v>
      </c>
      <c r="B81" s="9">
        <v>80</v>
      </c>
      <c r="C81" s="9">
        <v>340</v>
      </c>
      <c r="D81" s="9">
        <f t="shared" si="1"/>
        <v>43</v>
      </c>
    </row>
    <row r="82" spans="1:4" x14ac:dyDescent="0.25">
      <c r="A82" s="9" t="s">
        <v>93</v>
      </c>
      <c r="B82" s="9">
        <v>81</v>
      </c>
      <c r="C82" s="9">
        <v>200</v>
      </c>
      <c r="D82" s="9">
        <f t="shared" si="1"/>
        <v>-300</v>
      </c>
    </row>
    <row r="83" spans="1:4" x14ac:dyDescent="0.25">
      <c r="A83" s="9" t="s">
        <v>94</v>
      </c>
      <c r="B83" s="9">
        <v>82</v>
      </c>
      <c r="C83" s="9">
        <v>400</v>
      </c>
      <c r="D83" s="9">
        <f t="shared" si="1"/>
        <v>169</v>
      </c>
    </row>
    <row r="84" spans="1:4" x14ac:dyDescent="0.25">
      <c r="A84" s="9" t="s">
        <v>95</v>
      </c>
      <c r="B84" s="9">
        <v>83</v>
      </c>
      <c r="C84" s="9">
        <v>200</v>
      </c>
      <c r="D84" s="9">
        <f t="shared" si="1"/>
        <v>-100</v>
      </c>
    </row>
    <row r="85" spans="1:4" x14ac:dyDescent="0.25">
      <c r="A85" s="9" t="s">
        <v>96</v>
      </c>
      <c r="B85" s="9">
        <v>84</v>
      </c>
      <c r="C85" s="9">
        <v>175</v>
      </c>
      <c r="D85" s="9">
        <f t="shared" si="1"/>
        <v>-165</v>
      </c>
    </row>
    <row r="86" spans="1:4" x14ac:dyDescent="0.25">
      <c r="A86" s="9" t="s">
        <v>97</v>
      </c>
      <c r="B86" s="9">
        <v>85</v>
      </c>
      <c r="C86" s="9">
        <v>120</v>
      </c>
      <c r="D86" s="9">
        <f t="shared" si="1"/>
        <v>-80</v>
      </c>
    </row>
    <row r="87" spans="1:4" x14ac:dyDescent="0.25">
      <c r="A87" s="9" t="s">
        <v>98</v>
      </c>
      <c r="B87" s="9">
        <v>86</v>
      </c>
      <c r="C87" s="9">
        <v>140</v>
      </c>
      <c r="D87" s="9">
        <f t="shared" si="1"/>
        <v>-260</v>
      </c>
    </row>
    <row r="88" spans="1:4" x14ac:dyDescent="0.25">
      <c r="A88" s="9" t="s">
        <v>99</v>
      </c>
      <c r="B88" s="9">
        <v>87</v>
      </c>
      <c r="C88" s="9">
        <v>125</v>
      </c>
      <c r="D88" s="9">
        <f t="shared" si="1"/>
        <v>-75</v>
      </c>
    </row>
    <row r="89" spans="1:4" x14ac:dyDescent="0.25">
      <c r="A89" s="9" t="s">
        <v>100</v>
      </c>
      <c r="B89" s="9">
        <v>88</v>
      </c>
      <c r="C89" s="9">
        <v>217</v>
      </c>
      <c r="D89" s="9">
        <f t="shared" si="1"/>
        <v>42</v>
      </c>
    </row>
    <row r="90" spans="1:4" x14ac:dyDescent="0.25">
      <c r="A90" s="9" t="s">
        <v>101</v>
      </c>
      <c r="B90" s="9">
        <v>89</v>
      </c>
      <c r="C90" s="9">
        <v>168</v>
      </c>
      <c r="D90" s="9">
        <f t="shared" si="1"/>
        <v>48</v>
      </c>
    </row>
    <row r="91" spans="1:4" x14ac:dyDescent="0.25">
      <c r="A91" s="9" t="s">
        <v>102</v>
      </c>
      <c r="B91" s="9">
        <v>90</v>
      </c>
      <c r="C91" s="9">
        <v>150</v>
      </c>
      <c r="D91" s="9">
        <f t="shared" si="1"/>
        <v>10</v>
      </c>
    </row>
    <row r="92" spans="1:4" x14ac:dyDescent="0.25">
      <c r="A92" s="9" t="s">
        <v>103</v>
      </c>
      <c r="B92" s="9">
        <v>91</v>
      </c>
      <c r="C92" s="9">
        <v>220</v>
      </c>
      <c r="D92" s="9">
        <f t="shared" si="1"/>
        <v>95</v>
      </c>
    </row>
    <row r="93" spans="1:4" x14ac:dyDescent="0.25">
      <c r="A93" s="9" t="s">
        <v>104</v>
      </c>
      <c r="B93" s="9">
        <v>92</v>
      </c>
      <c r="C93" s="9">
        <v>250</v>
      </c>
      <c r="D93" s="9">
        <f t="shared" si="1"/>
        <v>33</v>
      </c>
    </row>
    <row r="94" spans="1:4" x14ac:dyDescent="0.25">
      <c r="A94" s="9" t="s">
        <v>105</v>
      </c>
      <c r="B94" s="9">
        <v>93</v>
      </c>
      <c r="C94" s="9">
        <v>200</v>
      </c>
      <c r="D94" s="9">
        <f t="shared" si="1"/>
        <v>32</v>
      </c>
    </row>
    <row r="95" spans="1:4" x14ac:dyDescent="0.25">
      <c r="A95" s="9" t="s">
        <v>106</v>
      </c>
      <c r="B95" s="9">
        <v>94</v>
      </c>
      <c r="C95" s="9">
        <v>195</v>
      </c>
      <c r="D95" s="9">
        <f t="shared" si="1"/>
        <v>45</v>
      </c>
    </row>
    <row r="96" spans="1:4" x14ac:dyDescent="0.25">
      <c r="A96" s="9" t="s">
        <v>107</v>
      </c>
      <c r="B96" s="9">
        <v>95</v>
      </c>
      <c r="C96" s="9">
        <v>207</v>
      </c>
      <c r="D96" s="9">
        <f t="shared" si="1"/>
        <v>-13</v>
      </c>
    </row>
    <row r="97" spans="1:4" x14ac:dyDescent="0.25">
      <c r="A97" s="9" t="s">
        <v>108</v>
      </c>
      <c r="B97" s="9">
        <v>96</v>
      </c>
      <c r="C97" s="9">
        <v>140</v>
      </c>
      <c r="D97" s="9">
        <f t="shared" si="1"/>
        <v>-110</v>
      </c>
    </row>
    <row r="98" spans="1:4" x14ac:dyDescent="0.25">
      <c r="A98" s="9" t="s">
        <v>109</v>
      </c>
      <c r="B98" s="9">
        <v>97</v>
      </c>
      <c r="C98" s="9">
        <v>171</v>
      </c>
      <c r="D98" s="9">
        <f t="shared" si="1"/>
        <v>-29</v>
      </c>
    </row>
    <row r="99" spans="1:4" x14ac:dyDescent="0.25">
      <c r="A99" s="9" t="s">
        <v>110</v>
      </c>
      <c r="B99" s="9">
        <v>98</v>
      </c>
      <c r="C99" s="9">
        <v>215</v>
      </c>
      <c r="D99" s="9">
        <f t="shared" si="1"/>
        <v>20</v>
      </c>
    </row>
    <row r="100" spans="1:4" x14ac:dyDescent="0.25">
      <c r="A100" s="9" t="s">
        <v>111</v>
      </c>
      <c r="B100" s="9">
        <v>99</v>
      </c>
      <c r="C100" s="9">
        <v>155</v>
      </c>
      <c r="D100" s="9">
        <f t="shared" si="1"/>
        <v>-52</v>
      </c>
    </row>
    <row r="101" spans="1:4" x14ac:dyDescent="0.25">
      <c r="A101" s="9" t="s">
        <v>112</v>
      </c>
      <c r="B101" s="9">
        <v>100</v>
      </c>
      <c r="C101" s="9">
        <v>162</v>
      </c>
      <c r="D101" s="9">
        <f t="shared" si="1"/>
        <v>22</v>
      </c>
    </row>
    <row r="102" spans="1:4" x14ac:dyDescent="0.25">
      <c r="A102" s="9" t="s">
        <v>113</v>
      </c>
      <c r="B102" s="9">
        <v>101</v>
      </c>
      <c r="C102" s="9">
        <v>195</v>
      </c>
      <c r="D102" s="9">
        <f t="shared" si="1"/>
        <v>24</v>
      </c>
    </row>
    <row r="103" spans="1:4" x14ac:dyDescent="0.25">
      <c r="A103" s="9" t="s">
        <v>114</v>
      </c>
      <c r="B103" s="9">
        <v>102</v>
      </c>
      <c r="C103" s="9">
        <v>200</v>
      </c>
      <c r="D103" s="9">
        <f t="shared" si="1"/>
        <v>-15</v>
      </c>
    </row>
    <row r="104" spans="1:4" x14ac:dyDescent="0.25">
      <c r="A104" s="9" t="s">
        <v>115</v>
      </c>
      <c r="B104" s="9">
        <v>103</v>
      </c>
      <c r="C104" s="9">
        <v>198</v>
      </c>
      <c r="D104" s="9">
        <f t="shared" si="1"/>
        <v>43</v>
      </c>
    </row>
    <row r="105" spans="1:4" x14ac:dyDescent="0.25">
      <c r="A105" s="9" t="s">
        <v>116</v>
      </c>
      <c r="B105" s="9">
        <v>104</v>
      </c>
      <c r="C105" s="9">
        <v>200</v>
      </c>
      <c r="D105" s="9">
        <f t="shared" si="1"/>
        <v>38</v>
      </c>
    </row>
    <row r="106" spans="1:4" x14ac:dyDescent="0.25">
      <c r="A106" s="9" t="s">
        <v>117</v>
      </c>
      <c r="B106" s="9">
        <v>105</v>
      </c>
      <c r="C106" s="9">
        <v>207</v>
      </c>
      <c r="D106" s="9">
        <f t="shared" si="1"/>
        <v>12</v>
      </c>
    </row>
    <row r="107" spans="1:4" x14ac:dyDescent="0.25">
      <c r="A107" s="9" t="s">
        <v>118</v>
      </c>
      <c r="B107" s="9">
        <v>106</v>
      </c>
      <c r="C107" s="9">
        <v>171</v>
      </c>
      <c r="D107" s="9">
        <f t="shared" si="1"/>
        <v>-29</v>
      </c>
    </row>
    <row r="108" spans="1:4" x14ac:dyDescent="0.25">
      <c r="A108" s="9" t="s">
        <v>119</v>
      </c>
      <c r="B108" s="9">
        <v>107</v>
      </c>
      <c r="C108" s="9">
        <v>155</v>
      </c>
      <c r="D108" s="9">
        <f t="shared" si="1"/>
        <v>-43</v>
      </c>
    </row>
    <row r="109" spans="1:4" x14ac:dyDescent="0.25">
      <c r="A109" s="9" t="s">
        <v>120</v>
      </c>
      <c r="B109" s="9">
        <v>108</v>
      </c>
      <c r="C109" s="9">
        <v>215</v>
      </c>
      <c r="D109" s="9">
        <f t="shared" si="1"/>
        <v>15</v>
      </c>
    </row>
    <row r="110" spans="1:4" x14ac:dyDescent="0.25">
      <c r="A110" s="9" t="s">
        <v>121</v>
      </c>
      <c r="B110" s="9">
        <v>109</v>
      </c>
      <c r="C110" s="9">
        <v>250</v>
      </c>
      <c r="D110" s="9">
        <f t="shared" si="1"/>
        <v>43</v>
      </c>
    </row>
    <row r="111" spans="1:4" x14ac:dyDescent="0.25">
      <c r="A111" s="9" t="s">
        <v>122</v>
      </c>
      <c r="B111" s="9">
        <v>110</v>
      </c>
      <c r="C111" s="9">
        <v>230</v>
      </c>
      <c r="D111" s="9">
        <f t="shared" si="1"/>
        <v>59</v>
      </c>
    </row>
    <row r="112" spans="1:4" x14ac:dyDescent="0.25">
      <c r="A112" s="9" t="s">
        <v>123</v>
      </c>
      <c r="B112" s="9">
        <v>111</v>
      </c>
      <c r="C112" s="9">
        <v>200</v>
      </c>
      <c r="D112" s="9">
        <f t="shared" si="1"/>
        <v>45</v>
      </c>
    </row>
    <row r="113" spans="1:4" x14ac:dyDescent="0.25">
      <c r="A113" s="9" t="s">
        <v>124</v>
      </c>
      <c r="B113" s="9">
        <v>112</v>
      </c>
      <c r="C113" s="9">
        <v>163</v>
      </c>
      <c r="D113" s="9">
        <f t="shared" si="1"/>
        <v>-52</v>
      </c>
    </row>
    <row r="114" spans="1:4" x14ac:dyDescent="0.25">
      <c r="A114" s="9" t="s">
        <v>125</v>
      </c>
      <c r="B114" s="9">
        <v>113</v>
      </c>
      <c r="C114" s="9">
        <v>184</v>
      </c>
      <c r="D114" s="9">
        <f t="shared" si="1"/>
        <v>-66</v>
      </c>
    </row>
    <row r="115" spans="1:4" x14ac:dyDescent="0.25">
      <c r="A115" s="9" t="s">
        <v>126</v>
      </c>
      <c r="B115" s="9">
        <v>114</v>
      </c>
      <c r="C115" s="9">
        <v>219</v>
      </c>
      <c r="D115" s="9">
        <f t="shared" si="1"/>
        <v>-11</v>
      </c>
    </row>
    <row r="116" spans="1:4" x14ac:dyDescent="0.25">
      <c r="A116" s="9" t="s">
        <v>127</v>
      </c>
      <c r="B116" s="9">
        <v>115</v>
      </c>
      <c r="C116" s="9">
        <v>150</v>
      </c>
      <c r="D116" s="9">
        <f t="shared" si="1"/>
        <v>-50</v>
      </c>
    </row>
    <row r="117" spans="1:4" x14ac:dyDescent="0.25">
      <c r="A117" s="9" t="s">
        <v>128</v>
      </c>
      <c r="B117" s="9">
        <v>116</v>
      </c>
      <c r="C117" s="9">
        <v>185</v>
      </c>
      <c r="D117" s="9">
        <f t="shared" si="1"/>
        <v>22</v>
      </c>
    </row>
    <row r="118" spans="1:4" x14ac:dyDescent="0.25">
      <c r="A118" s="9" t="s">
        <v>129</v>
      </c>
      <c r="B118" s="9">
        <v>117</v>
      </c>
      <c r="C118" s="9">
        <v>223</v>
      </c>
      <c r="D118" s="9">
        <f t="shared" si="1"/>
        <v>39</v>
      </c>
    </row>
    <row r="119" spans="1:4" x14ac:dyDescent="0.25">
      <c r="A119" s="9" t="s">
        <v>130</v>
      </c>
      <c r="B119" s="9">
        <v>118</v>
      </c>
      <c r="C119" s="9">
        <v>220</v>
      </c>
      <c r="D119" s="9">
        <f t="shared" si="1"/>
        <v>1</v>
      </c>
    </row>
    <row r="120" spans="1:4" x14ac:dyDescent="0.25">
      <c r="A120" s="9" t="s">
        <v>131</v>
      </c>
      <c r="B120" s="9">
        <v>119</v>
      </c>
      <c r="C120" s="9">
        <v>248</v>
      </c>
      <c r="D120" s="9">
        <f t="shared" si="1"/>
        <v>98</v>
      </c>
    </row>
    <row r="121" spans="1:4" x14ac:dyDescent="0.25">
      <c r="A121" s="9" t="s">
        <v>132</v>
      </c>
      <c r="B121" s="9">
        <v>120</v>
      </c>
      <c r="C121" s="9">
        <v>220</v>
      </c>
      <c r="D121" s="9">
        <f t="shared" si="1"/>
        <v>35</v>
      </c>
    </row>
    <row r="122" spans="1:4" x14ac:dyDescent="0.25">
      <c r="A122" s="9" t="s">
        <v>133</v>
      </c>
      <c r="B122" s="9">
        <v>121</v>
      </c>
      <c r="C122" s="9">
        <v>185</v>
      </c>
      <c r="D122" s="9">
        <f t="shared" si="1"/>
        <v>-38</v>
      </c>
    </row>
    <row r="123" spans="1:4" x14ac:dyDescent="0.25">
      <c r="A123" s="9" t="s">
        <v>134</v>
      </c>
      <c r="B123" s="9">
        <v>122</v>
      </c>
      <c r="C123" s="9">
        <v>256</v>
      </c>
      <c r="D123" s="9">
        <f t="shared" si="1"/>
        <v>36</v>
      </c>
    </row>
    <row r="124" spans="1:4" x14ac:dyDescent="0.25">
      <c r="A124" s="9" t="s">
        <v>135</v>
      </c>
      <c r="B124" s="9">
        <v>123</v>
      </c>
      <c r="C124" s="9">
        <v>225</v>
      </c>
      <c r="D124" s="9">
        <f t="shared" si="1"/>
        <v>-23</v>
      </c>
    </row>
    <row r="125" spans="1:4" x14ac:dyDescent="0.25">
      <c r="A125" s="9" t="s">
        <v>136</v>
      </c>
      <c r="B125" s="9">
        <v>124</v>
      </c>
      <c r="C125" s="9">
        <v>200</v>
      </c>
      <c r="D125" s="9">
        <f t="shared" si="1"/>
        <v>-20</v>
      </c>
    </row>
    <row r="126" spans="1:4" x14ac:dyDescent="0.25">
      <c r="A126" s="9" t="s">
        <v>137</v>
      </c>
      <c r="B126" s="9">
        <v>125</v>
      </c>
      <c r="C126" s="9">
        <v>300</v>
      </c>
      <c r="D126" s="9">
        <f t="shared" si="1"/>
        <v>115</v>
      </c>
    </row>
    <row r="127" spans="1:4" x14ac:dyDescent="0.25">
      <c r="A127" s="9" t="s">
        <v>138</v>
      </c>
      <c r="B127" s="9">
        <v>126</v>
      </c>
      <c r="C127" s="9">
        <v>320</v>
      </c>
      <c r="D127" s="9">
        <f t="shared" si="1"/>
        <v>64</v>
      </c>
    </row>
    <row r="128" spans="1:4" x14ac:dyDescent="0.25">
      <c r="A128" s="9" t="s">
        <v>139</v>
      </c>
      <c r="B128" s="9">
        <v>127</v>
      </c>
      <c r="C128" s="9">
        <v>225</v>
      </c>
      <c r="D128" s="9">
        <f t="shared" si="1"/>
        <v>0</v>
      </c>
    </row>
    <row r="129" spans="1:4" x14ac:dyDescent="0.25">
      <c r="A129" s="9" t="s">
        <v>140</v>
      </c>
      <c r="B129" s="9">
        <v>128</v>
      </c>
      <c r="C129" s="9">
        <v>285</v>
      </c>
      <c r="D129" s="9">
        <f t="shared" si="1"/>
        <v>85</v>
      </c>
    </row>
    <row r="130" spans="1:4" x14ac:dyDescent="0.25">
      <c r="A130" s="9" t="s">
        <v>141</v>
      </c>
      <c r="B130" s="9">
        <v>129</v>
      </c>
      <c r="C130" s="9">
        <v>250</v>
      </c>
      <c r="D130" s="9">
        <f t="shared" si="1"/>
        <v>-50</v>
      </c>
    </row>
    <row r="131" spans="1:4" x14ac:dyDescent="0.25">
      <c r="A131" s="9" t="s">
        <v>142</v>
      </c>
      <c r="B131" s="9">
        <v>130</v>
      </c>
      <c r="C131" s="9">
        <v>190</v>
      </c>
      <c r="D131" s="9">
        <f t="shared" si="1"/>
        <v>-130</v>
      </c>
    </row>
    <row r="132" spans="1:4" x14ac:dyDescent="0.25">
      <c r="A132" s="9" t="s">
        <v>143</v>
      </c>
      <c r="B132" s="9">
        <v>131</v>
      </c>
      <c r="C132" s="9">
        <v>178</v>
      </c>
      <c r="D132" s="9">
        <f t="shared" si="1"/>
        <v>-47</v>
      </c>
    </row>
    <row r="133" spans="1:4" x14ac:dyDescent="0.25">
      <c r="A133" s="9" t="s">
        <v>144</v>
      </c>
      <c r="B133" s="9">
        <v>132</v>
      </c>
      <c r="C133" s="9">
        <v>200</v>
      </c>
      <c r="D133" s="9">
        <f t="shared" si="1"/>
        <v>-85</v>
      </c>
    </row>
    <row r="134" spans="1:4" x14ac:dyDescent="0.25">
      <c r="A134" s="9" t="s">
        <v>145</v>
      </c>
      <c r="B134" s="9">
        <v>133</v>
      </c>
      <c r="C134" s="9">
        <v>175</v>
      </c>
      <c r="D134" s="9">
        <f t="shared" si="1"/>
        <v>-75</v>
      </c>
    </row>
    <row r="135" spans="1:4" x14ac:dyDescent="0.25">
      <c r="A135" s="9" t="s">
        <v>146</v>
      </c>
      <c r="B135" s="9">
        <v>134</v>
      </c>
      <c r="C135" s="9">
        <v>190</v>
      </c>
      <c r="D135" s="9">
        <f t="shared" ref="D135:D193" si="2">C135-C131</f>
        <v>0</v>
      </c>
    </row>
    <row r="136" spans="1:4" x14ac:dyDescent="0.25">
      <c r="A136" s="9" t="s">
        <v>147</v>
      </c>
      <c r="B136" s="9">
        <v>135</v>
      </c>
      <c r="C136" s="9">
        <v>200</v>
      </c>
      <c r="D136" s="9">
        <f t="shared" si="2"/>
        <v>22</v>
      </c>
    </row>
    <row r="137" spans="1:4" x14ac:dyDescent="0.25">
      <c r="A137" s="9" t="s">
        <v>148</v>
      </c>
      <c r="B137" s="9">
        <v>136</v>
      </c>
      <c r="C137" s="9">
        <v>500</v>
      </c>
      <c r="D137" s="9">
        <f t="shared" si="2"/>
        <v>300</v>
      </c>
    </row>
    <row r="138" spans="1:4" x14ac:dyDescent="0.25">
      <c r="A138" s="9" t="s">
        <v>149</v>
      </c>
      <c r="B138" s="9">
        <v>137</v>
      </c>
      <c r="C138" s="9">
        <v>173</v>
      </c>
      <c r="D138" s="9">
        <f t="shared" si="2"/>
        <v>-2</v>
      </c>
    </row>
    <row r="139" spans="1:4" x14ac:dyDescent="0.25">
      <c r="A139" s="9" t="s">
        <v>150</v>
      </c>
      <c r="B139" s="9">
        <v>138</v>
      </c>
      <c r="C139" s="9">
        <v>200</v>
      </c>
      <c r="D139" s="9">
        <f t="shared" si="2"/>
        <v>10</v>
      </c>
    </row>
    <row r="140" spans="1:4" x14ac:dyDescent="0.25">
      <c r="A140" s="9" t="s">
        <v>151</v>
      </c>
      <c r="B140" s="9">
        <v>139</v>
      </c>
      <c r="C140" s="9">
        <v>215</v>
      </c>
      <c r="D140" s="9">
        <f t="shared" si="2"/>
        <v>15</v>
      </c>
    </row>
    <row r="141" spans="1:4" x14ac:dyDescent="0.25">
      <c r="A141" s="9" t="s">
        <v>152</v>
      </c>
      <c r="B141" s="9">
        <v>140</v>
      </c>
      <c r="C141" s="9">
        <v>200</v>
      </c>
      <c r="D141" s="9">
        <f t="shared" si="2"/>
        <v>-300</v>
      </c>
    </row>
    <row r="142" spans="1:4" x14ac:dyDescent="0.25">
      <c r="A142" s="9" t="s">
        <v>153</v>
      </c>
      <c r="B142" s="9">
        <v>141</v>
      </c>
      <c r="C142" s="9">
        <v>123</v>
      </c>
      <c r="D142" s="9">
        <f t="shared" si="2"/>
        <v>-50</v>
      </c>
    </row>
    <row r="143" spans="1:4" x14ac:dyDescent="0.25">
      <c r="A143" s="9" t="s">
        <v>154</v>
      </c>
      <c r="B143" s="9">
        <v>142</v>
      </c>
      <c r="C143" s="9">
        <v>400</v>
      </c>
      <c r="D143" s="9">
        <f t="shared" si="2"/>
        <v>200</v>
      </c>
    </row>
    <row r="144" spans="1:4" x14ac:dyDescent="0.25">
      <c r="A144" s="9" t="s">
        <v>155</v>
      </c>
      <c r="B144" s="9">
        <v>143</v>
      </c>
      <c r="C144" s="9">
        <v>150</v>
      </c>
      <c r="D144" s="9">
        <f t="shared" si="2"/>
        <v>-65</v>
      </c>
    </row>
    <row r="145" spans="1:4" x14ac:dyDescent="0.25">
      <c r="A145" s="9" t="s">
        <v>156</v>
      </c>
      <c r="B145" s="9">
        <v>144</v>
      </c>
      <c r="C145" s="9">
        <v>135</v>
      </c>
      <c r="D145" s="9">
        <f t="shared" si="2"/>
        <v>-65</v>
      </c>
    </row>
    <row r="146" spans="1:4" x14ac:dyDescent="0.25">
      <c r="A146" s="9" t="s">
        <v>157</v>
      </c>
      <c r="B146" s="9">
        <v>145</v>
      </c>
      <c r="C146" s="9">
        <v>165</v>
      </c>
      <c r="D146" s="9">
        <f t="shared" si="2"/>
        <v>42</v>
      </c>
    </row>
    <row r="147" spans="1:4" x14ac:dyDescent="0.25">
      <c r="A147" s="9" t="s">
        <v>158</v>
      </c>
      <c r="B147" s="9">
        <v>146</v>
      </c>
      <c r="C147" s="9">
        <v>167</v>
      </c>
      <c r="D147" s="9">
        <f t="shared" si="2"/>
        <v>-233</v>
      </c>
    </row>
    <row r="148" spans="1:4" x14ac:dyDescent="0.25">
      <c r="A148" s="9" t="s">
        <v>159</v>
      </c>
      <c r="B148" s="9">
        <v>147</v>
      </c>
      <c r="C148" s="9">
        <v>150</v>
      </c>
      <c r="D148" s="9">
        <f t="shared" si="2"/>
        <v>0</v>
      </c>
    </row>
    <row r="149" spans="1:4" x14ac:dyDescent="0.25">
      <c r="A149" s="9" t="s">
        <v>160</v>
      </c>
      <c r="B149" s="9">
        <v>148</v>
      </c>
      <c r="C149" s="9">
        <v>300</v>
      </c>
      <c r="D149" s="9">
        <f t="shared" si="2"/>
        <v>165</v>
      </c>
    </row>
    <row r="150" spans="1:4" x14ac:dyDescent="0.25">
      <c r="A150" s="9" t="s">
        <v>161</v>
      </c>
      <c r="B150" s="9">
        <v>149</v>
      </c>
      <c r="C150" s="9">
        <v>492</v>
      </c>
      <c r="D150" s="9">
        <f t="shared" si="2"/>
        <v>327</v>
      </c>
    </row>
    <row r="151" spans="1:4" x14ac:dyDescent="0.25">
      <c r="A151" s="9" t="s">
        <v>162</v>
      </c>
      <c r="B151" s="9">
        <v>150</v>
      </c>
      <c r="C151" s="9">
        <v>325</v>
      </c>
      <c r="D151" s="9">
        <f t="shared" si="2"/>
        <v>158</v>
      </c>
    </row>
    <row r="152" spans="1:4" x14ac:dyDescent="0.25">
      <c r="A152" s="9" t="s">
        <v>163</v>
      </c>
      <c r="B152" s="9">
        <v>151</v>
      </c>
      <c r="C152" s="9">
        <v>350</v>
      </c>
      <c r="D152" s="9">
        <f t="shared" si="2"/>
        <v>200</v>
      </c>
    </row>
    <row r="153" spans="1:4" x14ac:dyDescent="0.25">
      <c r="A153" s="9" t="s">
        <v>164</v>
      </c>
      <c r="B153" s="9">
        <v>152</v>
      </c>
      <c r="C153" s="9">
        <v>300</v>
      </c>
      <c r="D153" s="9">
        <f t="shared" si="2"/>
        <v>0</v>
      </c>
    </row>
    <row r="154" spans="1:4" x14ac:dyDescent="0.25">
      <c r="A154" s="9" t="s">
        <v>165</v>
      </c>
      <c r="B154" s="9">
        <v>153</v>
      </c>
      <c r="C154" s="9">
        <v>125</v>
      </c>
      <c r="D154" s="9">
        <f t="shared" si="2"/>
        <v>-367</v>
      </c>
    </row>
    <row r="155" spans="1:4" x14ac:dyDescent="0.25">
      <c r="A155" s="9" t="s">
        <v>166</v>
      </c>
      <c r="B155" s="9">
        <v>154</v>
      </c>
      <c r="C155" s="9">
        <v>100</v>
      </c>
      <c r="D155" s="9">
        <f t="shared" si="2"/>
        <v>-225</v>
      </c>
    </row>
    <row r="156" spans="1:4" x14ac:dyDescent="0.25">
      <c r="A156" s="9" t="s">
        <v>167</v>
      </c>
      <c r="B156" s="9">
        <v>155</v>
      </c>
      <c r="C156" s="9">
        <v>235</v>
      </c>
      <c r="D156" s="9">
        <f t="shared" si="2"/>
        <v>-115</v>
      </c>
    </row>
    <row r="157" spans="1:4" x14ac:dyDescent="0.25">
      <c r="A157" s="9" t="s">
        <v>168</v>
      </c>
      <c r="B157" s="9">
        <v>156</v>
      </c>
      <c r="C157" s="9">
        <v>320</v>
      </c>
      <c r="D157" s="9">
        <f t="shared" si="2"/>
        <v>20</v>
      </c>
    </row>
    <row r="158" spans="1:4" x14ac:dyDescent="0.25">
      <c r="A158" s="9" t="s">
        <v>169</v>
      </c>
      <c r="B158" s="9">
        <v>157</v>
      </c>
      <c r="C158" s="9">
        <v>255</v>
      </c>
      <c r="D158" s="9">
        <f t="shared" si="2"/>
        <v>130</v>
      </c>
    </row>
    <row r="159" spans="1:4" x14ac:dyDescent="0.25">
      <c r="A159" s="9" t="s">
        <v>170</v>
      </c>
      <c r="B159" s="9">
        <v>158</v>
      </c>
      <c r="C159" s="9">
        <v>210</v>
      </c>
      <c r="D159" s="9">
        <f t="shared" si="2"/>
        <v>110</v>
      </c>
    </row>
    <row r="160" spans="1:4" x14ac:dyDescent="0.25">
      <c r="A160" s="9" t="s">
        <v>171</v>
      </c>
      <c r="B160" s="9">
        <v>159</v>
      </c>
      <c r="C160" s="9">
        <v>360</v>
      </c>
      <c r="D160" s="9">
        <f t="shared" si="2"/>
        <v>125</v>
      </c>
    </row>
    <row r="161" spans="1:4" x14ac:dyDescent="0.25">
      <c r="A161" s="9" t="s">
        <v>172</v>
      </c>
      <c r="B161" s="9">
        <v>160</v>
      </c>
      <c r="C161" s="9">
        <v>200</v>
      </c>
      <c r="D161" s="9">
        <f t="shared" si="2"/>
        <v>-120</v>
      </c>
    </row>
    <row r="162" spans="1:4" x14ac:dyDescent="0.25">
      <c r="A162" s="9" t="s">
        <v>173</v>
      </c>
      <c r="B162" s="9">
        <v>161</v>
      </c>
      <c r="C162" s="9">
        <v>190</v>
      </c>
      <c r="D162" s="9">
        <f t="shared" si="2"/>
        <v>-65</v>
      </c>
    </row>
    <row r="163" spans="1:4" x14ac:dyDescent="0.25">
      <c r="A163" s="9" t="s">
        <v>174</v>
      </c>
      <c r="B163" s="9">
        <v>162</v>
      </c>
      <c r="C163" s="9">
        <v>200</v>
      </c>
      <c r="D163" s="9">
        <f t="shared" si="2"/>
        <v>-10</v>
      </c>
    </row>
    <row r="164" spans="1:4" x14ac:dyDescent="0.25">
      <c r="A164" s="9" t="s">
        <v>175</v>
      </c>
      <c r="B164" s="9">
        <v>163</v>
      </c>
      <c r="C164" s="9">
        <v>225</v>
      </c>
      <c r="D164" s="9">
        <f t="shared" si="2"/>
        <v>-135</v>
      </c>
    </row>
    <row r="165" spans="1:4" x14ac:dyDescent="0.25">
      <c r="A165" s="9" t="s">
        <v>176</v>
      </c>
      <c r="B165" s="9">
        <v>164</v>
      </c>
      <c r="C165" s="9">
        <v>475</v>
      </c>
      <c r="D165" s="9">
        <f t="shared" si="2"/>
        <v>275</v>
      </c>
    </row>
    <row r="166" spans="1:4" x14ac:dyDescent="0.25">
      <c r="A166" s="9" t="s">
        <v>177</v>
      </c>
      <c r="B166" s="9">
        <v>165</v>
      </c>
      <c r="C166" s="9">
        <v>550</v>
      </c>
      <c r="D166" s="9">
        <f t="shared" si="2"/>
        <v>360</v>
      </c>
    </row>
    <row r="167" spans="1:4" x14ac:dyDescent="0.25">
      <c r="A167" s="9" t="s">
        <v>178</v>
      </c>
      <c r="B167" s="9">
        <v>166</v>
      </c>
      <c r="C167" s="9">
        <v>180</v>
      </c>
      <c r="D167" s="9">
        <f t="shared" si="2"/>
        <v>-20</v>
      </c>
    </row>
    <row r="168" spans="1:4" x14ac:dyDescent="0.25">
      <c r="A168" s="9" t="s">
        <v>179</v>
      </c>
      <c r="B168" s="9">
        <v>167</v>
      </c>
      <c r="C168" s="9">
        <v>200</v>
      </c>
      <c r="D168" s="9">
        <f t="shared" si="2"/>
        <v>-25</v>
      </c>
    </row>
    <row r="169" spans="1:4" x14ac:dyDescent="0.25">
      <c r="A169" s="9" t="s">
        <v>180</v>
      </c>
      <c r="B169" s="9">
        <v>168</v>
      </c>
      <c r="C169" s="9">
        <v>120</v>
      </c>
      <c r="D169" s="9">
        <f t="shared" si="2"/>
        <v>-355</v>
      </c>
    </row>
    <row r="170" spans="1:4" x14ac:dyDescent="0.25">
      <c r="A170" s="9" t="s">
        <v>181</v>
      </c>
      <c r="B170" s="9">
        <v>169</v>
      </c>
      <c r="C170" s="9">
        <v>500</v>
      </c>
      <c r="D170" s="9">
        <f t="shared" si="2"/>
        <v>-50</v>
      </c>
    </row>
    <row r="171" spans="1:4" x14ac:dyDescent="0.25">
      <c r="A171" s="9" t="s">
        <v>182</v>
      </c>
      <c r="B171" s="9">
        <v>170</v>
      </c>
      <c r="C171" s="9">
        <v>300</v>
      </c>
      <c r="D171" s="9">
        <f t="shared" si="2"/>
        <v>120</v>
      </c>
    </row>
    <row r="172" spans="1:4" x14ac:dyDescent="0.25">
      <c r="A172" s="9" t="s">
        <v>183</v>
      </c>
      <c r="B172" s="9">
        <v>171</v>
      </c>
      <c r="C172" s="9">
        <v>325</v>
      </c>
      <c r="D172" s="9">
        <f t="shared" si="2"/>
        <v>125</v>
      </c>
    </row>
    <row r="173" spans="1:4" x14ac:dyDescent="0.25">
      <c r="A173" s="9" t="s">
        <v>184</v>
      </c>
      <c r="B173" s="9">
        <v>172</v>
      </c>
      <c r="C173" s="9">
        <v>475</v>
      </c>
      <c r="D173" s="9">
        <f t="shared" si="2"/>
        <v>355</v>
      </c>
    </row>
    <row r="174" spans="1:4" x14ac:dyDescent="0.25">
      <c r="A174" s="9" t="s">
        <v>185</v>
      </c>
      <c r="B174" s="9">
        <v>173</v>
      </c>
      <c r="C174" s="9">
        <v>400</v>
      </c>
      <c r="D174" s="9">
        <f t="shared" si="2"/>
        <v>-100</v>
      </c>
    </row>
    <row r="175" spans="1:4" x14ac:dyDescent="0.25">
      <c r="A175" s="9" t="s">
        <v>186</v>
      </c>
      <c r="B175" s="9">
        <v>174</v>
      </c>
      <c r="C175" s="9">
        <v>230</v>
      </c>
      <c r="D175" s="9">
        <f t="shared" si="2"/>
        <v>-70</v>
      </c>
    </row>
    <row r="176" spans="1:4" x14ac:dyDescent="0.25">
      <c r="A176" s="9" t="s">
        <v>187</v>
      </c>
      <c r="B176" s="9">
        <v>175</v>
      </c>
      <c r="C176" s="9">
        <v>241</v>
      </c>
      <c r="D176" s="9">
        <f t="shared" si="2"/>
        <v>-84</v>
      </c>
    </row>
    <row r="177" spans="1:4" x14ac:dyDescent="0.25">
      <c r="A177" s="9" t="s">
        <v>188</v>
      </c>
      <c r="B177" s="9">
        <v>176</v>
      </c>
      <c r="C177" s="9">
        <v>385</v>
      </c>
      <c r="D177" s="9">
        <f t="shared" si="2"/>
        <v>-90</v>
      </c>
    </row>
    <row r="178" spans="1:4" x14ac:dyDescent="0.25">
      <c r="A178" s="9" t="s">
        <v>189</v>
      </c>
      <c r="B178" s="9">
        <v>177</v>
      </c>
      <c r="C178" s="9">
        <v>425</v>
      </c>
      <c r="D178" s="9">
        <f t="shared" si="2"/>
        <v>25</v>
      </c>
    </row>
    <row r="179" spans="1:4" x14ac:dyDescent="0.25">
      <c r="A179" s="9" t="s">
        <v>190</v>
      </c>
      <c r="B179" s="9">
        <v>178</v>
      </c>
      <c r="C179" s="9">
        <v>400</v>
      </c>
      <c r="D179" s="9">
        <f t="shared" si="2"/>
        <v>170</v>
      </c>
    </row>
    <row r="180" spans="1:4" x14ac:dyDescent="0.25">
      <c r="A180" s="9" t="s">
        <v>191</v>
      </c>
      <c r="B180" s="9">
        <v>179</v>
      </c>
      <c r="C180" s="9">
        <v>500</v>
      </c>
      <c r="D180" s="9">
        <f t="shared" si="2"/>
        <v>259</v>
      </c>
    </row>
    <row r="181" spans="1:4" x14ac:dyDescent="0.25">
      <c r="A181" s="9" t="s">
        <v>192</v>
      </c>
      <c r="B181" s="9">
        <v>180</v>
      </c>
      <c r="C181" s="9">
        <v>250</v>
      </c>
      <c r="D181" s="9">
        <f t="shared" si="2"/>
        <v>-135</v>
      </c>
    </row>
    <row r="182" spans="1:4" x14ac:dyDescent="0.25">
      <c r="A182" s="9" t="s">
        <v>193</v>
      </c>
      <c r="B182" s="9">
        <v>181</v>
      </c>
      <c r="C182" s="9">
        <v>200</v>
      </c>
      <c r="D182" s="9">
        <f t="shared" si="2"/>
        <v>-225</v>
      </c>
    </row>
    <row r="183" spans="1:4" x14ac:dyDescent="0.25">
      <c r="A183" s="9" t="s">
        <v>194</v>
      </c>
      <c r="B183" s="9">
        <v>182</v>
      </c>
      <c r="C183" s="9">
        <v>476</v>
      </c>
      <c r="D183" s="9">
        <f t="shared" si="2"/>
        <v>76</v>
      </c>
    </row>
    <row r="184" spans="1:4" x14ac:dyDescent="0.25">
      <c r="A184" s="9" t="s">
        <v>195</v>
      </c>
      <c r="B184" s="9">
        <v>183</v>
      </c>
      <c r="C184" s="9">
        <v>100</v>
      </c>
      <c r="D184" s="9">
        <f t="shared" si="2"/>
        <v>-400</v>
      </c>
    </row>
    <row r="185" spans="1:4" x14ac:dyDescent="0.25">
      <c r="A185" s="9" t="s">
        <v>196</v>
      </c>
      <c r="B185" s="9">
        <v>184</v>
      </c>
      <c r="C185" s="9">
        <v>227</v>
      </c>
      <c r="D185" s="9">
        <f t="shared" si="2"/>
        <v>-23</v>
      </c>
    </row>
    <row r="186" spans="1:4" x14ac:dyDescent="0.25">
      <c r="A186" s="9" t="s">
        <v>197</v>
      </c>
      <c r="B186" s="9">
        <v>185</v>
      </c>
      <c r="C186" s="9">
        <v>100</v>
      </c>
      <c r="D186" s="9">
        <f t="shared" si="2"/>
        <v>-100</v>
      </c>
    </row>
    <row r="187" spans="1:4" x14ac:dyDescent="0.25">
      <c r="A187" s="9" t="s">
        <v>198</v>
      </c>
      <c r="B187" s="9">
        <v>186</v>
      </c>
      <c r="C187" s="9">
        <v>160</v>
      </c>
      <c r="D187" s="9">
        <f t="shared" si="2"/>
        <v>-316</v>
      </c>
    </row>
    <row r="188" spans="1:4" x14ac:dyDescent="0.25">
      <c r="A188" s="9" t="s">
        <v>199</v>
      </c>
      <c r="B188" s="9">
        <v>187</v>
      </c>
      <c r="C188" s="9">
        <v>200</v>
      </c>
      <c r="D188" s="9">
        <f t="shared" si="2"/>
        <v>100</v>
      </c>
    </row>
    <row r="189" spans="1:4" x14ac:dyDescent="0.25">
      <c r="A189" s="9" t="s">
        <v>200</v>
      </c>
      <c r="B189" s="9">
        <v>188</v>
      </c>
      <c r="C189" s="9">
        <v>189</v>
      </c>
      <c r="D189" s="9">
        <f t="shared" si="2"/>
        <v>-38</v>
      </c>
    </row>
    <row r="190" spans="1:4" x14ac:dyDescent="0.25">
      <c r="A190" s="9" t="s">
        <v>201</v>
      </c>
      <c r="B190" s="9">
        <v>189</v>
      </c>
      <c r="C190" s="9">
        <v>220</v>
      </c>
      <c r="D190" s="9">
        <f t="shared" si="2"/>
        <v>120</v>
      </c>
    </row>
    <row r="191" spans="1:4" x14ac:dyDescent="0.25">
      <c r="A191" s="9" t="s">
        <v>202</v>
      </c>
      <c r="B191" s="9">
        <v>190</v>
      </c>
      <c r="C191" s="9">
        <v>233</v>
      </c>
      <c r="D191" s="9">
        <f t="shared" si="2"/>
        <v>73</v>
      </c>
    </row>
    <row r="192" spans="1:4" x14ac:dyDescent="0.25">
      <c r="A192" s="9" t="s">
        <v>203</v>
      </c>
      <c r="B192" s="9">
        <v>191</v>
      </c>
      <c r="C192" s="9">
        <v>200</v>
      </c>
      <c r="D192" s="9">
        <f t="shared" si="2"/>
        <v>0</v>
      </c>
    </row>
    <row r="193" spans="1:4" x14ac:dyDescent="0.25">
      <c r="A193" s="9" t="s">
        <v>204</v>
      </c>
      <c r="B193" s="9">
        <v>192</v>
      </c>
      <c r="C193" s="9">
        <v>243</v>
      </c>
      <c r="D193" s="9">
        <f t="shared" si="2"/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CC86-5735-47E3-BC2A-A773E5AFE11D}">
  <dimension ref="A1:H159"/>
  <sheetViews>
    <sheetView topLeftCell="A148" zoomScaleNormal="100" workbookViewId="0">
      <selection activeCell="G159" sqref="G159"/>
    </sheetView>
  </sheetViews>
  <sheetFormatPr defaultRowHeight="15" x14ac:dyDescent="0.25"/>
  <cols>
    <col min="1" max="4" width="11.42578125" bestFit="1" customWidth="1"/>
  </cols>
  <sheetData>
    <row r="1" spans="1:8" ht="18.75" x14ac:dyDescent="0.35">
      <c r="A1" s="12" t="s">
        <v>12</v>
      </c>
      <c r="B1" s="7" t="s">
        <v>0</v>
      </c>
      <c r="C1" s="10" t="s">
        <v>3</v>
      </c>
      <c r="D1" s="14" t="s">
        <v>4</v>
      </c>
      <c r="E1" s="4" t="s">
        <v>5</v>
      </c>
      <c r="F1" s="4"/>
      <c r="G1" s="4" t="s">
        <v>6</v>
      </c>
      <c r="H1" s="4" t="s">
        <v>7</v>
      </c>
    </row>
    <row r="2" spans="1:8" x14ac:dyDescent="0.25">
      <c r="A2" s="12"/>
      <c r="B2" s="7" t="s">
        <v>8</v>
      </c>
      <c r="C2" s="10"/>
      <c r="D2" s="7">
        <v>0.99</v>
      </c>
      <c r="E2" s="4"/>
      <c r="F2" s="4">
        <f>C7</f>
        <v>14</v>
      </c>
      <c r="G2" s="4"/>
      <c r="H2" s="4"/>
    </row>
    <row r="3" spans="1:8" x14ac:dyDescent="0.25">
      <c r="A3" s="10" t="s">
        <v>13</v>
      </c>
      <c r="B3" s="10">
        <v>1</v>
      </c>
      <c r="C3" s="10"/>
      <c r="D3" s="7"/>
      <c r="E3" s="7"/>
      <c r="F3" s="7"/>
      <c r="G3" s="7"/>
      <c r="H3" s="7"/>
    </row>
    <row r="4" spans="1:8" x14ac:dyDescent="0.25">
      <c r="A4" s="10" t="s">
        <v>14</v>
      </c>
      <c r="B4" s="10">
        <v>2</v>
      </c>
      <c r="C4" s="10"/>
      <c r="D4" s="7"/>
      <c r="E4" s="7"/>
      <c r="F4" s="7"/>
      <c r="G4" s="7"/>
      <c r="H4" s="7"/>
    </row>
    <row r="5" spans="1:8" x14ac:dyDescent="0.25">
      <c r="A5" s="10" t="s">
        <v>15</v>
      </c>
      <c r="B5" s="10">
        <v>3</v>
      </c>
      <c r="C5" s="10"/>
      <c r="D5" s="7"/>
      <c r="E5" s="7"/>
      <c r="F5" s="7"/>
      <c r="G5" s="7"/>
      <c r="H5" s="7"/>
    </row>
    <row r="6" spans="1:8" x14ac:dyDescent="0.25">
      <c r="A6" s="10" t="s">
        <v>16</v>
      </c>
      <c r="B6" s="10">
        <v>4</v>
      </c>
      <c r="C6" s="10"/>
      <c r="D6" s="7"/>
      <c r="E6" s="7"/>
      <c r="F6" s="7"/>
      <c r="G6" s="7"/>
      <c r="H6" s="7"/>
    </row>
    <row r="7" spans="1:8" x14ac:dyDescent="0.25">
      <c r="A7" s="10" t="s">
        <v>17</v>
      </c>
      <c r="B7" s="10">
        <v>5</v>
      </c>
      <c r="C7" s="10">
        <v>14</v>
      </c>
      <c r="D7" s="7">
        <f t="shared" ref="D7:D38" si="0">$D$2*C7</f>
        <v>13.86</v>
      </c>
      <c r="E7" s="7">
        <f>(1-$D$2)*F2</f>
        <v>0.14000000000000012</v>
      </c>
      <c r="F7" s="7"/>
      <c r="G7" s="7"/>
      <c r="H7" s="7"/>
    </row>
    <row r="8" spans="1:8" x14ac:dyDescent="0.25">
      <c r="A8" s="10" t="s">
        <v>18</v>
      </c>
      <c r="B8" s="10">
        <v>6</v>
      </c>
      <c r="C8" s="10">
        <v>-100</v>
      </c>
      <c r="D8" s="7">
        <f t="shared" si="0"/>
        <v>-99</v>
      </c>
      <c r="E8" s="7">
        <f t="shared" ref="E8:E39" si="1">(1-$D$2)*F8</f>
        <v>0.14000000000000012</v>
      </c>
      <c r="F8" s="7">
        <f>E7+D7</f>
        <v>14</v>
      </c>
      <c r="G8" s="7">
        <f>C8-F8</f>
        <v>-114</v>
      </c>
      <c r="H8" s="7">
        <f>G8^2</f>
        <v>12996</v>
      </c>
    </row>
    <row r="9" spans="1:8" x14ac:dyDescent="0.25">
      <c r="A9" s="10" t="s">
        <v>19</v>
      </c>
      <c r="B9" s="10">
        <v>7</v>
      </c>
      <c r="C9" s="10">
        <v>-25</v>
      </c>
      <c r="D9" s="7">
        <f t="shared" si="0"/>
        <v>-24.75</v>
      </c>
      <c r="E9" s="7">
        <f t="shared" si="1"/>
        <v>-0.98860000000000092</v>
      </c>
      <c r="F9" s="7">
        <f t="shared" ref="F9:F72" si="2">E8+D8</f>
        <v>-98.86</v>
      </c>
      <c r="G9" s="7">
        <f t="shared" ref="G9:G72" si="3">C9-F9</f>
        <v>73.86</v>
      </c>
      <c r="H9" s="7">
        <f t="shared" ref="H9:H72" si="4">G9^2</f>
        <v>5455.2996000000003</v>
      </c>
    </row>
    <row r="10" spans="1:8" x14ac:dyDescent="0.25">
      <c r="A10" s="10" t="s">
        <v>20</v>
      </c>
      <c r="B10" s="10">
        <v>8</v>
      </c>
      <c r="C10" s="10">
        <v>250</v>
      </c>
      <c r="D10" s="7">
        <f t="shared" si="0"/>
        <v>247.5</v>
      </c>
      <c r="E10" s="7">
        <f t="shared" si="1"/>
        <v>-0.25738600000000023</v>
      </c>
      <c r="F10" s="7">
        <f t="shared" si="2"/>
        <v>-25.738600000000002</v>
      </c>
      <c r="G10" s="7">
        <f t="shared" si="3"/>
        <v>275.73860000000002</v>
      </c>
      <c r="H10" s="7">
        <f t="shared" si="4"/>
        <v>76031.77552996001</v>
      </c>
    </row>
    <row r="11" spans="1:8" x14ac:dyDescent="0.25">
      <c r="A11" s="10" t="s">
        <v>21</v>
      </c>
      <c r="B11" s="10">
        <v>9</v>
      </c>
      <c r="C11" s="10">
        <v>-25</v>
      </c>
      <c r="D11" s="7">
        <f t="shared" si="0"/>
        <v>-24.75</v>
      </c>
      <c r="E11" s="7">
        <f t="shared" si="1"/>
        <v>2.4724261400000023</v>
      </c>
      <c r="F11" s="7">
        <f t="shared" si="2"/>
        <v>247.242614</v>
      </c>
      <c r="G11" s="7">
        <f t="shared" si="3"/>
        <v>-272.242614</v>
      </c>
      <c r="H11" s="7">
        <f t="shared" si="4"/>
        <v>74116.040877552994</v>
      </c>
    </row>
    <row r="12" spans="1:8" x14ac:dyDescent="0.25">
      <c r="A12" s="10" t="s">
        <v>22</v>
      </c>
      <c r="B12" s="10">
        <v>10</v>
      </c>
      <c r="C12" s="10">
        <v>0</v>
      </c>
      <c r="D12" s="7">
        <f t="shared" si="0"/>
        <v>0</v>
      </c>
      <c r="E12" s="7">
        <f t="shared" si="1"/>
        <v>-0.22277573860000016</v>
      </c>
      <c r="F12" s="7">
        <f t="shared" si="2"/>
        <v>-22.277573859999997</v>
      </c>
      <c r="G12" s="7">
        <f t="shared" si="3"/>
        <v>22.277573859999997</v>
      </c>
      <c r="H12" s="7">
        <f t="shared" si="4"/>
        <v>496.29029708775516</v>
      </c>
    </row>
    <row r="13" spans="1:8" x14ac:dyDescent="0.25">
      <c r="A13" s="10" t="s">
        <v>23</v>
      </c>
      <c r="B13" s="10">
        <v>11</v>
      </c>
      <c r="C13" s="10">
        <v>35</v>
      </c>
      <c r="D13" s="7">
        <f t="shared" si="0"/>
        <v>34.65</v>
      </c>
      <c r="E13" s="7">
        <f t="shared" si="1"/>
        <v>-2.2277573860000036E-3</v>
      </c>
      <c r="F13" s="7">
        <f t="shared" si="2"/>
        <v>-0.22277573860000016</v>
      </c>
      <c r="G13" s="7">
        <f t="shared" si="3"/>
        <v>35.222775738599999</v>
      </c>
      <c r="H13" s="7">
        <f t="shared" si="4"/>
        <v>1240.6439307317087</v>
      </c>
    </row>
    <row r="14" spans="1:8" x14ac:dyDescent="0.25">
      <c r="A14" s="10" t="s">
        <v>24</v>
      </c>
      <c r="B14" s="10">
        <v>12</v>
      </c>
      <c r="C14" s="10">
        <v>-325</v>
      </c>
      <c r="D14" s="7">
        <f t="shared" si="0"/>
        <v>-321.75</v>
      </c>
      <c r="E14" s="7">
        <f t="shared" si="1"/>
        <v>0.34647772242614028</v>
      </c>
      <c r="F14" s="7">
        <f t="shared" si="2"/>
        <v>34.647772242613996</v>
      </c>
      <c r="G14" s="7">
        <f t="shared" si="3"/>
        <v>-359.647772242614</v>
      </c>
      <c r="H14" s="7">
        <f t="shared" si="4"/>
        <v>129346.52007907516</v>
      </c>
    </row>
    <row r="15" spans="1:8" x14ac:dyDescent="0.25">
      <c r="A15" s="10" t="s">
        <v>25</v>
      </c>
      <c r="B15" s="10">
        <v>13</v>
      </c>
      <c r="C15" s="10">
        <v>35</v>
      </c>
      <c r="D15" s="7">
        <f t="shared" si="0"/>
        <v>34.65</v>
      </c>
      <c r="E15" s="7">
        <f t="shared" si="1"/>
        <v>-3.2140352227757414</v>
      </c>
      <c r="F15" s="7">
        <f t="shared" si="2"/>
        <v>-321.40352227757387</v>
      </c>
      <c r="G15" s="7">
        <f t="shared" si="3"/>
        <v>356.40352227757387</v>
      </c>
      <c r="H15" s="7">
        <f t="shared" si="4"/>
        <v>127023.47069186109</v>
      </c>
    </row>
    <row r="16" spans="1:8" x14ac:dyDescent="0.25">
      <c r="A16" s="10" t="s">
        <v>26</v>
      </c>
      <c r="B16" s="10">
        <v>14</v>
      </c>
      <c r="C16" s="10">
        <v>75</v>
      </c>
      <c r="D16" s="7">
        <f t="shared" si="0"/>
        <v>74.25</v>
      </c>
      <c r="E16" s="7">
        <f t="shared" si="1"/>
        <v>0.31435964777224285</v>
      </c>
      <c r="F16" s="7">
        <f t="shared" si="2"/>
        <v>31.435964777224257</v>
      </c>
      <c r="G16" s="7">
        <f t="shared" si="3"/>
        <v>43.564035222775743</v>
      </c>
      <c r="H16" s="7">
        <f t="shared" si="4"/>
        <v>1897.8251648912455</v>
      </c>
    </row>
    <row r="17" spans="1:8" x14ac:dyDescent="0.25">
      <c r="A17" s="10" t="s">
        <v>27</v>
      </c>
      <c r="B17" s="10">
        <v>15</v>
      </c>
      <c r="C17" s="10">
        <v>60</v>
      </c>
      <c r="D17" s="7">
        <f t="shared" si="0"/>
        <v>59.4</v>
      </c>
      <c r="E17" s="7">
        <f t="shared" si="1"/>
        <v>0.74564359647772316</v>
      </c>
      <c r="F17" s="7">
        <f t="shared" si="2"/>
        <v>74.56435964777225</v>
      </c>
      <c r="G17" s="7">
        <f t="shared" si="3"/>
        <v>-14.56435964777225</v>
      </c>
      <c r="H17" s="7">
        <f t="shared" si="4"/>
        <v>212.12057194965661</v>
      </c>
    </row>
    <row r="18" spans="1:8" x14ac:dyDescent="0.25">
      <c r="A18" s="10" t="s">
        <v>28</v>
      </c>
      <c r="B18" s="10">
        <v>16</v>
      </c>
      <c r="C18" s="10">
        <v>-45</v>
      </c>
      <c r="D18" s="7">
        <f t="shared" si="0"/>
        <v>-44.55</v>
      </c>
      <c r="E18" s="7">
        <f t="shared" si="1"/>
        <v>0.60145643596477771</v>
      </c>
      <c r="F18" s="7">
        <f t="shared" si="2"/>
        <v>60.145643596477719</v>
      </c>
      <c r="G18" s="7">
        <f t="shared" si="3"/>
        <v>-105.14564359647773</v>
      </c>
      <c r="H18" s="7">
        <f t="shared" si="4"/>
        <v>11055.606367317518</v>
      </c>
    </row>
    <row r="19" spans="1:8" x14ac:dyDescent="0.25">
      <c r="A19" s="10" t="s">
        <v>29</v>
      </c>
      <c r="B19" s="10">
        <v>17</v>
      </c>
      <c r="C19" s="10">
        <v>65</v>
      </c>
      <c r="D19" s="7">
        <f t="shared" si="0"/>
        <v>64.349999999999994</v>
      </c>
      <c r="E19" s="7">
        <f t="shared" si="1"/>
        <v>-0.43948543564035258</v>
      </c>
      <c r="F19" s="7">
        <f t="shared" si="2"/>
        <v>-43.948543564035219</v>
      </c>
      <c r="G19" s="7">
        <f t="shared" si="3"/>
        <v>108.94854356403522</v>
      </c>
      <c r="H19" s="7">
        <f t="shared" si="4"/>
        <v>11869.785144724479</v>
      </c>
    </row>
    <row r="20" spans="1:8" x14ac:dyDescent="0.25">
      <c r="A20" s="10" t="s">
        <v>30</v>
      </c>
      <c r="B20" s="10">
        <v>18</v>
      </c>
      <c r="C20" s="10">
        <v>-60</v>
      </c>
      <c r="D20" s="7">
        <f t="shared" si="0"/>
        <v>-59.4</v>
      </c>
      <c r="E20" s="7">
        <f t="shared" si="1"/>
        <v>0.63910514564359699</v>
      </c>
      <c r="F20" s="7">
        <f t="shared" si="2"/>
        <v>63.910514564359644</v>
      </c>
      <c r="G20" s="7">
        <f t="shared" si="3"/>
        <v>-123.91051456435964</v>
      </c>
      <c r="H20" s="7">
        <f t="shared" si="4"/>
        <v>15353.815619604384</v>
      </c>
    </row>
    <row r="21" spans="1:8" x14ac:dyDescent="0.25">
      <c r="A21" s="10" t="s">
        <v>31</v>
      </c>
      <c r="B21" s="10">
        <v>19</v>
      </c>
      <c r="C21" s="10">
        <v>-16</v>
      </c>
      <c r="D21" s="7">
        <f t="shared" si="0"/>
        <v>-15.84</v>
      </c>
      <c r="E21" s="7">
        <f t="shared" si="1"/>
        <v>-0.58760894854356449</v>
      </c>
      <c r="F21" s="7">
        <f t="shared" si="2"/>
        <v>-58.760894854356401</v>
      </c>
      <c r="G21" s="7">
        <f t="shared" si="3"/>
        <v>42.760894854356401</v>
      </c>
      <c r="H21" s="7">
        <f t="shared" si="4"/>
        <v>1828.4941287453237</v>
      </c>
    </row>
    <row r="22" spans="1:8" x14ac:dyDescent="0.25">
      <c r="A22" s="10" t="s">
        <v>32</v>
      </c>
      <c r="B22" s="10">
        <v>20</v>
      </c>
      <c r="C22" s="10">
        <v>225</v>
      </c>
      <c r="D22" s="7">
        <f t="shared" si="0"/>
        <v>222.75</v>
      </c>
      <c r="E22" s="7">
        <f t="shared" si="1"/>
        <v>-0.16427608948543579</v>
      </c>
      <c r="F22" s="7">
        <f t="shared" si="2"/>
        <v>-16.427608948543565</v>
      </c>
      <c r="G22" s="7">
        <f t="shared" si="3"/>
        <v>241.42760894854356</v>
      </c>
      <c r="H22" s="7">
        <f t="shared" si="4"/>
        <v>58287.290362610875</v>
      </c>
    </row>
    <row r="23" spans="1:8" x14ac:dyDescent="0.25">
      <c r="A23" s="10" t="s">
        <v>33</v>
      </c>
      <c r="B23" s="10">
        <v>21</v>
      </c>
      <c r="C23" s="10">
        <v>155</v>
      </c>
      <c r="D23" s="7">
        <f t="shared" si="0"/>
        <v>153.44999999999999</v>
      </c>
      <c r="E23" s="7">
        <f t="shared" si="1"/>
        <v>2.2258572391051477</v>
      </c>
      <c r="F23" s="7">
        <f t="shared" si="2"/>
        <v>222.58572391051456</v>
      </c>
      <c r="G23" s="7">
        <f t="shared" si="3"/>
        <v>-67.58572391051456</v>
      </c>
      <c r="H23" s="7">
        <f t="shared" si="4"/>
        <v>4567.8300765082995</v>
      </c>
    </row>
    <row r="24" spans="1:8" x14ac:dyDescent="0.25">
      <c r="A24" s="10" t="s">
        <v>34</v>
      </c>
      <c r="B24" s="10">
        <v>22</v>
      </c>
      <c r="C24" s="10">
        <v>173</v>
      </c>
      <c r="D24" s="7">
        <f t="shared" si="0"/>
        <v>171.27</v>
      </c>
      <c r="E24" s="7">
        <f t="shared" si="1"/>
        <v>1.5567585723910529</v>
      </c>
      <c r="F24" s="7">
        <f t="shared" si="2"/>
        <v>155.67585723910514</v>
      </c>
      <c r="G24" s="7">
        <f t="shared" si="3"/>
        <v>17.324142760894858</v>
      </c>
      <c r="H24" s="7">
        <f t="shared" si="4"/>
        <v>300.12592239986571</v>
      </c>
    </row>
    <row r="25" spans="1:8" x14ac:dyDescent="0.25">
      <c r="A25" s="10" t="s">
        <v>35</v>
      </c>
      <c r="B25" s="10">
        <v>23</v>
      </c>
      <c r="C25" s="10">
        <v>41</v>
      </c>
      <c r="D25" s="7">
        <f t="shared" si="0"/>
        <v>40.589999999999996</v>
      </c>
      <c r="E25" s="7">
        <f t="shared" si="1"/>
        <v>1.7282675857239123</v>
      </c>
      <c r="F25" s="7">
        <f t="shared" si="2"/>
        <v>172.82675857239107</v>
      </c>
      <c r="G25" s="7">
        <f t="shared" si="3"/>
        <v>-131.82675857239107</v>
      </c>
      <c r="H25" s="7">
        <f t="shared" si="4"/>
        <v>17378.294275703483</v>
      </c>
    </row>
    <row r="26" spans="1:8" x14ac:dyDescent="0.25">
      <c r="A26" s="10" t="s">
        <v>36</v>
      </c>
      <c r="B26" s="10">
        <v>24</v>
      </c>
      <c r="C26" s="10">
        <v>-30</v>
      </c>
      <c r="D26" s="7">
        <f t="shared" si="0"/>
        <v>-29.7</v>
      </c>
      <c r="E26" s="7">
        <f t="shared" si="1"/>
        <v>0.42318267585723945</v>
      </c>
      <c r="F26" s="7">
        <f t="shared" si="2"/>
        <v>42.318267585723909</v>
      </c>
      <c r="G26" s="7">
        <f t="shared" si="3"/>
        <v>-72.318267585723902</v>
      </c>
      <c r="H26" s="7">
        <f t="shared" si="4"/>
        <v>5229.9318266003647</v>
      </c>
    </row>
    <row r="27" spans="1:8" x14ac:dyDescent="0.25">
      <c r="A27" s="10" t="s">
        <v>37</v>
      </c>
      <c r="B27" s="10">
        <v>25</v>
      </c>
      <c r="C27" s="10">
        <v>-48</v>
      </c>
      <c r="D27" s="7">
        <f t="shared" si="0"/>
        <v>-47.519999999999996</v>
      </c>
      <c r="E27" s="7">
        <f t="shared" si="1"/>
        <v>-0.29276817324142784</v>
      </c>
      <c r="F27" s="7">
        <f t="shared" si="2"/>
        <v>-29.276817324142758</v>
      </c>
      <c r="G27" s="7">
        <f t="shared" si="3"/>
        <v>-18.723182675857242</v>
      </c>
      <c r="H27" s="7">
        <f t="shared" si="4"/>
        <v>350.55756951352072</v>
      </c>
    </row>
    <row r="28" spans="1:8" x14ac:dyDescent="0.25">
      <c r="A28" s="10" t="s">
        <v>38</v>
      </c>
      <c r="B28" s="10">
        <v>26</v>
      </c>
      <c r="C28" s="10">
        <v>137</v>
      </c>
      <c r="D28" s="7">
        <f t="shared" si="0"/>
        <v>135.63</v>
      </c>
      <c r="E28" s="7">
        <f t="shared" si="1"/>
        <v>-0.47812768173241466</v>
      </c>
      <c r="F28" s="7">
        <f t="shared" si="2"/>
        <v>-47.812768173241423</v>
      </c>
      <c r="G28" s="7">
        <f t="shared" si="3"/>
        <v>184.81276817324141</v>
      </c>
      <c r="H28" s="7">
        <f t="shared" si="4"/>
        <v>34155.759279856269</v>
      </c>
    </row>
    <row r="29" spans="1:8" x14ac:dyDescent="0.25">
      <c r="A29" s="10" t="s">
        <v>39</v>
      </c>
      <c r="B29" s="10">
        <v>27</v>
      </c>
      <c r="C29" s="10">
        <v>283</v>
      </c>
      <c r="D29" s="7">
        <f t="shared" si="0"/>
        <v>280.17</v>
      </c>
      <c r="E29" s="7">
        <f t="shared" si="1"/>
        <v>1.3515187231826771</v>
      </c>
      <c r="F29" s="7">
        <f t="shared" si="2"/>
        <v>135.15187231826758</v>
      </c>
      <c r="G29" s="7">
        <f t="shared" si="3"/>
        <v>147.84812768173242</v>
      </c>
      <c r="H29" s="7">
        <f t="shared" si="4"/>
        <v>21859.068858993855</v>
      </c>
    </row>
    <row r="30" spans="1:8" x14ac:dyDescent="0.25">
      <c r="A30" s="10" t="s">
        <v>40</v>
      </c>
      <c r="B30" s="10">
        <v>28</v>
      </c>
      <c r="C30" s="10">
        <v>115</v>
      </c>
      <c r="D30" s="7">
        <f t="shared" si="0"/>
        <v>113.85</v>
      </c>
      <c r="E30" s="7">
        <f t="shared" si="1"/>
        <v>2.8152151872318294</v>
      </c>
      <c r="F30" s="7">
        <f t="shared" si="2"/>
        <v>281.52151872318268</v>
      </c>
      <c r="G30" s="7">
        <f t="shared" si="3"/>
        <v>-166.52151872318268</v>
      </c>
      <c r="H30" s="7">
        <f t="shared" si="4"/>
        <v>27729.416197875278</v>
      </c>
    </row>
    <row r="31" spans="1:8" x14ac:dyDescent="0.25">
      <c r="A31" s="10" t="s">
        <v>41</v>
      </c>
      <c r="B31" s="10">
        <v>29</v>
      </c>
      <c r="C31" s="10">
        <v>-57</v>
      </c>
      <c r="D31" s="7">
        <f t="shared" si="0"/>
        <v>-56.43</v>
      </c>
      <c r="E31" s="7">
        <f t="shared" si="1"/>
        <v>1.1666521518723192</v>
      </c>
      <c r="F31" s="7">
        <f t="shared" si="2"/>
        <v>116.66521518723182</v>
      </c>
      <c r="G31" s="7">
        <f t="shared" si="3"/>
        <v>-173.66521518723181</v>
      </c>
      <c r="H31" s="7">
        <f t="shared" si="4"/>
        <v>30159.606966027528</v>
      </c>
    </row>
    <row r="32" spans="1:8" x14ac:dyDescent="0.25">
      <c r="A32" s="10" t="s">
        <v>42</v>
      </c>
      <c r="B32" s="10">
        <v>30</v>
      </c>
      <c r="C32" s="10">
        <v>0</v>
      </c>
      <c r="D32" s="7">
        <f t="shared" si="0"/>
        <v>0</v>
      </c>
      <c r="E32" s="7">
        <f t="shared" si="1"/>
        <v>-0.55263347848127731</v>
      </c>
      <c r="F32" s="7">
        <f t="shared" si="2"/>
        <v>-55.26334784812768</v>
      </c>
      <c r="G32" s="7">
        <f t="shared" si="3"/>
        <v>55.26334784812768</v>
      </c>
      <c r="H32" s="7">
        <f t="shared" si="4"/>
        <v>3054.037615383158</v>
      </c>
    </row>
    <row r="33" spans="1:8" x14ac:dyDescent="0.25">
      <c r="A33" s="10" t="s">
        <v>43</v>
      </c>
      <c r="B33" s="10">
        <v>31</v>
      </c>
      <c r="C33" s="10">
        <v>47</v>
      </c>
      <c r="D33" s="7">
        <f t="shared" si="0"/>
        <v>46.53</v>
      </c>
      <c r="E33" s="7">
        <f t="shared" si="1"/>
        <v>-5.5263347848127781E-3</v>
      </c>
      <c r="F33" s="7">
        <f t="shared" si="2"/>
        <v>-0.55263347848127731</v>
      </c>
      <c r="G33" s="7">
        <f t="shared" si="3"/>
        <v>47.552633478481276</v>
      </c>
      <c r="H33" s="7">
        <f t="shared" si="4"/>
        <v>2261.2529507387781</v>
      </c>
    </row>
    <row r="34" spans="1:8" x14ac:dyDescent="0.25">
      <c r="A34" s="10" t="s">
        <v>44</v>
      </c>
      <c r="B34" s="10">
        <v>32</v>
      </c>
      <c r="C34" s="10">
        <v>-165</v>
      </c>
      <c r="D34" s="7">
        <f t="shared" si="0"/>
        <v>-163.35</v>
      </c>
      <c r="E34" s="7">
        <f t="shared" si="1"/>
        <v>0.46524473665215232</v>
      </c>
      <c r="F34" s="7">
        <f t="shared" si="2"/>
        <v>46.52447366521519</v>
      </c>
      <c r="G34" s="7">
        <f t="shared" si="3"/>
        <v>-211.5244736652152</v>
      </c>
      <c r="H34" s="7">
        <f t="shared" si="4"/>
        <v>44742.602959346317</v>
      </c>
    </row>
    <row r="35" spans="1:8" x14ac:dyDescent="0.25">
      <c r="A35" s="10" t="s">
        <v>45</v>
      </c>
      <c r="B35" s="10">
        <v>33</v>
      </c>
      <c r="C35" s="10">
        <v>100</v>
      </c>
      <c r="D35" s="7">
        <f t="shared" si="0"/>
        <v>99</v>
      </c>
      <c r="E35" s="7">
        <f t="shared" si="1"/>
        <v>-1.6288475526334798</v>
      </c>
      <c r="F35" s="7">
        <f t="shared" si="2"/>
        <v>-162.88475526334784</v>
      </c>
      <c r="G35" s="7">
        <f t="shared" si="3"/>
        <v>262.88475526334787</v>
      </c>
      <c r="H35" s="7">
        <f t="shared" si="4"/>
        <v>69108.394549870311</v>
      </c>
    </row>
    <row r="36" spans="1:8" x14ac:dyDescent="0.25">
      <c r="A36" s="10" t="s">
        <v>46</v>
      </c>
      <c r="B36" s="10">
        <v>34</v>
      </c>
      <c r="C36" s="10">
        <v>75</v>
      </c>
      <c r="D36" s="7">
        <f t="shared" si="0"/>
        <v>74.25</v>
      </c>
      <c r="E36" s="7">
        <f t="shared" si="1"/>
        <v>0.97371152447366616</v>
      </c>
      <c r="F36" s="7">
        <f t="shared" si="2"/>
        <v>97.371152447366526</v>
      </c>
      <c r="G36" s="7">
        <f t="shared" si="3"/>
        <v>-22.371152447366526</v>
      </c>
      <c r="H36" s="7">
        <f t="shared" si="4"/>
        <v>500.46846182331331</v>
      </c>
    </row>
    <row r="37" spans="1:8" x14ac:dyDescent="0.25">
      <c r="A37" s="10" t="s">
        <v>47</v>
      </c>
      <c r="B37" s="10">
        <v>35</v>
      </c>
      <c r="C37" s="10">
        <v>-230</v>
      </c>
      <c r="D37" s="7">
        <f t="shared" si="0"/>
        <v>-227.7</v>
      </c>
      <c r="E37" s="7">
        <f t="shared" si="1"/>
        <v>0.75223711524473735</v>
      </c>
      <c r="F37" s="7">
        <f t="shared" si="2"/>
        <v>75.223711524473671</v>
      </c>
      <c r="G37" s="7">
        <f t="shared" si="3"/>
        <v>-305.22371152447369</v>
      </c>
      <c r="H37" s="7">
        <f t="shared" si="4"/>
        <v>93161.514076775129</v>
      </c>
    </row>
    <row r="38" spans="1:8" x14ac:dyDescent="0.25">
      <c r="A38" s="10" t="s">
        <v>48</v>
      </c>
      <c r="B38" s="10">
        <v>36</v>
      </c>
      <c r="C38" s="10">
        <v>-125</v>
      </c>
      <c r="D38" s="7">
        <f t="shared" si="0"/>
        <v>-123.75</v>
      </c>
      <c r="E38" s="7">
        <f t="shared" si="1"/>
        <v>-2.2694776288475547</v>
      </c>
      <c r="F38" s="7">
        <f t="shared" si="2"/>
        <v>-226.94776288475526</v>
      </c>
      <c r="G38" s="7">
        <f t="shared" si="3"/>
        <v>101.94776288475526</v>
      </c>
      <c r="H38" s="7">
        <f t="shared" si="4"/>
        <v>10393.346357206283</v>
      </c>
    </row>
    <row r="39" spans="1:8" x14ac:dyDescent="0.25">
      <c r="A39" s="10" t="s">
        <v>49</v>
      </c>
      <c r="B39" s="10">
        <v>37</v>
      </c>
      <c r="C39" s="10">
        <v>-175</v>
      </c>
      <c r="D39" s="7">
        <f t="shared" ref="D39:D70" si="5">$D$2*C39</f>
        <v>-173.25</v>
      </c>
      <c r="E39" s="7">
        <f t="shared" si="1"/>
        <v>-1.2601947762884766</v>
      </c>
      <c r="F39" s="7">
        <f t="shared" si="2"/>
        <v>-126.01947762884755</v>
      </c>
      <c r="G39" s="7">
        <f t="shared" si="3"/>
        <v>-48.980522371152446</v>
      </c>
      <c r="H39" s="7">
        <f t="shared" si="4"/>
        <v>2399.0915717509652</v>
      </c>
    </row>
    <row r="40" spans="1:8" x14ac:dyDescent="0.25">
      <c r="A40" s="10" t="s">
        <v>50</v>
      </c>
      <c r="B40" s="10">
        <v>38</v>
      </c>
      <c r="C40" s="10">
        <v>-365</v>
      </c>
      <c r="D40" s="7">
        <f t="shared" si="5"/>
        <v>-361.35</v>
      </c>
      <c r="E40" s="7">
        <f t="shared" ref="E40:E71" si="6">(1-$D$2)*F40</f>
        <v>-1.7451019477628862</v>
      </c>
      <c r="F40" s="7">
        <f t="shared" si="2"/>
        <v>-174.51019477628847</v>
      </c>
      <c r="G40" s="7">
        <f t="shared" si="3"/>
        <v>-190.48980522371153</v>
      </c>
      <c r="H40" s="7">
        <f t="shared" si="4"/>
        <v>36286.365894167553</v>
      </c>
    </row>
    <row r="41" spans="1:8" x14ac:dyDescent="0.25">
      <c r="A41" s="10" t="s">
        <v>51</v>
      </c>
      <c r="B41" s="10">
        <v>39</v>
      </c>
      <c r="C41" s="10">
        <v>-164</v>
      </c>
      <c r="D41" s="7">
        <f t="shared" si="5"/>
        <v>-162.35999999999999</v>
      </c>
      <c r="E41" s="7">
        <f t="shared" si="6"/>
        <v>-3.630951019477632</v>
      </c>
      <c r="F41" s="7">
        <f t="shared" si="2"/>
        <v>-363.09510194776288</v>
      </c>
      <c r="G41" s="7">
        <f t="shared" si="3"/>
        <v>199.09510194776288</v>
      </c>
      <c r="H41" s="7">
        <f t="shared" si="4"/>
        <v>39638.859619590097</v>
      </c>
    </row>
    <row r="42" spans="1:8" x14ac:dyDescent="0.25">
      <c r="A42" s="10" t="s">
        <v>52</v>
      </c>
      <c r="B42" s="10">
        <v>40</v>
      </c>
      <c r="C42" s="10">
        <v>10</v>
      </c>
      <c r="D42" s="7">
        <f t="shared" si="5"/>
        <v>9.9</v>
      </c>
      <c r="E42" s="7">
        <f t="shared" si="6"/>
        <v>-1.6599095101947776</v>
      </c>
      <c r="F42" s="7">
        <f t="shared" si="2"/>
        <v>-165.99095101947762</v>
      </c>
      <c r="G42" s="7">
        <f t="shared" si="3"/>
        <v>175.99095101947762</v>
      </c>
      <c r="H42" s="7">
        <f t="shared" si="4"/>
        <v>30972.814840740171</v>
      </c>
    </row>
    <row r="43" spans="1:8" x14ac:dyDescent="0.25">
      <c r="A43" s="10" t="s">
        <v>53</v>
      </c>
      <c r="B43" s="10">
        <v>41</v>
      </c>
      <c r="C43" s="10">
        <v>0</v>
      </c>
      <c r="D43" s="7">
        <f t="shared" si="5"/>
        <v>0</v>
      </c>
      <c r="E43" s="7">
        <f t="shared" si="6"/>
        <v>8.2400904898052296E-2</v>
      </c>
      <c r="F43" s="7">
        <f t="shared" si="2"/>
        <v>8.2400904898052225</v>
      </c>
      <c r="G43" s="7">
        <f t="shared" si="3"/>
        <v>-8.2400904898052225</v>
      </c>
      <c r="H43" s="7">
        <f t="shared" si="4"/>
        <v>67.899091280178467</v>
      </c>
    </row>
    <row r="44" spans="1:8" x14ac:dyDescent="0.25">
      <c r="A44" s="10" t="s">
        <v>54</v>
      </c>
      <c r="B44" s="10">
        <v>42</v>
      </c>
      <c r="C44" s="10">
        <v>65</v>
      </c>
      <c r="D44" s="7">
        <f t="shared" si="5"/>
        <v>64.349999999999994</v>
      </c>
      <c r="E44" s="7">
        <f t="shared" si="6"/>
        <v>8.2400904898052374E-4</v>
      </c>
      <c r="F44" s="7">
        <f t="shared" si="2"/>
        <v>8.2400904898052296E-2</v>
      </c>
      <c r="G44" s="7">
        <f t="shared" si="3"/>
        <v>64.917599095101949</v>
      </c>
      <c r="H44" s="7">
        <f t="shared" si="4"/>
        <v>4214.2946722723809</v>
      </c>
    </row>
    <row r="45" spans="1:8" x14ac:dyDescent="0.25">
      <c r="A45" s="10" t="s">
        <v>55</v>
      </c>
      <c r="B45" s="10">
        <v>43</v>
      </c>
      <c r="C45" s="10">
        <v>34</v>
      </c>
      <c r="D45" s="7">
        <f t="shared" si="5"/>
        <v>33.659999999999997</v>
      </c>
      <c r="E45" s="7">
        <f t="shared" si="6"/>
        <v>0.64350824009049035</v>
      </c>
      <c r="F45" s="7">
        <f t="shared" si="2"/>
        <v>64.350824009048978</v>
      </c>
      <c r="G45" s="7">
        <f t="shared" si="3"/>
        <v>-30.350824009048978</v>
      </c>
      <c r="H45" s="7">
        <f t="shared" si="4"/>
        <v>921.17251802826388</v>
      </c>
    </row>
    <row r="46" spans="1:8" x14ac:dyDescent="0.25">
      <c r="A46" s="10" t="s">
        <v>56</v>
      </c>
      <c r="B46" s="10">
        <v>44</v>
      </c>
      <c r="C46" s="10">
        <v>15</v>
      </c>
      <c r="D46" s="7">
        <f t="shared" si="5"/>
        <v>14.85</v>
      </c>
      <c r="E46" s="7">
        <f t="shared" si="6"/>
        <v>0.34303508240090519</v>
      </c>
      <c r="F46" s="7">
        <f t="shared" si="2"/>
        <v>34.303508240090487</v>
      </c>
      <c r="G46" s="7">
        <f t="shared" si="3"/>
        <v>-19.303508240090487</v>
      </c>
      <c r="H46" s="7">
        <f t="shared" si="4"/>
        <v>372.62543037524131</v>
      </c>
    </row>
    <row r="47" spans="1:8" x14ac:dyDescent="0.25">
      <c r="A47" s="10" t="s">
        <v>57</v>
      </c>
      <c r="B47" s="10">
        <v>45</v>
      </c>
      <c r="C47" s="10">
        <v>-14</v>
      </c>
      <c r="D47" s="7">
        <f t="shared" si="5"/>
        <v>-13.86</v>
      </c>
      <c r="E47" s="7">
        <f t="shared" si="6"/>
        <v>0.15193035082400919</v>
      </c>
      <c r="F47" s="7">
        <f t="shared" si="2"/>
        <v>15.193035082400904</v>
      </c>
      <c r="G47" s="7">
        <f t="shared" si="3"/>
        <v>-29.193035082400904</v>
      </c>
      <c r="H47" s="7">
        <f t="shared" si="4"/>
        <v>852.2332973222899</v>
      </c>
    </row>
    <row r="48" spans="1:8" x14ac:dyDescent="0.25">
      <c r="A48" s="10" t="s">
        <v>58</v>
      </c>
      <c r="B48" s="10">
        <v>46</v>
      </c>
      <c r="C48" s="10">
        <v>-7</v>
      </c>
      <c r="D48" s="7">
        <f t="shared" si="5"/>
        <v>-6.93</v>
      </c>
      <c r="E48" s="7">
        <f t="shared" si="6"/>
        <v>-0.13708069649176002</v>
      </c>
      <c r="F48" s="7">
        <f t="shared" si="2"/>
        <v>-13.708069649175989</v>
      </c>
      <c r="G48" s="7">
        <f t="shared" si="3"/>
        <v>6.7080696491759895</v>
      </c>
      <c r="H48" s="7">
        <f t="shared" si="4"/>
        <v>44.998198418196083</v>
      </c>
    </row>
    <row r="49" spans="1:8" x14ac:dyDescent="0.25">
      <c r="A49" s="10" t="s">
        <v>59</v>
      </c>
      <c r="B49" s="10">
        <v>47</v>
      </c>
      <c r="C49" s="10">
        <v>10</v>
      </c>
      <c r="D49" s="7">
        <f t="shared" si="5"/>
        <v>9.9</v>
      </c>
      <c r="E49" s="7">
        <f t="shared" si="6"/>
        <v>-7.0670806964917662E-2</v>
      </c>
      <c r="F49" s="7">
        <f t="shared" si="2"/>
        <v>-7.0670806964917601</v>
      </c>
      <c r="G49" s="7">
        <f t="shared" si="3"/>
        <v>17.067080696491761</v>
      </c>
      <c r="H49" s="7">
        <f t="shared" si="4"/>
        <v>291.28524350056171</v>
      </c>
    </row>
    <row r="50" spans="1:8" x14ac:dyDescent="0.25">
      <c r="A50" s="10" t="s">
        <v>60</v>
      </c>
      <c r="B50" s="10">
        <v>48</v>
      </c>
      <c r="C50" s="10">
        <v>-15</v>
      </c>
      <c r="D50" s="7">
        <f t="shared" si="5"/>
        <v>-14.85</v>
      </c>
      <c r="E50" s="7">
        <f t="shared" si="6"/>
        <v>9.8293291930350912E-2</v>
      </c>
      <c r="F50" s="7">
        <f t="shared" si="2"/>
        <v>9.8293291930350826</v>
      </c>
      <c r="G50" s="7">
        <f t="shared" si="3"/>
        <v>-24.829329193035083</v>
      </c>
      <c r="H50" s="7">
        <f t="shared" si="4"/>
        <v>616.49558817610421</v>
      </c>
    </row>
    <row r="51" spans="1:8" x14ac:dyDescent="0.25">
      <c r="A51" s="10" t="s">
        <v>61</v>
      </c>
      <c r="B51" s="10">
        <v>49</v>
      </c>
      <c r="C51" s="10">
        <v>139</v>
      </c>
      <c r="D51" s="7">
        <f t="shared" si="5"/>
        <v>137.60999999999999</v>
      </c>
      <c r="E51" s="7">
        <f t="shared" si="6"/>
        <v>-0.14751706708069662</v>
      </c>
      <c r="F51" s="7">
        <f t="shared" si="2"/>
        <v>-14.75170670806965</v>
      </c>
      <c r="G51" s="7">
        <f t="shared" si="3"/>
        <v>153.75170670806966</v>
      </c>
      <c r="H51" s="7">
        <f t="shared" si="4"/>
        <v>23639.587315644272</v>
      </c>
    </row>
    <row r="52" spans="1:8" x14ac:dyDescent="0.25">
      <c r="A52" s="10" t="s">
        <v>62</v>
      </c>
      <c r="B52" s="10">
        <v>50</v>
      </c>
      <c r="C52" s="10">
        <v>-78</v>
      </c>
      <c r="D52" s="7">
        <f t="shared" si="5"/>
        <v>-77.22</v>
      </c>
      <c r="E52" s="7">
        <f t="shared" si="6"/>
        <v>1.3746248293291943</v>
      </c>
      <c r="F52" s="7">
        <f t="shared" si="2"/>
        <v>137.4624829329193</v>
      </c>
      <c r="G52" s="7">
        <f t="shared" si="3"/>
        <v>-215.4624829329193</v>
      </c>
      <c r="H52" s="7">
        <f t="shared" si="4"/>
        <v>46424.081551618539</v>
      </c>
    </row>
    <row r="53" spans="1:8" x14ac:dyDescent="0.25">
      <c r="A53" s="10" t="s">
        <v>63</v>
      </c>
      <c r="B53" s="10">
        <v>51</v>
      </c>
      <c r="C53" s="10">
        <v>-50</v>
      </c>
      <c r="D53" s="7">
        <f t="shared" si="5"/>
        <v>-49.5</v>
      </c>
      <c r="E53" s="7">
        <f t="shared" si="6"/>
        <v>-0.7584537517067087</v>
      </c>
      <c r="F53" s="7">
        <f t="shared" si="2"/>
        <v>-75.845375170670806</v>
      </c>
      <c r="G53" s="7">
        <f t="shared" si="3"/>
        <v>25.845375170670806</v>
      </c>
      <c r="H53" s="7">
        <f t="shared" si="4"/>
        <v>667.98341771272703</v>
      </c>
    </row>
    <row r="54" spans="1:8" x14ac:dyDescent="0.25">
      <c r="A54" s="10" t="s">
        <v>64</v>
      </c>
      <c r="B54" s="10">
        <v>52</v>
      </c>
      <c r="C54" s="10">
        <v>90</v>
      </c>
      <c r="D54" s="7">
        <f t="shared" si="5"/>
        <v>89.1</v>
      </c>
      <c r="E54" s="7">
        <f t="shared" si="6"/>
        <v>-0.50258453751706755</v>
      </c>
      <c r="F54" s="7">
        <f t="shared" si="2"/>
        <v>-50.25845375170671</v>
      </c>
      <c r="G54" s="7">
        <f t="shared" si="3"/>
        <v>140.25845375170672</v>
      </c>
      <c r="H54" s="7">
        <f t="shared" si="4"/>
        <v>19672.433848819655</v>
      </c>
    </row>
    <row r="55" spans="1:8" x14ac:dyDescent="0.25">
      <c r="A55" s="10" t="s">
        <v>65</v>
      </c>
      <c r="B55" s="10">
        <v>53</v>
      </c>
      <c r="C55" s="10">
        <v>-190</v>
      </c>
      <c r="D55" s="7">
        <f t="shared" si="5"/>
        <v>-188.1</v>
      </c>
      <c r="E55" s="7">
        <f t="shared" si="6"/>
        <v>0.88597415462483009</v>
      </c>
      <c r="F55" s="7">
        <f t="shared" si="2"/>
        <v>88.597415462482928</v>
      </c>
      <c r="G55" s="7">
        <f t="shared" si="3"/>
        <v>-278.5974154624829</v>
      </c>
      <c r="H55" s="7">
        <f t="shared" si="4"/>
        <v>77616.519902375308</v>
      </c>
    </row>
    <row r="56" spans="1:8" x14ac:dyDescent="0.25">
      <c r="A56" s="10" t="s">
        <v>66</v>
      </c>
      <c r="B56" s="10">
        <v>54</v>
      </c>
      <c r="C56" s="10">
        <v>14</v>
      </c>
      <c r="D56" s="7">
        <f t="shared" si="5"/>
        <v>13.86</v>
      </c>
      <c r="E56" s="7">
        <f t="shared" si="6"/>
        <v>-1.8721402584537534</v>
      </c>
      <c r="F56" s="7">
        <f t="shared" si="2"/>
        <v>-187.21402584537518</v>
      </c>
      <c r="G56" s="7">
        <f t="shared" si="3"/>
        <v>201.21402584537518</v>
      </c>
      <c r="H56" s="7">
        <f t="shared" si="4"/>
        <v>40487.084196903306</v>
      </c>
    </row>
    <row r="57" spans="1:8" x14ac:dyDescent="0.25">
      <c r="A57" s="10" t="s">
        <v>67</v>
      </c>
      <c r="B57" s="10">
        <v>55</v>
      </c>
      <c r="C57" s="10">
        <v>-15</v>
      </c>
      <c r="D57" s="7">
        <f t="shared" si="5"/>
        <v>-14.85</v>
      </c>
      <c r="E57" s="7">
        <f t="shared" si="6"/>
        <v>0.11987859741546256</v>
      </c>
      <c r="F57" s="7">
        <f t="shared" si="2"/>
        <v>11.987859741546245</v>
      </c>
      <c r="G57" s="7">
        <f t="shared" si="3"/>
        <v>-26.987859741546245</v>
      </c>
      <c r="H57" s="7">
        <f t="shared" si="4"/>
        <v>728.34457342937253</v>
      </c>
    </row>
    <row r="58" spans="1:8" x14ac:dyDescent="0.25">
      <c r="A58" s="10" t="s">
        <v>68</v>
      </c>
      <c r="B58" s="10">
        <v>56</v>
      </c>
      <c r="C58" s="10">
        <v>-25</v>
      </c>
      <c r="D58" s="7">
        <f t="shared" si="5"/>
        <v>-24.75</v>
      </c>
      <c r="E58" s="7">
        <f t="shared" si="6"/>
        <v>-0.14730121402584551</v>
      </c>
      <c r="F58" s="7">
        <f t="shared" si="2"/>
        <v>-14.730121402584537</v>
      </c>
      <c r="G58" s="7">
        <f t="shared" si="3"/>
        <v>-10.269878597415463</v>
      </c>
      <c r="H58" s="7">
        <f t="shared" si="4"/>
        <v>105.4704064056522</v>
      </c>
    </row>
    <row r="59" spans="1:8" x14ac:dyDescent="0.25">
      <c r="A59" s="10" t="s">
        <v>69</v>
      </c>
      <c r="B59" s="10">
        <v>57</v>
      </c>
      <c r="C59" s="10">
        <v>48</v>
      </c>
      <c r="D59" s="7">
        <f t="shared" si="5"/>
        <v>47.519999999999996</v>
      </c>
      <c r="E59" s="7">
        <f t="shared" si="6"/>
        <v>-0.24897301214025866</v>
      </c>
      <c r="F59" s="7">
        <f t="shared" si="2"/>
        <v>-24.897301214025845</v>
      </c>
      <c r="G59" s="7">
        <f t="shared" si="3"/>
        <v>72.897301214025845</v>
      </c>
      <c r="H59" s="7">
        <f t="shared" si="4"/>
        <v>5314.0165242884141</v>
      </c>
    </row>
    <row r="60" spans="1:8" x14ac:dyDescent="0.25">
      <c r="A60" s="10" t="s">
        <v>70</v>
      </c>
      <c r="B60" s="10">
        <v>58</v>
      </c>
      <c r="C60" s="10">
        <v>21</v>
      </c>
      <c r="D60" s="7">
        <f t="shared" si="5"/>
        <v>20.79</v>
      </c>
      <c r="E60" s="7">
        <f t="shared" si="6"/>
        <v>0.47271026987859777</v>
      </c>
      <c r="F60" s="7">
        <f t="shared" si="2"/>
        <v>47.271026987859734</v>
      </c>
      <c r="G60" s="7">
        <f t="shared" si="3"/>
        <v>-26.271026987859734</v>
      </c>
      <c r="H60" s="7">
        <f t="shared" si="4"/>
        <v>690.16685899685456</v>
      </c>
    </row>
    <row r="61" spans="1:8" x14ac:dyDescent="0.25">
      <c r="A61" s="10" t="s">
        <v>71</v>
      </c>
      <c r="B61" s="10">
        <v>59</v>
      </c>
      <c r="C61" s="10">
        <v>-35</v>
      </c>
      <c r="D61" s="7">
        <f t="shared" si="5"/>
        <v>-34.65</v>
      </c>
      <c r="E61" s="7">
        <f t="shared" si="6"/>
        <v>0.21262710269878615</v>
      </c>
      <c r="F61" s="7">
        <f t="shared" si="2"/>
        <v>21.262710269878596</v>
      </c>
      <c r="G61" s="7">
        <f t="shared" si="3"/>
        <v>-56.262710269878596</v>
      </c>
      <c r="H61" s="7">
        <f t="shared" si="4"/>
        <v>3165.4925669123027</v>
      </c>
    </row>
    <row r="62" spans="1:8" x14ac:dyDescent="0.25">
      <c r="A62" s="10" t="s">
        <v>72</v>
      </c>
      <c r="B62" s="10">
        <v>60</v>
      </c>
      <c r="C62" s="10">
        <v>-22</v>
      </c>
      <c r="D62" s="7">
        <f t="shared" si="5"/>
        <v>-21.78</v>
      </c>
      <c r="E62" s="7">
        <f t="shared" si="6"/>
        <v>-0.34437372897301238</v>
      </c>
      <c r="F62" s="7">
        <f t="shared" si="2"/>
        <v>-34.437372897301209</v>
      </c>
      <c r="G62" s="7">
        <f t="shared" si="3"/>
        <v>12.437372897301209</v>
      </c>
      <c r="H62" s="7">
        <f t="shared" si="4"/>
        <v>154.68824458652267</v>
      </c>
    </row>
    <row r="63" spans="1:8" x14ac:dyDescent="0.25">
      <c r="A63" s="10" t="s">
        <v>73</v>
      </c>
      <c r="B63" s="10">
        <v>61</v>
      </c>
      <c r="C63" s="10">
        <v>68</v>
      </c>
      <c r="D63" s="7">
        <f t="shared" si="5"/>
        <v>67.319999999999993</v>
      </c>
      <c r="E63" s="7">
        <f t="shared" si="6"/>
        <v>-0.22124373728973032</v>
      </c>
      <c r="F63" s="7">
        <f t="shared" si="2"/>
        <v>-22.124373728973012</v>
      </c>
      <c r="G63" s="7">
        <f t="shared" si="3"/>
        <v>90.124373728973012</v>
      </c>
      <c r="H63" s="7">
        <f t="shared" si="4"/>
        <v>8122.4027400396008</v>
      </c>
    </row>
    <row r="64" spans="1:8" x14ac:dyDescent="0.25">
      <c r="A64" s="10" t="s">
        <v>74</v>
      </c>
      <c r="B64" s="10">
        <v>62</v>
      </c>
      <c r="C64" s="10">
        <v>75</v>
      </c>
      <c r="D64" s="7">
        <f t="shared" si="5"/>
        <v>74.25</v>
      </c>
      <c r="E64" s="7">
        <f t="shared" si="6"/>
        <v>0.67098756262710324</v>
      </c>
      <c r="F64" s="7">
        <f t="shared" si="2"/>
        <v>67.098756262710268</v>
      </c>
      <c r="G64" s="7">
        <f t="shared" si="3"/>
        <v>7.9012437372897324</v>
      </c>
      <c r="H64" s="7">
        <f t="shared" si="4"/>
        <v>62.429652596060215</v>
      </c>
    </row>
    <row r="65" spans="1:8" x14ac:dyDescent="0.25">
      <c r="A65" s="10" t="s">
        <v>75</v>
      </c>
      <c r="B65" s="10">
        <v>63</v>
      </c>
      <c r="C65" s="10">
        <v>90</v>
      </c>
      <c r="D65" s="7">
        <f t="shared" si="5"/>
        <v>89.1</v>
      </c>
      <c r="E65" s="7">
        <f t="shared" si="6"/>
        <v>0.74920987562627173</v>
      </c>
      <c r="F65" s="7">
        <f t="shared" si="2"/>
        <v>74.920987562627104</v>
      </c>
      <c r="G65" s="7">
        <f t="shared" si="3"/>
        <v>15.079012437372896</v>
      </c>
      <c r="H65" s="7">
        <f t="shared" si="4"/>
        <v>227.37661608644649</v>
      </c>
    </row>
    <row r="66" spans="1:8" x14ac:dyDescent="0.25">
      <c r="A66" s="10" t="s">
        <v>76</v>
      </c>
      <c r="B66" s="10">
        <v>64</v>
      </c>
      <c r="C66" s="10">
        <v>22</v>
      </c>
      <c r="D66" s="7">
        <f t="shared" si="5"/>
        <v>21.78</v>
      </c>
      <c r="E66" s="7">
        <f t="shared" si="6"/>
        <v>0.89849209875626357</v>
      </c>
      <c r="F66" s="7">
        <f t="shared" si="2"/>
        <v>89.849209875626272</v>
      </c>
      <c r="G66" s="7">
        <f t="shared" si="3"/>
        <v>-67.849209875626272</v>
      </c>
      <c r="H66" s="7">
        <f t="shared" si="4"/>
        <v>4603.5152807467821</v>
      </c>
    </row>
    <row r="67" spans="1:8" x14ac:dyDescent="0.25">
      <c r="A67" s="10" t="s">
        <v>77</v>
      </c>
      <c r="B67" s="10">
        <v>65</v>
      </c>
      <c r="C67" s="10">
        <v>24</v>
      </c>
      <c r="D67" s="7">
        <f t="shared" si="5"/>
        <v>23.759999999999998</v>
      </c>
      <c r="E67" s="7">
        <f t="shared" si="6"/>
        <v>0.22678492098756287</v>
      </c>
      <c r="F67" s="7">
        <f t="shared" si="2"/>
        <v>22.678492098756266</v>
      </c>
      <c r="G67" s="7">
        <f t="shared" si="3"/>
        <v>1.3215079012437343</v>
      </c>
      <c r="H67" s="7">
        <f t="shared" si="4"/>
        <v>1.7463831330496193</v>
      </c>
    </row>
    <row r="68" spans="1:8" x14ac:dyDescent="0.25">
      <c r="A68" s="10" t="s">
        <v>78</v>
      </c>
      <c r="B68" s="10">
        <v>66</v>
      </c>
      <c r="C68" s="10">
        <v>-52</v>
      </c>
      <c r="D68" s="7">
        <f t="shared" si="5"/>
        <v>-51.48</v>
      </c>
      <c r="E68" s="7">
        <f t="shared" si="6"/>
        <v>0.23986784920987581</v>
      </c>
      <c r="F68" s="7">
        <f t="shared" si="2"/>
        <v>23.98678492098756</v>
      </c>
      <c r="G68" s="7">
        <f t="shared" si="3"/>
        <v>-75.98678492098756</v>
      </c>
      <c r="H68" s="7">
        <f t="shared" si="4"/>
        <v>5773.9914826284221</v>
      </c>
    </row>
    <row r="69" spans="1:8" x14ac:dyDescent="0.25">
      <c r="A69" s="10" t="s">
        <v>79</v>
      </c>
      <c r="B69" s="10">
        <v>67</v>
      </c>
      <c r="C69" s="10">
        <v>30</v>
      </c>
      <c r="D69" s="7">
        <f t="shared" si="5"/>
        <v>29.7</v>
      </c>
      <c r="E69" s="7">
        <f t="shared" si="6"/>
        <v>-0.51240132150790174</v>
      </c>
      <c r="F69" s="7">
        <f t="shared" si="2"/>
        <v>-51.240132150790124</v>
      </c>
      <c r="G69" s="7">
        <f t="shared" si="3"/>
        <v>81.240132150790117</v>
      </c>
      <c r="H69" s="7">
        <f t="shared" si="4"/>
        <v>6599.9590718778418</v>
      </c>
    </row>
    <row r="70" spans="1:8" x14ac:dyDescent="0.25">
      <c r="A70" s="10" t="s">
        <v>80</v>
      </c>
      <c r="B70" s="10">
        <v>68</v>
      </c>
      <c r="C70" s="10">
        <v>25</v>
      </c>
      <c r="D70" s="7">
        <f t="shared" si="5"/>
        <v>24.75</v>
      </c>
      <c r="E70" s="7">
        <f t="shared" si="6"/>
        <v>0.29187598678492122</v>
      </c>
      <c r="F70" s="7">
        <f t="shared" si="2"/>
        <v>29.187598678492098</v>
      </c>
      <c r="G70" s="7">
        <f t="shared" si="3"/>
        <v>-4.1875986784920975</v>
      </c>
      <c r="H70" s="7">
        <f t="shared" si="4"/>
        <v>17.53598269210876</v>
      </c>
    </row>
    <row r="71" spans="1:8" x14ac:dyDescent="0.25">
      <c r="A71" s="10" t="s">
        <v>81</v>
      </c>
      <c r="B71" s="10">
        <v>69</v>
      </c>
      <c r="C71" s="10">
        <v>-50</v>
      </c>
      <c r="D71" s="7">
        <f t="shared" ref="D71:D102" si="7">$D$2*C71</f>
        <v>-49.5</v>
      </c>
      <c r="E71" s="7">
        <f t="shared" si="6"/>
        <v>0.25041875986784939</v>
      </c>
      <c r="F71" s="7">
        <f t="shared" si="2"/>
        <v>25.04187598678492</v>
      </c>
      <c r="G71" s="7">
        <f t="shared" si="3"/>
        <v>-75.041875986784916</v>
      </c>
      <c r="H71" s="7">
        <f t="shared" si="4"/>
        <v>5631.2831516160068</v>
      </c>
    </row>
    <row r="72" spans="1:8" x14ac:dyDescent="0.25">
      <c r="A72" s="10" t="s">
        <v>82</v>
      </c>
      <c r="B72" s="10">
        <v>70</v>
      </c>
      <c r="C72" s="10">
        <v>17</v>
      </c>
      <c r="D72" s="7">
        <f t="shared" si="7"/>
        <v>16.829999999999998</v>
      </c>
      <c r="E72" s="7">
        <f t="shared" ref="E72:E103" si="8">(1-$D$2)*F72</f>
        <v>-0.49249581240132195</v>
      </c>
      <c r="F72" s="7">
        <f t="shared" si="2"/>
        <v>-49.249581240132152</v>
      </c>
      <c r="G72" s="7">
        <f t="shared" si="3"/>
        <v>66.249581240132159</v>
      </c>
      <c r="H72" s="7">
        <f t="shared" si="4"/>
        <v>4389.0070144928704</v>
      </c>
    </row>
    <row r="73" spans="1:8" x14ac:dyDescent="0.25">
      <c r="A73" s="10" t="s">
        <v>83</v>
      </c>
      <c r="B73" s="10">
        <v>71</v>
      </c>
      <c r="C73" s="10">
        <v>155</v>
      </c>
      <c r="D73" s="7">
        <f t="shared" si="7"/>
        <v>153.44999999999999</v>
      </c>
      <c r="E73" s="7">
        <f t="shared" si="8"/>
        <v>0.16337504187598689</v>
      </c>
      <c r="F73" s="7">
        <f t="shared" ref="F73:F117" si="9">E72+D72</f>
        <v>16.337504187598675</v>
      </c>
      <c r="G73" s="7">
        <f t="shared" ref="G73:G117" si="10">C73-F73</f>
        <v>138.66249581240132</v>
      </c>
      <c r="H73" s="7">
        <f t="shared" ref="H73:H117" si="11">G73^2</f>
        <v>19227.287744924211</v>
      </c>
    </row>
    <row r="74" spans="1:8" x14ac:dyDescent="0.25">
      <c r="A74" s="10" t="s">
        <v>84</v>
      </c>
      <c r="B74" s="10">
        <v>72</v>
      </c>
      <c r="C74" s="10">
        <v>125</v>
      </c>
      <c r="D74" s="7">
        <f t="shared" si="7"/>
        <v>123.75</v>
      </c>
      <c r="E74" s="7">
        <f t="shared" si="8"/>
        <v>1.5361337504187611</v>
      </c>
      <c r="F74" s="7">
        <f t="shared" si="9"/>
        <v>153.61337504187597</v>
      </c>
      <c r="G74" s="7">
        <f t="shared" si="10"/>
        <v>-28.613375041875969</v>
      </c>
      <c r="H74" s="7">
        <f t="shared" si="11"/>
        <v>818.72523128705063</v>
      </c>
    </row>
    <row r="75" spans="1:8" x14ac:dyDescent="0.25">
      <c r="A75" s="10" t="s">
        <v>85</v>
      </c>
      <c r="B75" s="10">
        <v>73</v>
      </c>
      <c r="C75" s="10">
        <v>30</v>
      </c>
      <c r="D75" s="7">
        <f t="shared" si="7"/>
        <v>29.7</v>
      </c>
      <c r="E75" s="7">
        <f t="shared" si="8"/>
        <v>1.2528613375041886</v>
      </c>
      <c r="F75" s="7">
        <f t="shared" si="9"/>
        <v>125.28613375041876</v>
      </c>
      <c r="G75" s="7">
        <f t="shared" si="10"/>
        <v>-95.286133750418756</v>
      </c>
      <c r="H75" s="7">
        <f t="shared" si="11"/>
        <v>9079.4472851026931</v>
      </c>
    </row>
    <row r="76" spans="1:8" x14ac:dyDescent="0.25">
      <c r="A76" s="10" t="s">
        <v>86</v>
      </c>
      <c r="B76" s="10">
        <v>74</v>
      </c>
      <c r="C76" s="10">
        <v>60</v>
      </c>
      <c r="D76" s="7">
        <f t="shared" si="7"/>
        <v>59.4</v>
      </c>
      <c r="E76" s="7">
        <f t="shared" si="8"/>
        <v>0.30952861337504217</v>
      </c>
      <c r="F76" s="7">
        <f t="shared" si="9"/>
        <v>30.952861337504189</v>
      </c>
      <c r="G76" s="7">
        <f t="shared" si="10"/>
        <v>29.047138662495811</v>
      </c>
      <c r="H76" s="7">
        <f t="shared" si="11"/>
        <v>843.73626447825893</v>
      </c>
    </row>
    <row r="77" spans="1:8" x14ac:dyDescent="0.25">
      <c r="A77" s="10" t="s">
        <v>87</v>
      </c>
      <c r="B77" s="10">
        <v>75</v>
      </c>
      <c r="C77" s="10">
        <v>-75</v>
      </c>
      <c r="D77" s="7">
        <f t="shared" si="7"/>
        <v>-74.25</v>
      </c>
      <c r="E77" s="7">
        <f t="shared" si="8"/>
        <v>0.59709528613375096</v>
      </c>
      <c r="F77" s="7">
        <f t="shared" si="9"/>
        <v>59.709528613375042</v>
      </c>
      <c r="G77" s="7">
        <f t="shared" si="10"/>
        <v>-134.70952861337503</v>
      </c>
      <c r="H77" s="7">
        <f t="shared" si="11"/>
        <v>18146.657099237706</v>
      </c>
    </row>
    <row r="78" spans="1:8" x14ac:dyDescent="0.25">
      <c r="A78" s="10" t="s">
        <v>88</v>
      </c>
      <c r="B78" s="10">
        <v>76</v>
      </c>
      <c r="C78" s="10">
        <v>-53</v>
      </c>
      <c r="D78" s="7">
        <f t="shared" si="7"/>
        <v>-52.47</v>
      </c>
      <c r="E78" s="7">
        <f t="shared" si="8"/>
        <v>-0.73652904713866318</v>
      </c>
      <c r="F78" s="7">
        <f t="shared" si="9"/>
        <v>-73.652904713866249</v>
      </c>
      <c r="G78" s="7">
        <f t="shared" si="10"/>
        <v>20.652904713866249</v>
      </c>
      <c r="H78" s="7">
        <f t="shared" si="11"/>
        <v>426.54247312003872</v>
      </c>
    </row>
    <row r="79" spans="1:8" x14ac:dyDescent="0.25">
      <c r="A79" s="10" t="s">
        <v>89</v>
      </c>
      <c r="B79" s="10">
        <v>77</v>
      </c>
      <c r="C79" s="10">
        <v>270</v>
      </c>
      <c r="D79" s="7">
        <f t="shared" si="7"/>
        <v>267.3</v>
      </c>
      <c r="E79" s="7">
        <f t="shared" si="8"/>
        <v>-0.53206529047138706</v>
      </c>
      <c r="F79" s="7">
        <f t="shared" si="9"/>
        <v>-53.206529047138659</v>
      </c>
      <c r="G79" s="7">
        <f t="shared" si="10"/>
        <v>323.20652904713864</v>
      </c>
      <c r="H79" s="7">
        <f t="shared" si="11"/>
        <v>104462.46041869887</v>
      </c>
    </row>
    <row r="80" spans="1:8" x14ac:dyDescent="0.25">
      <c r="A80" s="10" t="s">
        <v>90</v>
      </c>
      <c r="B80" s="10">
        <v>78</v>
      </c>
      <c r="C80" s="10">
        <v>-19</v>
      </c>
      <c r="D80" s="7">
        <f t="shared" si="7"/>
        <v>-18.809999999999999</v>
      </c>
      <c r="E80" s="7">
        <f t="shared" si="8"/>
        <v>2.6676793470952886</v>
      </c>
      <c r="F80" s="7">
        <f t="shared" si="9"/>
        <v>266.76793470952862</v>
      </c>
      <c r="G80" s="7">
        <f t="shared" si="10"/>
        <v>-285.76793470952862</v>
      </c>
      <c r="H80" s="7">
        <f t="shared" si="11"/>
        <v>81663.312508149407</v>
      </c>
    </row>
    <row r="81" spans="1:8" x14ac:dyDescent="0.25">
      <c r="A81" s="10" t="s">
        <v>91</v>
      </c>
      <c r="B81" s="10">
        <v>79</v>
      </c>
      <c r="C81" s="10">
        <v>0</v>
      </c>
      <c r="D81" s="7">
        <f t="shared" si="7"/>
        <v>0</v>
      </c>
      <c r="E81" s="7">
        <f t="shared" si="8"/>
        <v>-0.16142320652904726</v>
      </c>
      <c r="F81" s="7">
        <f t="shared" si="9"/>
        <v>-16.142320652904711</v>
      </c>
      <c r="G81" s="7">
        <f t="shared" si="10"/>
        <v>16.142320652904711</v>
      </c>
      <c r="H81" s="7">
        <f t="shared" si="11"/>
        <v>260.574516061194</v>
      </c>
    </row>
    <row r="82" spans="1:8" x14ac:dyDescent="0.25">
      <c r="A82" s="10" t="s">
        <v>92</v>
      </c>
      <c r="B82" s="10">
        <v>80</v>
      </c>
      <c r="C82" s="10">
        <v>43</v>
      </c>
      <c r="D82" s="7">
        <f t="shared" si="7"/>
        <v>42.57</v>
      </c>
      <c r="E82" s="7">
        <f t="shared" si="8"/>
        <v>-1.6142320652904741E-3</v>
      </c>
      <c r="F82" s="7">
        <f t="shared" si="9"/>
        <v>-0.16142320652904726</v>
      </c>
      <c r="G82" s="7">
        <f t="shared" si="10"/>
        <v>43.161423206529044</v>
      </c>
      <c r="H82" s="7">
        <f t="shared" si="11"/>
        <v>1862.9084532131039</v>
      </c>
    </row>
    <row r="83" spans="1:8" x14ac:dyDescent="0.25">
      <c r="A83" s="10" t="s">
        <v>93</v>
      </c>
      <c r="B83" s="10">
        <v>81</v>
      </c>
      <c r="C83" s="10">
        <v>-300</v>
      </c>
      <c r="D83" s="7">
        <f t="shared" si="7"/>
        <v>-297</v>
      </c>
      <c r="E83" s="7">
        <f t="shared" si="8"/>
        <v>0.42568385767934747</v>
      </c>
      <c r="F83" s="7">
        <f t="shared" si="9"/>
        <v>42.568385767934707</v>
      </c>
      <c r="G83" s="7">
        <f t="shared" si="10"/>
        <v>-342.56838576793473</v>
      </c>
      <c r="H83" s="7">
        <f t="shared" si="11"/>
        <v>117353.09892764855</v>
      </c>
    </row>
    <row r="84" spans="1:8" x14ac:dyDescent="0.25">
      <c r="A84" s="10" t="s">
        <v>94</v>
      </c>
      <c r="B84" s="10">
        <v>82</v>
      </c>
      <c r="C84" s="10">
        <v>169</v>
      </c>
      <c r="D84" s="7">
        <f t="shared" si="7"/>
        <v>167.31</v>
      </c>
      <c r="E84" s="7">
        <f t="shared" si="8"/>
        <v>-2.9657431614232088</v>
      </c>
      <c r="F84" s="7">
        <f t="shared" si="9"/>
        <v>-296.57431614232064</v>
      </c>
      <c r="G84" s="7">
        <f t="shared" si="10"/>
        <v>465.57431614232064</v>
      </c>
      <c r="H84" s="7">
        <f t="shared" si="11"/>
        <v>216759.44385138951</v>
      </c>
    </row>
    <row r="85" spans="1:8" x14ac:dyDescent="0.25">
      <c r="A85" s="10" t="s">
        <v>95</v>
      </c>
      <c r="B85" s="10">
        <v>83</v>
      </c>
      <c r="C85" s="10">
        <v>-100</v>
      </c>
      <c r="D85" s="7">
        <f t="shared" si="7"/>
        <v>-99</v>
      </c>
      <c r="E85" s="7">
        <f t="shared" si="8"/>
        <v>1.6434425683857694</v>
      </c>
      <c r="F85" s="7">
        <f t="shared" si="9"/>
        <v>164.3442568385768</v>
      </c>
      <c r="G85" s="7">
        <f t="shared" si="10"/>
        <v>-264.34425683857683</v>
      </c>
      <c r="H85" s="7">
        <f t="shared" si="11"/>
        <v>69877.886123539472</v>
      </c>
    </row>
    <row r="86" spans="1:8" x14ac:dyDescent="0.25">
      <c r="A86" s="10" t="s">
        <v>96</v>
      </c>
      <c r="B86" s="10">
        <v>84</v>
      </c>
      <c r="C86" s="10">
        <v>-165</v>
      </c>
      <c r="D86" s="7">
        <f t="shared" si="7"/>
        <v>-163.35</v>
      </c>
      <c r="E86" s="7">
        <f t="shared" si="8"/>
        <v>-0.97356557431614321</v>
      </c>
      <c r="F86" s="7">
        <f t="shared" si="9"/>
        <v>-97.356557431614235</v>
      </c>
      <c r="G86" s="7">
        <f t="shared" si="10"/>
        <v>-67.643442568385765</v>
      </c>
      <c r="H86" s="7">
        <f t="shared" si="11"/>
        <v>4575.6353225025032</v>
      </c>
    </row>
    <row r="87" spans="1:8" x14ac:dyDescent="0.25">
      <c r="A87" s="10" t="s">
        <v>97</v>
      </c>
      <c r="B87" s="10">
        <v>85</v>
      </c>
      <c r="C87" s="10">
        <v>-80</v>
      </c>
      <c r="D87" s="7">
        <f t="shared" si="7"/>
        <v>-79.2</v>
      </c>
      <c r="E87" s="7">
        <f t="shared" si="8"/>
        <v>-1.6432356557431629</v>
      </c>
      <c r="F87" s="7">
        <f t="shared" si="9"/>
        <v>-164.32356557431615</v>
      </c>
      <c r="G87" s="7">
        <f t="shared" si="10"/>
        <v>84.323565574316149</v>
      </c>
      <c r="H87" s="7">
        <f t="shared" si="11"/>
        <v>7110.4637111659958</v>
      </c>
    </row>
    <row r="88" spans="1:8" x14ac:dyDescent="0.25">
      <c r="A88" s="10" t="s">
        <v>98</v>
      </c>
      <c r="B88" s="10">
        <v>86</v>
      </c>
      <c r="C88" s="10">
        <v>-260</v>
      </c>
      <c r="D88" s="7">
        <f t="shared" si="7"/>
        <v>-257.39999999999998</v>
      </c>
      <c r="E88" s="7">
        <f t="shared" si="8"/>
        <v>-0.8084323565574324</v>
      </c>
      <c r="F88" s="7">
        <f t="shared" si="9"/>
        <v>-80.843235655743172</v>
      </c>
      <c r="G88" s="7">
        <f t="shared" si="10"/>
        <v>-179.15676434425683</v>
      </c>
      <c r="H88" s="7">
        <f t="shared" si="11"/>
        <v>32097.146210303574</v>
      </c>
    </row>
    <row r="89" spans="1:8" x14ac:dyDescent="0.25">
      <c r="A89" s="10" t="s">
        <v>99</v>
      </c>
      <c r="B89" s="10">
        <v>87</v>
      </c>
      <c r="C89" s="10">
        <v>-75</v>
      </c>
      <c r="D89" s="7">
        <f t="shared" si="7"/>
        <v>-74.25</v>
      </c>
      <c r="E89" s="7">
        <f t="shared" si="8"/>
        <v>-2.5820843235655766</v>
      </c>
      <c r="F89" s="7">
        <f t="shared" si="9"/>
        <v>-258.20843235655741</v>
      </c>
      <c r="G89" s="7">
        <f t="shared" si="10"/>
        <v>183.20843235655741</v>
      </c>
      <c r="H89" s="7">
        <f t="shared" si="11"/>
        <v>33565.329686547273</v>
      </c>
    </row>
    <row r="90" spans="1:8" x14ac:dyDescent="0.25">
      <c r="A90" s="10" t="s">
        <v>100</v>
      </c>
      <c r="B90" s="10">
        <v>88</v>
      </c>
      <c r="C90" s="10">
        <v>42</v>
      </c>
      <c r="D90" s="7">
        <f t="shared" si="7"/>
        <v>41.58</v>
      </c>
      <c r="E90" s="7">
        <f t="shared" si="8"/>
        <v>-0.76832084323565653</v>
      </c>
      <c r="F90" s="7">
        <f t="shared" si="9"/>
        <v>-76.832084323565581</v>
      </c>
      <c r="G90" s="7">
        <f t="shared" si="10"/>
        <v>118.83208432356558</v>
      </c>
      <c r="H90" s="7">
        <f t="shared" si="11"/>
        <v>14121.064264683</v>
      </c>
    </row>
    <row r="91" spans="1:8" x14ac:dyDescent="0.25">
      <c r="A91" s="10" t="s">
        <v>101</v>
      </c>
      <c r="B91" s="10">
        <v>89</v>
      </c>
      <c r="C91" s="10">
        <v>48</v>
      </c>
      <c r="D91" s="7">
        <f t="shared" si="7"/>
        <v>47.519999999999996</v>
      </c>
      <c r="E91" s="7">
        <f t="shared" si="8"/>
        <v>0.4081167915676438</v>
      </c>
      <c r="F91" s="7">
        <f t="shared" si="9"/>
        <v>40.811679156764342</v>
      </c>
      <c r="G91" s="7">
        <f t="shared" si="10"/>
        <v>7.1883208432356582</v>
      </c>
      <c r="H91" s="7">
        <f t="shared" si="11"/>
        <v>51.671956545296204</v>
      </c>
    </row>
    <row r="92" spans="1:8" x14ac:dyDescent="0.25">
      <c r="A92" s="10" t="s">
        <v>102</v>
      </c>
      <c r="B92" s="10">
        <v>90</v>
      </c>
      <c r="C92" s="10">
        <v>10</v>
      </c>
      <c r="D92" s="7">
        <f t="shared" si="7"/>
        <v>9.9</v>
      </c>
      <c r="E92" s="7">
        <f t="shared" si="8"/>
        <v>0.47928116791567682</v>
      </c>
      <c r="F92" s="7">
        <f t="shared" si="9"/>
        <v>47.928116791567639</v>
      </c>
      <c r="G92" s="7">
        <f t="shared" si="10"/>
        <v>-37.928116791567639</v>
      </c>
      <c r="H92" s="7">
        <f t="shared" si="11"/>
        <v>1438.5420433547952</v>
      </c>
    </row>
    <row r="93" spans="1:8" x14ac:dyDescent="0.25">
      <c r="A93" s="10" t="s">
        <v>103</v>
      </c>
      <c r="B93" s="10">
        <v>91</v>
      </c>
      <c r="C93" s="10">
        <v>95</v>
      </c>
      <c r="D93" s="7">
        <f t="shared" si="7"/>
        <v>94.05</v>
      </c>
      <c r="E93" s="7">
        <f t="shared" si="8"/>
        <v>0.10379281167915685</v>
      </c>
      <c r="F93" s="7">
        <f t="shared" si="9"/>
        <v>10.379281167915677</v>
      </c>
      <c r="G93" s="7">
        <f t="shared" si="10"/>
        <v>84.620718832084322</v>
      </c>
      <c r="H93" s="7">
        <f t="shared" si="11"/>
        <v>7160.6660556586703</v>
      </c>
    </row>
    <row r="94" spans="1:8" x14ac:dyDescent="0.25">
      <c r="A94" s="10" t="s">
        <v>104</v>
      </c>
      <c r="B94" s="10">
        <v>92</v>
      </c>
      <c r="C94" s="10">
        <v>33</v>
      </c>
      <c r="D94" s="7">
        <f t="shared" si="7"/>
        <v>32.67</v>
      </c>
      <c r="E94" s="7">
        <f t="shared" si="8"/>
        <v>0.94153792811679238</v>
      </c>
      <c r="F94" s="7">
        <f t="shared" si="9"/>
        <v>94.153792811679153</v>
      </c>
      <c r="G94" s="7">
        <f t="shared" si="10"/>
        <v>-61.153792811679153</v>
      </c>
      <c r="H94" s="7">
        <f t="shared" si="11"/>
        <v>3739.786375253781</v>
      </c>
    </row>
    <row r="95" spans="1:8" x14ac:dyDescent="0.25">
      <c r="A95" s="10" t="s">
        <v>105</v>
      </c>
      <c r="B95" s="10">
        <v>93</v>
      </c>
      <c r="C95" s="10">
        <v>32</v>
      </c>
      <c r="D95" s="7">
        <f t="shared" si="7"/>
        <v>31.68</v>
      </c>
      <c r="E95" s="7">
        <f t="shared" si="8"/>
        <v>0.33611537928116825</v>
      </c>
      <c r="F95" s="7">
        <f t="shared" si="9"/>
        <v>33.611537928116796</v>
      </c>
      <c r="G95" s="7">
        <f t="shared" si="10"/>
        <v>-1.6115379281167961</v>
      </c>
      <c r="H95" s="7">
        <f t="shared" si="11"/>
        <v>2.5970544937589759</v>
      </c>
    </row>
    <row r="96" spans="1:8" x14ac:dyDescent="0.25">
      <c r="A96" s="10" t="s">
        <v>106</v>
      </c>
      <c r="B96" s="10">
        <v>94</v>
      </c>
      <c r="C96" s="10">
        <v>45</v>
      </c>
      <c r="D96" s="7">
        <f t="shared" si="7"/>
        <v>44.55</v>
      </c>
      <c r="E96" s="7">
        <f t="shared" si="8"/>
        <v>0.32016115379281196</v>
      </c>
      <c r="F96" s="7">
        <f t="shared" si="9"/>
        <v>32.016115379281167</v>
      </c>
      <c r="G96" s="7">
        <f t="shared" si="10"/>
        <v>12.983884620718833</v>
      </c>
      <c r="H96" s="7">
        <f t="shared" si="11"/>
        <v>168.58125984413903</v>
      </c>
    </row>
    <row r="97" spans="1:8" x14ac:dyDescent="0.25">
      <c r="A97" s="10" t="s">
        <v>107</v>
      </c>
      <c r="B97" s="10">
        <v>95</v>
      </c>
      <c r="C97" s="10">
        <v>-13</v>
      </c>
      <c r="D97" s="7">
        <f t="shared" si="7"/>
        <v>-12.87</v>
      </c>
      <c r="E97" s="7">
        <f t="shared" si="8"/>
        <v>0.44870161153792848</v>
      </c>
      <c r="F97" s="7">
        <f t="shared" si="9"/>
        <v>44.870161153792807</v>
      </c>
      <c r="G97" s="7">
        <f t="shared" si="10"/>
        <v>-57.870161153792807</v>
      </c>
      <c r="H97" s="7">
        <f t="shared" si="11"/>
        <v>3348.9555519659502</v>
      </c>
    </row>
    <row r="98" spans="1:8" x14ac:dyDescent="0.25">
      <c r="A98" s="10" t="s">
        <v>108</v>
      </c>
      <c r="B98" s="10">
        <v>96</v>
      </c>
      <c r="C98" s="10">
        <v>-110</v>
      </c>
      <c r="D98" s="7">
        <f t="shared" si="7"/>
        <v>-108.9</v>
      </c>
      <c r="E98" s="7">
        <f t="shared" si="8"/>
        <v>-0.12421298388462082</v>
      </c>
      <c r="F98" s="7">
        <f t="shared" si="9"/>
        <v>-12.421298388462072</v>
      </c>
      <c r="G98" s="7">
        <f t="shared" si="10"/>
        <v>-97.578701611537923</v>
      </c>
      <c r="H98" s="7">
        <f t="shared" si="11"/>
        <v>9521.6030081935533</v>
      </c>
    </row>
    <row r="99" spans="1:8" x14ac:dyDescent="0.25">
      <c r="A99" s="10" t="s">
        <v>109</v>
      </c>
      <c r="B99" s="10">
        <v>97</v>
      </c>
      <c r="C99" s="10">
        <v>-29</v>
      </c>
      <c r="D99" s="7">
        <f t="shared" si="7"/>
        <v>-28.71</v>
      </c>
      <c r="E99" s="7">
        <f t="shared" si="8"/>
        <v>-1.0902421298388472</v>
      </c>
      <c r="F99" s="7">
        <f t="shared" si="9"/>
        <v>-109.02421298388462</v>
      </c>
      <c r="G99" s="7">
        <f t="shared" si="10"/>
        <v>80.024212983884624</v>
      </c>
      <c r="H99" s="7">
        <f t="shared" si="11"/>
        <v>6403.8746636901287</v>
      </c>
    </row>
    <row r="100" spans="1:8" x14ac:dyDescent="0.25">
      <c r="A100" s="10" t="s">
        <v>110</v>
      </c>
      <c r="B100" s="10">
        <v>98</v>
      </c>
      <c r="C100" s="10">
        <v>20</v>
      </c>
      <c r="D100" s="7">
        <f t="shared" si="7"/>
        <v>19.8</v>
      </c>
      <c r="E100" s="7">
        <f t="shared" si="8"/>
        <v>-0.29800242129838878</v>
      </c>
      <c r="F100" s="7">
        <f t="shared" si="9"/>
        <v>-29.80024212983885</v>
      </c>
      <c r="G100" s="7">
        <f t="shared" si="10"/>
        <v>49.80024212983885</v>
      </c>
      <c r="H100" s="7">
        <f t="shared" si="11"/>
        <v>2480.0641161905764</v>
      </c>
    </row>
    <row r="101" spans="1:8" x14ac:dyDescent="0.25">
      <c r="A101" s="10" t="s">
        <v>111</v>
      </c>
      <c r="B101" s="10">
        <v>99</v>
      </c>
      <c r="C101" s="10">
        <v>-52</v>
      </c>
      <c r="D101" s="7">
        <f t="shared" si="7"/>
        <v>-51.48</v>
      </c>
      <c r="E101" s="7">
        <f t="shared" si="8"/>
        <v>0.1950199757870163</v>
      </c>
      <c r="F101" s="7">
        <f t="shared" si="9"/>
        <v>19.501997578701612</v>
      </c>
      <c r="G101" s="7">
        <f t="shared" si="10"/>
        <v>-71.501997578701605</v>
      </c>
      <c r="H101" s="7">
        <f t="shared" si="11"/>
        <v>5112.5356577446501</v>
      </c>
    </row>
    <row r="102" spans="1:8" x14ac:dyDescent="0.25">
      <c r="A102" s="10" t="s">
        <v>112</v>
      </c>
      <c r="B102" s="10">
        <v>100</v>
      </c>
      <c r="C102" s="10">
        <v>22</v>
      </c>
      <c r="D102" s="7">
        <f t="shared" si="7"/>
        <v>21.78</v>
      </c>
      <c r="E102" s="7">
        <f t="shared" si="8"/>
        <v>-0.51284980024213023</v>
      </c>
      <c r="F102" s="7">
        <f t="shared" si="9"/>
        <v>-51.284980024212977</v>
      </c>
      <c r="G102" s="7">
        <f t="shared" si="10"/>
        <v>73.284980024212985</v>
      </c>
      <c r="H102" s="7">
        <f t="shared" si="11"/>
        <v>5370.688297149296</v>
      </c>
    </row>
    <row r="103" spans="1:8" x14ac:dyDescent="0.25">
      <c r="A103" s="10" t="s">
        <v>113</v>
      </c>
      <c r="B103" s="10">
        <v>101</v>
      </c>
      <c r="C103" s="10">
        <v>24</v>
      </c>
      <c r="D103" s="7">
        <f t="shared" ref="D103:D156" si="12">$D$2*C103</f>
        <v>23.759999999999998</v>
      </c>
      <c r="E103" s="7">
        <f t="shared" si="8"/>
        <v>0.21267150199757889</v>
      </c>
      <c r="F103" s="7">
        <f t="shared" si="9"/>
        <v>21.267150199757872</v>
      </c>
      <c r="G103" s="7">
        <f t="shared" si="10"/>
        <v>2.7328498002421284</v>
      </c>
      <c r="H103" s="7">
        <f t="shared" si="11"/>
        <v>7.4684680306834412</v>
      </c>
    </row>
    <row r="104" spans="1:8" x14ac:dyDescent="0.25">
      <c r="A104" s="10" t="s">
        <v>114</v>
      </c>
      <c r="B104" s="10">
        <v>102</v>
      </c>
      <c r="C104" s="10">
        <v>-15</v>
      </c>
      <c r="D104" s="7">
        <f t="shared" si="12"/>
        <v>-14.85</v>
      </c>
      <c r="E104" s="7">
        <f t="shared" ref="E104:E156" si="13">(1-$D$2)*F104</f>
        <v>0.239726715019976</v>
      </c>
      <c r="F104" s="7">
        <f t="shared" si="9"/>
        <v>23.972671501997578</v>
      </c>
      <c r="G104" s="7">
        <f t="shared" si="10"/>
        <v>-38.972671501997581</v>
      </c>
      <c r="H104" s="7">
        <f t="shared" si="11"/>
        <v>1518.8691240026144</v>
      </c>
    </row>
    <row r="105" spans="1:8" x14ac:dyDescent="0.25">
      <c r="A105" s="10" t="s">
        <v>115</v>
      </c>
      <c r="B105" s="10">
        <v>103</v>
      </c>
      <c r="C105" s="10">
        <v>43</v>
      </c>
      <c r="D105" s="7">
        <f t="shared" si="12"/>
        <v>42.57</v>
      </c>
      <c r="E105" s="7">
        <f t="shared" si="13"/>
        <v>-0.14610273284980035</v>
      </c>
      <c r="F105" s="7">
        <f t="shared" si="9"/>
        <v>-14.610273284980023</v>
      </c>
      <c r="G105" s="7">
        <f t="shared" si="10"/>
        <v>57.610273284980025</v>
      </c>
      <c r="H105" s="7">
        <f t="shared" si="11"/>
        <v>3318.9435879700832</v>
      </c>
    </row>
    <row r="106" spans="1:8" x14ac:dyDescent="0.25">
      <c r="A106" s="10" t="s">
        <v>116</v>
      </c>
      <c r="B106" s="10">
        <v>104</v>
      </c>
      <c r="C106" s="10">
        <v>38</v>
      </c>
      <c r="D106" s="7">
        <f t="shared" si="12"/>
        <v>37.619999999999997</v>
      </c>
      <c r="E106" s="7">
        <f t="shared" si="13"/>
        <v>0.4242389726715024</v>
      </c>
      <c r="F106" s="7">
        <f t="shared" si="9"/>
        <v>42.423897267150203</v>
      </c>
      <c r="G106" s="7">
        <f t="shared" si="10"/>
        <v>-4.4238972671502026</v>
      </c>
      <c r="H106" s="7">
        <f t="shared" si="11"/>
        <v>19.570867030299031</v>
      </c>
    </row>
    <row r="107" spans="1:8" x14ac:dyDescent="0.25">
      <c r="A107" s="10" t="s">
        <v>117</v>
      </c>
      <c r="B107" s="10">
        <v>105</v>
      </c>
      <c r="C107" s="10">
        <v>12</v>
      </c>
      <c r="D107" s="7">
        <f t="shared" si="12"/>
        <v>11.879999999999999</v>
      </c>
      <c r="E107" s="7">
        <f t="shared" si="13"/>
        <v>0.38044238972671535</v>
      </c>
      <c r="F107" s="7">
        <f t="shared" si="9"/>
        <v>38.044238972671501</v>
      </c>
      <c r="G107" s="7">
        <f t="shared" si="10"/>
        <v>-26.044238972671501</v>
      </c>
      <c r="H107" s="7">
        <f t="shared" si="11"/>
        <v>678.30238366562105</v>
      </c>
    </row>
    <row r="108" spans="1:8" x14ac:dyDescent="0.25">
      <c r="A108" s="10" t="s">
        <v>118</v>
      </c>
      <c r="B108" s="10">
        <v>106</v>
      </c>
      <c r="C108" s="10">
        <v>-29</v>
      </c>
      <c r="D108" s="7">
        <f t="shared" si="12"/>
        <v>-28.71</v>
      </c>
      <c r="E108" s="7">
        <f t="shared" si="13"/>
        <v>0.12260442389726725</v>
      </c>
      <c r="F108" s="7">
        <f t="shared" si="9"/>
        <v>12.260442389726714</v>
      </c>
      <c r="G108" s="7">
        <f t="shared" si="10"/>
        <v>-41.260442389726713</v>
      </c>
      <c r="H108" s="7">
        <f t="shared" si="11"/>
        <v>1702.4241061959569</v>
      </c>
    </row>
    <row r="109" spans="1:8" x14ac:dyDescent="0.25">
      <c r="A109" s="10" t="s">
        <v>119</v>
      </c>
      <c r="B109" s="10">
        <v>107</v>
      </c>
      <c r="C109" s="10">
        <v>-43</v>
      </c>
      <c r="D109" s="7">
        <f t="shared" si="12"/>
        <v>-42.57</v>
      </c>
      <c r="E109" s="7">
        <f t="shared" si="13"/>
        <v>-0.28587395576102759</v>
      </c>
      <c r="F109" s="7">
        <f t="shared" si="9"/>
        <v>-28.587395576102733</v>
      </c>
      <c r="G109" s="7">
        <f t="shared" si="10"/>
        <v>-14.412604423897267</v>
      </c>
      <c r="H109" s="7">
        <f t="shared" si="11"/>
        <v>207.72316627974308</v>
      </c>
    </row>
    <row r="110" spans="1:8" x14ac:dyDescent="0.25">
      <c r="A110" s="10" t="s">
        <v>120</v>
      </c>
      <c r="B110" s="10">
        <v>108</v>
      </c>
      <c r="C110" s="10">
        <v>15</v>
      </c>
      <c r="D110" s="7">
        <f t="shared" si="12"/>
        <v>14.85</v>
      </c>
      <c r="E110" s="7">
        <f t="shared" si="13"/>
        <v>-0.42855873955761065</v>
      </c>
      <c r="F110" s="7">
        <f t="shared" si="9"/>
        <v>-42.855873955761027</v>
      </c>
      <c r="G110" s="7">
        <f t="shared" si="10"/>
        <v>57.855873955761027</v>
      </c>
      <c r="H110" s="7">
        <f t="shared" si="11"/>
        <v>3347.302151184907</v>
      </c>
    </row>
    <row r="111" spans="1:8" x14ac:dyDescent="0.25">
      <c r="A111" s="10" t="s">
        <v>121</v>
      </c>
      <c r="B111" s="10">
        <v>109</v>
      </c>
      <c r="C111" s="10">
        <v>43</v>
      </c>
      <c r="D111" s="7">
        <f t="shared" si="12"/>
        <v>42.57</v>
      </c>
      <c r="E111" s="7">
        <f t="shared" si="13"/>
        <v>0.14421441260442402</v>
      </c>
      <c r="F111" s="7">
        <f t="shared" si="9"/>
        <v>14.421441260442389</v>
      </c>
      <c r="G111" s="7">
        <f t="shared" si="10"/>
        <v>28.578558739557611</v>
      </c>
      <c r="H111" s="7">
        <f t="shared" si="11"/>
        <v>816.73401963034473</v>
      </c>
    </row>
    <row r="112" spans="1:8" x14ac:dyDescent="0.25">
      <c r="A112" s="10" t="s">
        <v>122</v>
      </c>
      <c r="B112" s="10">
        <v>110</v>
      </c>
      <c r="C112" s="10">
        <v>59</v>
      </c>
      <c r="D112" s="7">
        <f t="shared" si="12"/>
        <v>58.41</v>
      </c>
      <c r="E112" s="7">
        <f t="shared" si="13"/>
        <v>0.42714214412604468</v>
      </c>
      <c r="F112" s="7">
        <f t="shared" si="9"/>
        <v>42.714214412604427</v>
      </c>
      <c r="G112" s="7">
        <f t="shared" si="10"/>
        <v>16.285785587395573</v>
      </c>
      <c r="H112" s="7">
        <f t="shared" si="11"/>
        <v>265.22681219862136</v>
      </c>
    </row>
    <row r="113" spans="1:8" x14ac:dyDescent="0.25">
      <c r="A113" s="10" t="s">
        <v>123</v>
      </c>
      <c r="B113" s="10">
        <v>111</v>
      </c>
      <c r="C113" s="10">
        <v>45</v>
      </c>
      <c r="D113" s="7">
        <f t="shared" si="12"/>
        <v>44.55</v>
      </c>
      <c r="E113" s="7">
        <f t="shared" si="13"/>
        <v>0.58837142144126098</v>
      </c>
      <c r="F113" s="7">
        <f t="shared" si="9"/>
        <v>58.837142144126041</v>
      </c>
      <c r="G113" s="7">
        <f t="shared" si="10"/>
        <v>-13.837142144126041</v>
      </c>
      <c r="H113" s="7">
        <f t="shared" si="11"/>
        <v>191.46650271674901</v>
      </c>
    </row>
    <row r="114" spans="1:8" x14ac:dyDescent="0.25">
      <c r="A114" s="10" t="s">
        <v>124</v>
      </c>
      <c r="B114" s="10">
        <v>112</v>
      </c>
      <c r="C114" s="10">
        <v>-52</v>
      </c>
      <c r="D114" s="7">
        <f t="shared" si="12"/>
        <v>-51.48</v>
      </c>
      <c r="E114" s="7">
        <f t="shared" si="13"/>
        <v>0.45138371421441298</v>
      </c>
      <c r="F114" s="7">
        <f t="shared" si="9"/>
        <v>45.138371421441256</v>
      </c>
      <c r="G114" s="7">
        <f t="shared" si="10"/>
        <v>-97.138371421441263</v>
      </c>
      <c r="H114" s="7">
        <f t="shared" si="11"/>
        <v>9435.863202409877</v>
      </c>
    </row>
    <row r="115" spans="1:8" x14ac:dyDescent="0.25">
      <c r="A115" s="10" t="s">
        <v>125</v>
      </c>
      <c r="B115" s="10">
        <v>113</v>
      </c>
      <c r="C115" s="10">
        <v>-66</v>
      </c>
      <c r="D115" s="7">
        <f t="shared" si="12"/>
        <v>-65.34</v>
      </c>
      <c r="E115" s="7">
        <f t="shared" si="13"/>
        <v>-0.51028616285785622</v>
      </c>
      <c r="F115" s="7">
        <f t="shared" si="9"/>
        <v>-51.028616285785581</v>
      </c>
      <c r="G115" s="7">
        <f t="shared" si="10"/>
        <v>-14.971383714214419</v>
      </c>
      <c r="H115" s="7">
        <f t="shared" si="11"/>
        <v>224.14233031824472</v>
      </c>
    </row>
    <row r="116" spans="1:8" x14ac:dyDescent="0.25">
      <c r="A116" s="10" t="s">
        <v>126</v>
      </c>
      <c r="B116" s="10">
        <v>114</v>
      </c>
      <c r="C116" s="10">
        <v>-11</v>
      </c>
      <c r="D116" s="7">
        <f t="shared" si="12"/>
        <v>-10.89</v>
      </c>
      <c r="E116" s="7">
        <f t="shared" si="13"/>
        <v>-0.65850286162857918</v>
      </c>
      <c r="F116" s="7">
        <f t="shared" si="9"/>
        <v>-65.850286162857856</v>
      </c>
      <c r="G116" s="7">
        <f t="shared" si="10"/>
        <v>54.850286162857856</v>
      </c>
      <c r="H116" s="7">
        <f t="shared" si="11"/>
        <v>3008.5538921473958</v>
      </c>
    </row>
    <row r="117" spans="1:8" x14ac:dyDescent="0.25">
      <c r="A117" s="10" t="s">
        <v>127</v>
      </c>
      <c r="B117" s="10">
        <v>115</v>
      </c>
      <c r="C117" s="10">
        <v>-50</v>
      </c>
      <c r="D117" s="7">
        <f t="shared" si="12"/>
        <v>-49.5</v>
      </c>
      <c r="E117" s="7">
        <f t="shared" si="13"/>
        <v>-0.1154850286162859</v>
      </c>
      <c r="F117" s="7">
        <f t="shared" si="9"/>
        <v>-11.548502861628579</v>
      </c>
      <c r="G117" s="7">
        <f t="shared" si="10"/>
        <v>-38.451497138371423</v>
      </c>
      <c r="H117" s="7">
        <f t="shared" si="11"/>
        <v>1478.5176321821857</v>
      </c>
    </row>
    <row r="118" spans="1:8" x14ac:dyDescent="0.25">
      <c r="A118" s="10" t="s">
        <v>128</v>
      </c>
      <c r="B118" s="10">
        <v>116</v>
      </c>
      <c r="C118" s="10">
        <v>22</v>
      </c>
      <c r="D118" s="7">
        <f t="shared" si="12"/>
        <v>21.78</v>
      </c>
      <c r="E118" s="7">
        <f t="shared" si="13"/>
        <v>-0.4961548502861633</v>
      </c>
      <c r="F118" s="7">
        <f t="shared" ref="F118:F156" si="14">E117+D117</f>
        <v>-49.615485028616284</v>
      </c>
      <c r="G118" s="7">
        <f t="shared" ref="G118:G156" si="15">C118-F118</f>
        <v>71.615485028616291</v>
      </c>
      <c r="H118" s="7">
        <f t="shared" ref="H118:H156" si="16">G118^2</f>
        <v>5128.777695883964</v>
      </c>
    </row>
    <row r="119" spans="1:8" x14ac:dyDescent="0.25">
      <c r="A119" s="10" t="s">
        <v>129</v>
      </c>
      <c r="B119" s="10">
        <v>117</v>
      </c>
      <c r="C119" s="10">
        <v>39</v>
      </c>
      <c r="D119" s="7">
        <f t="shared" si="12"/>
        <v>38.61</v>
      </c>
      <c r="E119" s="7">
        <f t="shared" si="13"/>
        <v>0.21283845149713856</v>
      </c>
      <c r="F119" s="7">
        <f t="shared" si="14"/>
        <v>21.283845149713837</v>
      </c>
      <c r="G119" s="7">
        <f t="shared" si="15"/>
        <v>17.716154850286163</v>
      </c>
      <c r="H119" s="7">
        <f t="shared" si="16"/>
        <v>313.86214267931791</v>
      </c>
    </row>
    <row r="120" spans="1:8" x14ac:dyDescent="0.25">
      <c r="A120" s="10" t="s">
        <v>130</v>
      </c>
      <c r="B120" s="10">
        <v>118</v>
      </c>
      <c r="C120" s="10">
        <v>1</v>
      </c>
      <c r="D120" s="7">
        <f t="shared" si="12"/>
        <v>0.99</v>
      </c>
      <c r="E120" s="7">
        <f t="shared" si="13"/>
        <v>0.38822838451497177</v>
      </c>
      <c r="F120" s="7">
        <f t="shared" si="14"/>
        <v>38.822838451497141</v>
      </c>
      <c r="G120" s="7">
        <f t="shared" si="15"/>
        <v>-37.822838451497141</v>
      </c>
      <c r="H120" s="7">
        <f t="shared" si="16"/>
        <v>1430.5671085280505</v>
      </c>
    </row>
    <row r="121" spans="1:8" x14ac:dyDescent="0.25">
      <c r="A121" s="10" t="s">
        <v>131</v>
      </c>
      <c r="B121" s="10">
        <v>119</v>
      </c>
      <c r="C121" s="10">
        <v>98</v>
      </c>
      <c r="D121" s="7">
        <f t="shared" si="12"/>
        <v>97.02</v>
      </c>
      <c r="E121" s="7">
        <f t="shared" si="13"/>
        <v>1.3782283845149731E-2</v>
      </c>
      <c r="F121" s="7">
        <f t="shared" si="14"/>
        <v>1.3782283845149719</v>
      </c>
      <c r="G121" s="7">
        <f t="shared" si="15"/>
        <v>96.621771615485031</v>
      </c>
      <c r="H121" s="7">
        <f t="shared" si="16"/>
        <v>9335.7667501149481</v>
      </c>
    </row>
    <row r="122" spans="1:8" x14ac:dyDescent="0.25">
      <c r="A122" s="10" t="s">
        <v>132</v>
      </c>
      <c r="B122" s="10">
        <v>120</v>
      </c>
      <c r="C122" s="10">
        <v>35</v>
      </c>
      <c r="D122" s="7">
        <f t="shared" si="12"/>
        <v>34.65</v>
      </c>
      <c r="E122" s="7">
        <f t="shared" si="13"/>
        <v>0.97033782283845227</v>
      </c>
      <c r="F122" s="7">
        <f t="shared" si="14"/>
        <v>97.033782283845142</v>
      </c>
      <c r="G122" s="7">
        <f t="shared" si="15"/>
        <v>-62.033782283845142</v>
      </c>
      <c r="H122" s="7">
        <f t="shared" si="16"/>
        <v>3848.1901444394994</v>
      </c>
    </row>
    <row r="123" spans="1:8" x14ac:dyDescent="0.25">
      <c r="A123" s="10" t="s">
        <v>133</v>
      </c>
      <c r="B123" s="10">
        <v>121</v>
      </c>
      <c r="C123" s="10">
        <v>-38</v>
      </c>
      <c r="D123" s="7">
        <f t="shared" si="12"/>
        <v>-37.619999999999997</v>
      </c>
      <c r="E123" s="7">
        <f t="shared" si="13"/>
        <v>0.35620337822838483</v>
      </c>
      <c r="F123" s="7">
        <f t="shared" si="14"/>
        <v>35.620337822838451</v>
      </c>
      <c r="G123" s="7">
        <f t="shared" si="15"/>
        <v>-73.620337822838451</v>
      </c>
      <c r="H123" s="7">
        <f t="shared" si="16"/>
        <v>5419.9541411488581</v>
      </c>
    </row>
    <row r="124" spans="1:8" x14ac:dyDescent="0.25">
      <c r="A124" s="10" t="s">
        <v>134</v>
      </c>
      <c r="B124" s="10">
        <v>122</v>
      </c>
      <c r="C124" s="10">
        <v>36</v>
      </c>
      <c r="D124" s="7">
        <f t="shared" si="12"/>
        <v>35.64</v>
      </c>
      <c r="E124" s="7">
        <f t="shared" si="13"/>
        <v>-0.37263796621771644</v>
      </c>
      <c r="F124" s="7">
        <f t="shared" si="14"/>
        <v>-37.263796621771611</v>
      </c>
      <c r="G124" s="7">
        <f t="shared" si="15"/>
        <v>73.263796621771604</v>
      </c>
      <c r="H124" s="7">
        <f t="shared" si="16"/>
        <v>5367.5838954363126</v>
      </c>
    </row>
    <row r="125" spans="1:8" x14ac:dyDescent="0.25">
      <c r="A125" s="10" t="s">
        <v>135</v>
      </c>
      <c r="B125" s="10">
        <v>123</v>
      </c>
      <c r="C125" s="10">
        <v>-23</v>
      </c>
      <c r="D125" s="7">
        <f t="shared" si="12"/>
        <v>-22.77</v>
      </c>
      <c r="E125" s="7">
        <f t="shared" si="13"/>
        <v>0.35267362033782318</v>
      </c>
      <c r="F125" s="7">
        <f t="shared" si="14"/>
        <v>35.267362033782284</v>
      </c>
      <c r="G125" s="7">
        <f t="shared" si="15"/>
        <v>-58.267362033782284</v>
      </c>
      <c r="H125" s="7">
        <f t="shared" si="16"/>
        <v>3395.0854783758532</v>
      </c>
    </row>
    <row r="126" spans="1:8" x14ac:dyDescent="0.25">
      <c r="A126" s="10" t="s">
        <v>136</v>
      </c>
      <c r="B126" s="10">
        <v>124</v>
      </c>
      <c r="C126" s="10">
        <v>-20</v>
      </c>
      <c r="D126" s="7">
        <f t="shared" si="12"/>
        <v>-19.8</v>
      </c>
      <c r="E126" s="7">
        <f t="shared" si="13"/>
        <v>-0.22417326379662195</v>
      </c>
      <c r="F126" s="7">
        <f t="shared" si="14"/>
        <v>-22.417326379662175</v>
      </c>
      <c r="G126" s="7">
        <f t="shared" si="15"/>
        <v>2.4173263796621747</v>
      </c>
      <c r="H126" s="7">
        <f t="shared" si="16"/>
        <v>5.8434668258106361</v>
      </c>
    </row>
    <row r="127" spans="1:8" x14ac:dyDescent="0.25">
      <c r="A127" s="10" t="s">
        <v>137</v>
      </c>
      <c r="B127" s="10">
        <v>125</v>
      </c>
      <c r="C127" s="10">
        <v>115</v>
      </c>
      <c r="D127" s="7">
        <f t="shared" si="12"/>
        <v>113.85</v>
      </c>
      <c r="E127" s="7">
        <f t="shared" si="13"/>
        <v>-0.20024173263796641</v>
      </c>
      <c r="F127" s="7">
        <f t="shared" si="14"/>
        <v>-20.024173263796623</v>
      </c>
      <c r="G127" s="7">
        <f t="shared" si="15"/>
        <v>135.02417326379663</v>
      </c>
      <c r="H127" s="7">
        <f t="shared" si="16"/>
        <v>18231.527365571772</v>
      </c>
    </row>
    <row r="128" spans="1:8" x14ac:dyDescent="0.25">
      <c r="A128" s="10" t="s">
        <v>138</v>
      </c>
      <c r="B128" s="10">
        <v>126</v>
      </c>
      <c r="C128" s="10">
        <v>64</v>
      </c>
      <c r="D128" s="7">
        <f t="shared" si="12"/>
        <v>63.36</v>
      </c>
      <c r="E128" s="7">
        <f t="shared" si="13"/>
        <v>1.1364975826736212</v>
      </c>
      <c r="F128" s="7">
        <f t="shared" si="14"/>
        <v>113.64975826736203</v>
      </c>
      <c r="G128" s="7">
        <f t="shared" si="15"/>
        <v>-49.649758267362031</v>
      </c>
      <c r="H128" s="7">
        <f t="shared" si="16"/>
        <v>2465.0984960074843</v>
      </c>
    </row>
    <row r="129" spans="1:8" x14ac:dyDescent="0.25">
      <c r="A129" s="10" t="s">
        <v>139</v>
      </c>
      <c r="B129" s="10">
        <v>127</v>
      </c>
      <c r="C129" s="10">
        <v>0</v>
      </c>
      <c r="D129" s="7">
        <f t="shared" si="12"/>
        <v>0</v>
      </c>
      <c r="E129" s="7">
        <f t="shared" si="13"/>
        <v>0.64496497582673684</v>
      </c>
      <c r="F129" s="7">
        <f t="shared" si="14"/>
        <v>64.496497582673626</v>
      </c>
      <c r="G129" s="7">
        <f t="shared" si="15"/>
        <v>-64.496497582673626</v>
      </c>
      <c r="H129" s="7">
        <f t="shared" si="16"/>
        <v>4159.7982004318246</v>
      </c>
    </row>
    <row r="130" spans="1:8" x14ac:dyDescent="0.25">
      <c r="A130" s="10" t="s">
        <v>140</v>
      </c>
      <c r="B130" s="10">
        <v>128</v>
      </c>
      <c r="C130" s="10">
        <v>85</v>
      </c>
      <c r="D130" s="7">
        <f t="shared" si="12"/>
        <v>84.15</v>
      </c>
      <c r="E130" s="7">
        <f t="shared" si="13"/>
        <v>6.4496497582673742E-3</v>
      </c>
      <c r="F130" s="7">
        <f t="shared" si="14"/>
        <v>0.64496497582673684</v>
      </c>
      <c r="G130" s="7">
        <f t="shared" si="15"/>
        <v>84.355035024173262</v>
      </c>
      <c r="H130" s="7">
        <f t="shared" si="16"/>
        <v>7115.7719339294972</v>
      </c>
    </row>
    <row r="131" spans="1:8" x14ac:dyDescent="0.25">
      <c r="A131" s="10" t="s">
        <v>141</v>
      </c>
      <c r="B131" s="10">
        <v>129</v>
      </c>
      <c r="C131" s="10">
        <v>-50</v>
      </c>
      <c r="D131" s="7">
        <f t="shared" si="12"/>
        <v>-49.5</v>
      </c>
      <c r="E131" s="7">
        <f t="shared" si="13"/>
        <v>0.84156449649758347</v>
      </c>
      <c r="F131" s="7">
        <f t="shared" si="14"/>
        <v>84.156449649758272</v>
      </c>
      <c r="G131" s="7">
        <f t="shared" si="15"/>
        <v>-134.15644964975826</v>
      </c>
      <c r="H131" s="7">
        <f t="shared" si="16"/>
        <v>17997.952982628121</v>
      </c>
    </row>
    <row r="132" spans="1:8" x14ac:dyDescent="0.25">
      <c r="A132" s="10" t="s">
        <v>142</v>
      </c>
      <c r="B132" s="10">
        <v>130</v>
      </c>
      <c r="C132" s="10">
        <v>-130</v>
      </c>
      <c r="D132" s="7">
        <f t="shared" si="12"/>
        <v>-128.69999999999999</v>
      </c>
      <c r="E132" s="7">
        <f t="shared" si="13"/>
        <v>-0.48658435503502462</v>
      </c>
      <c r="F132" s="7">
        <f t="shared" si="14"/>
        <v>-48.658435503502417</v>
      </c>
      <c r="G132" s="7">
        <f t="shared" si="15"/>
        <v>-81.341564496497583</v>
      </c>
      <c r="H132" s="7">
        <f t="shared" si="16"/>
        <v>6616.450114737876</v>
      </c>
    </row>
    <row r="133" spans="1:8" x14ac:dyDescent="0.25">
      <c r="A133" s="10" t="s">
        <v>143</v>
      </c>
      <c r="B133" s="10">
        <v>131</v>
      </c>
      <c r="C133" s="10">
        <v>-47</v>
      </c>
      <c r="D133" s="7">
        <f t="shared" si="12"/>
        <v>-46.53</v>
      </c>
      <c r="E133" s="7">
        <f t="shared" si="13"/>
        <v>-1.2918658435503514</v>
      </c>
      <c r="F133" s="7">
        <f t="shared" si="14"/>
        <v>-129.18658435503502</v>
      </c>
      <c r="G133" s="7">
        <f t="shared" si="15"/>
        <v>82.186584355035023</v>
      </c>
      <c r="H133" s="7">
        <f t="shared" si="16"/>
        <v>6754.6346479472877</v>
      </c>
    </row>
    <row r="134" spans="1:8" x14ac:dyDescent="0.25">
      <c r="A134" s="10" t="s">
        <v>144</v>
      </c>
      <c r="B134" s="10">
        <v>132</v>
      </c>
      <c r="C134" s="10">
        <v>-85</v>
      </c>
      <c r="D134" s="7">
        <f t="shared" si="12"/>
        <v>-84.15</v>
      </c>
      <c r="E134" s="7">
        <f t="shared" si="13"/>
        <v>-0.47821865843550398</v>
      </c>
      <c r="F134" s="7">
        <f t="shared" si="14"/>
        <v>-47.821865843550356</v>
      </c>
      <c r="G134" s="7">
        <f t="shared" si="15"/>
        <v>-37.178134156449644</v>
      </c>
      <c r="H134" s="7">
        <f t="shared" si="16"/>
        <v>1382.2136593549676</v>
      </c>
    </row>
    <row r="135" spans="1:8" x14ac:dyDescent="0.25">
      <c r="A135" s="10" t="s">
        <v>145</v>
      </c>
      <c r="B135" s="10">
        <v>133</v>
      </c>
      <c r="C135" s="10">
        <v>-75</v>
      </c>
      <c r="D135" s="7">
        <f t="shared" si="12"/>
        <v>-74.25</v>
      </c>
      <c r="E135" s="7">
        <f t="shared" si="13"/>
        <v>-0.84628218658435594</v>
      </c>
      <c r="F135" s="7">
        <f t="shared" si="14"/>
        <v>-84.628218658435514</v>
      </c>
      <c r="G135" s="7">
        <f t="shared" si="15"/>
        <v>9.6282186584355145</v>
      </c>
      <c r="H135" s="7">
        <f t="shared" si="16"/>
        <v>92.702594534645783</v>
      </c>
    </row>
    <row r="136" spans="1:8" x14ac:dyDescent="0.25">
      <c r="A136" s="10" t="s">
        <v>146</v>
      </c>
      <c r="B136" s="10">
        <v>134</v>
      </c>
      <c r="C136" s="10">
        <v>0</v>
      </c>
      <c r="D136" s="7">
        <f t="shared" si="12"/>
        <v>0</v>
      </c>
      <c r="E136" s="7">
        <f t="shared" si="13"/>
        <v>-0.75096282186584429</v>
      </c>
      <c r="F136" s="7">
        <f t="shared" si="14"/>
        <v>-75.096282186584361</v>
      </c>
      <c r="G136" s="7">
        <f t="shared" si="15"/>
        <v>75.096282186584361</v>
      </c>
      <c r="H136" s="7">
        <f t="shared" si="16"/>
        <v>5639.4515982471075</v>
      </c>
    </row>
    <row r="137" spans="1:8" x14ac:dyDescent="0.25">
      <c r="A137" s="10" t="s">
        <v>147</v>
      </c>
      <c r="B137" s="10">
        <v>135</v>
      </c>
      <c r="C137" s="10">
        <v>22</v>
      </c>
      <c r="D137" s="7">
        <f t="shared" si="12"/>
        <v>21.78</v>
      </c>
      <c r="E137" s="7">
        <f t="shared" si="13"/>
        <v>-7.5096282186584498E-3</v>
      </c>
      <c r="F137" s="7">
        <f t="shared" si="14"/>
        <v>-0.75096282186584429</v>
      </c>
      <c r="G137" s="7">
        <f t="shared" si="15"/>
        <v>22.750962821865844</v>
      </c>
      <c r="H137" s="7">
        <f t="shared" si="16"/>
        <v>517.6063093219218</v>
      </c>
    </row>
    <row r="138" spans="1:8" x14ac:dyDescent="0.25">
      <c r="A138" s="10" t="s">
        <v>148</v>
      </c>
      <c r="B138" s="10">
        <v>136</v>
      </c>
      <c r="C138" s="10">
        <v>300</v>
      </c>
      <c r="D138" s="7">
        <f t="shared" si="12"/>
        <v>297</v>
      </c>
      <c r="E138" s="7">
        <f t="shared" si="13"/>
        <v>0.21772490371781361</v>
      </c>
      <c r="F138" s="7">
        <f t="shared" si="14"/>
        <v>21.772490371781341</v>
      </c>
      <c r="G138" s="7">
        <f t="shared" si="15"/>
        <v>278.22750962821868</v>
      </c>
      <c r="H138" s="7">
        <f t="shared" si="16"/>
        <v>77410.547113920518</v>
      </c>
    </row>
    <row r="139" spans="1:8" x14ac:dyDescent="0.25">
      <c r="A139" s="10" t="s">
        <v>149</v>
      </c>
      <c r="B139" s="10">
        <v>137</v>
      </c>
      <c r="C139" s="10">
        <v>-2</v>
      </c>
      <c r="D139" s="7">
        <f t="shared" si="12"/>
        <v>-1.98</v>
      </c>
      <c r="E139" s="7">
        <f t="shared" si="13"/>
        <v>2.9721772490371805</v>
      </c>
      <c r="F139" s="7">
        <f t="shared" si="14"/>
        <v>297.21772490371779</v>
      </c>
      <c r="G139" s="7">
        <f t="shared" si="15"/>
        <v>-299.21772490371779</v>
      </c>
      <c r="H139" s="7">
        <f t="shared" si="16"/>
        <v>89531.246896556942</v>
      </c>
    </row>
    <row r="140" spans="1:8" x14ac:dyDescent="0.25">
      <c r="A140" s="10" t="s">
        <v>150</v>
      </c>
      <c r="B140" s="10">
        <v>138</v>
      </c>
      <c r="C140" s="10">
        <v>10</v>
      </c>
      <c r="D140" s="7">
        <f t="shared" si="12"/>
        <v>9.9</v>
      </c>
      <c r="E140" s="7">
        <f t="shared" si="13"/>
        <v>9.9217724903718132E-3</v>
      </c>
      <c r="F140" s="7">
        <f t="shared" si="14"/>
        <v>0.99217724903718052</v>
      </c>
      <c r="G140" s="7">
        <f t="shared" si="15"/>
        <v>9.0078227509628199</v>
      </c>
      <c r="H140" s="7">
        <f t="shared" si="16"/>
        <v>81.140870712763387</v>
      </c>
    </row>
    <row r="141" spans="1:8" x14ac:dyDescent="0.25">
      <c r="A141" s="10" t="s">
        <v>151</v>
      </c>
      <c r="B141" s="10">
        <v>139</v>
      </c>
      <c r="C141" s="10">
        <v>15</v>
      </c>
      <c r="D141" s="7">
        <f t="shared" si="12"/>
        <v>14.85</v>
      </c>
      <c r="E141" s="7">
        <f t="shared" si="13"/>
        <v>9.9099217724903821E-2</v>
      </c>
      <c r="F141" s="7">
        <f t="shared" si="14"/>
        <v>9.9099217724903728</v>
      </c>
      <c r="G141" s="7">
        <f t="shared" si="15"/>
        <v>5.0900782275096272</v>
      </c>
      <c r="H141" s="7">
        <f t="shared" si="16"/>
        <v>25.90889636216755</v>
      </c>
    </row>
    <row r="142" spans="1:8" x14ac:dyDescent="0.25">
      <c r="A142" s="10" t="s">
        <v>152</v>
      </c>
      <c r="B142" s="10">
        <v>140</v>
      </c>
      <c r="C142" s="10">
        <v>-300</v>
      </c>
      <c r="D142" s="7">
        <f t="shared" si="12"/>
        <v>-297</v>
      </c>
      <c r="E142" s="7">
        <f t="shared" si="13"/>
        <v>0.14949099217724918</v>
      </c>
      <c r="F142" s="7">
        <f t="shared" si="14"/>
        <v>14.949099217724903</v>
      </c>
      <c r="G142" s="7">
        <f t="shared" si="15"/>
        <v>-314.94909921772489</v>
      </c>
      <c r="H142" s="7">
        <f t="shared" si="16"/>
        <v>99192.935098056318</v>
      </c>
    </row>
    <row r="143" spans="1:8" x14ac:dyDescent="0.25">
      <c r="A143" s="10" t="s">
        <v>153</v>
      </c>
      <c r="B143" s="10">
        <v>141</v>
      </c>
      <c r="C143" s="10">
        <v>-50</v>
      </c>
      <c r="D143" s="7">
        <f t="shared" si="12"/>
        <v>-49.5</v>
      </c>
      <c r="E143" s="7">
        <f t="shared" si="13"/>
        <v>-2.9685050900782297</v>
      </c>
      <c r="F143" s="7">
        <f t="shared" si="14"/>
        <v>-296.85050900782272</v>
      </c>
      <c r="G143" s="7">
        <f t="shared" si="15"/>
        <v>246.85050900782272</v>
      </c>
      <c r="H143" s="7">
        <f t="shared" si="16"/>
        <v>60935.173797421165</v>
      </c>
    </row>
    <row r="144" spans="1:8" x14ac:dyDescent="0.25">
      <c r="A144" s="10" t="s">
        <v>154</v>
      </c>
      <c r="B144" s="10">
        <v>142</v>
      </c>
      <c r="C144" s="10">
        <v>200</v>
      </c>
      <c r="D144" s="7">
        <f t="shared" si="12"/>
        <v>198</v>
      </c>
      <c r="E144" s="7">
        <f t="shared" si="13"/>
        <v>-0.52468505090078277</v>
      </c>
      <c r="F144" s="7">
        <f t="shared" si="14"/>
        <v>-52.468505090078231</v>
      </c>
      <c r="G144" s="7">
        <f t="shared" si="15"/>
        <v>252.46850509007822</v>
      </c>
      <c r="H144" s="7">
        <f t="shared" si="16"/>
        <v>63740.346062418852</v>
      </c>
    </row>
    <row r="145" spans="1:8" x14ac:dyDescent="0.25">
      <c r="A145" s="10" t="s">
        <v>155</v>
      </c>
      <c r="B145" s="10">
        <v>143</v>
      </c>
      <c r="C145" s="10">
        <v>-65</v>
      </c>
      <c r="D145" s="7">
        <f t="shared" si="12"/>
        <v>-64.349999999999994</v>
      </c>
      <c r="E145" s="7">
        <f t="shared" si="13"/>
        <v>1.9747531494909938</v>
      </c>
      <c r="F145" s="7">
        <f t="shared" si="14"/>
        <v>197.47531494909921</v>
      </c>
      <c r="G145" s="7">
        <f t="shared" si="15"/>
        <v>-262.47531494909924</v>
      </c>
      <c r="H145" s="7">
        <f t="shared" si="16"/>
        <v>68893.290957628837</v>
      </c>
    </row>
    <row r="146" spans="1:8" x14ac:dyDescent="0.25">
      <c r="A146" s="10" t="s">
        <v>156</v>
      </c>
      <c r="B146" s="10">
        <v>144</v>
      </c>
      <c r="C146" s="10">
        <v>-65</v>
      </c>
      <c r="D146" s="7">
        <f t="shared" si="12"/>
        <v>-64.349999999999994</v>
      </c>
      <c r="E146" s="7">
        <f t="shared" si="13"/>
        <v>-0.62375246850509058</v>
      </c>
      <c r="F146" s="7">
        <f t="shared" si="14"/>
        <v>-62.375246850509001</v>
      </c>
      <c r="G146" s="7">
        <f t="shared" si="15"/>
        <v>-2.6247531494909992</v>
      </c>
      <c r="H146" s="7">
        <f t="shared" si="16"/>
        <v>6.8893290957629194</v>
      </c>
    </row>
    <row r="147" spans="1:8" x14ac:dyDescent="0.25">
      <c r="A147" s="10" t="s">
        <v>157</v>
      </c>
      <c r="B147" s="10">
        <v>145</v>
      </c>
      <c r="C147" s="10">
        <v>42</v>
      </c>
      <c r="D147" s="7">
        <f t="shared" si="12"/>
        <v>41.58</v>
      </c>
      <c r="E147" s="7">
        <f t="shared" si="13"/>
        <v>-0.64973752468505142</v>
      </c>
      <c r="F147" s="7">
        <f t="shared" si="14"/>
        <v>-64.973752468505083</v>
      </c>
      <c r="G147" s="7">
        <f t="shared" si="15"/>
        <v>106.97375246850508</v>
      </c>
      <c r="H147" s="7">
        <f t="shared" si="16"/>
        <v>11443.383717192997</v>
      </c>
    </row>
    <row r="148" spans="1:8" x14ac:dyDescent="0.25">
      <c r="A148" s="10" t="s">
        <v>158</v>
      </c>
      <c r="B148" s="10">
        <v>146</v>
      </c>
      <c r="C148" s="10">
        <v>-233</v>
      </c>
      <c r="D148" s="7">
        <f t="shared" si="12"/>
        <v>-230.67</v>
      </c>
      <c r="E148" s="7">
        <f t="shared" si="13"/>
        <v>0.40930262475314982</v>
      </c>
      <c r="F148" s="7">
        <f t="shared" si="14"/>
        <v>40.930262475314947</v>
      </c>
      <c r="G148" s="7">
        <f t="shared" si="15"/>
        <v>-273.93026247531498</v>
      </c>
      <c r="H148" s="7">
        <f t="shared" si="16"/>
        <v>75037.788699794954</v>
      </c>
    </row>
    <row r="149" spans="1:8" x14ac:dyDescent="0.25">
      <c r="A149" s="10" t="s">
        <v>159</v>
      </c>
      <c r="B149" s="10">
        <v>147</v>
      </c>
      <c r="C149" s="10">
        <v>0</v>
      </c>
      <c r="D149" s="7">
        <f t="shared" si="12"/>
        <v>0</v>
      </c>
      <c r="E149" s="7">
        <f t="shared" si="13"/>
        <v>-2.3026069737524706</v>
      </c>
      <c r="F149" s="7">
        <f t="shared" si="14"/>
        <v>-230.26069737524685</v>
      </c>
      <c r="G149" s="7">
        <f t="shared" si="15"/>
        <v>230.26069737524685</v>
      </c>
      <c r="H149" s="7">
        <f t="shared" si="16"/>
        <v>53019.988755735008</v>
      </c>
    </row>
    <row r="150" spans="1:8" x14ac:dyDescent="0.25">
      <c r="A150" s="10" t="s">
        <v>160</v>
      </c>
      <c r="B150" s="10">
        <v>148</v>
      </c>
      <c r="C150" s="10">
        <v>165</v>
      </c>
      <c r="D150" s="7">
        <f t="shared" si="12"/>
        <v>163.35</v>
      </c>
      <c r="E150" s="7">
        <f t="shared" si="13"/>
        <v>-2.3026069737524725E-2</v>
      </c>
      <c r="F150" s="7">
        <f t="shared" si="14"/>
        <v>-2.3026069737524706</v>
      </c>
      <c r="G150" s="7">
        <f t="shared" si="15"/>
        <v>167.30260697375246</v>
      </c>
      <c r="H150" s="7">
        <f t="shared" si="16"/>
        <v>27990.162300213884</v>
      </c>
    </row>
    <row r="151" spans="1:8" x14ac:dyDescent="0.25">
      <c r="A151" s="10" t="s">
        <v>161</v>
      </c>
      <c r="B151" s="10">
        <v>149</v>
      </c>
      <c r="C151" s="10">
        <v>327</v>
      </c>
      <c r="D151" s="7">
        <f t="shared" si="12"/>
        <v>323.73</v>
      </c>
      <c r="E151" s="7">
        <f t="shared" si="13"/>
        <v>1.6332697393026263</v>
      </c>
      <c r="F151" s="7">
        <f t="shared" si="14"/>
        <v>163.32697393026248</v>
      </c>
      <c r="G151" s="7">
        <f t="shared" si="15"/>
        <v>163.67302606973752</v>
      </c>
      <c r="H151" s="7">
        <f t="shared" si="16"/>
        <v>26788.859462824978</v>
      </c>
    </row>
    <row r="152" spans="1:8" x14ac:dyDescent="0.25">
      <c r="A152" s="10" t="s">
        <v>162</v>
      </c>
      <c r="B152" s="10">
        <v>150</v>
      </c>
      <c r="C152" s="10">
        <v>158</v>
      </c>
      <c r="D152" s="7">
        <f t="shared" si="12"/>
        <v>156.41999999999999</v>
      </c>
      <c r="E152" s="7">
        <f t="shared" si="13"/>
        <v>3.2536326973930296</v>
      </c>
      <c r="F152" s="7">
        <f t="shared" si="14"/>
        <v>325.36326973930267</v>
      </c>
      <c r="G152" s="7">
        <f t="shared" si="15"/>
        <v>-167.36326973930267</v>
      </c>
      <c r="H152" s="7">
        <f t="shared" si="16"/>
        <v>28010.464057830584</v>
      </c>
    </row>
    <row r="153" spans="1:8" x14ac:dyDescent="0.25">
      <c r="A153" s="10" t="s">
        <v>163</v>
      </c>
      <c r="B153" s="10">
        <v>151</v>
      </c>
      <c r="C153" s="10">
        <v>200</v>
      </c>
      <c r="D153" s="7">
        <f t="shared" si="12"/>
        <v>198</v>
      </c>
      <c r="E153" s="7">
        <f t="shared" si="13"/>
        <v>1.5967363269739314</v>
      </c>
      <c r="F153" s="7">
        <f t="shared" si="14"/>
        <v>159.673632697393</v>
      </c>
      <c r="G153" s="7">
        <f t="shared" si="15"/>
        <v>40.326367302606997</v>
      </c>
      <c r="H153" s="7">
        <f t="shared" si="16"/>
        <v>1626.2158998247708</v>
      </c>
    </row>
    <row r="154" spans="1:8" x14ac:dyDescent="0.25">
      <c r="A154" s="10" t="s">
        <v>164</v>
      </c>
      <c r="B154" s="10">
        <v>152</v>
      </c>
      <c r="C154" s="10">
        <v>0</v>
      </c>
      <c r="D154" s="7">
        <f t="shared" si="12"/>
        <v>0</v>
      </c>
      <c r="E154" s="7">
        <f t="shared" si="13"/>
        <v>1.9959673632697412</v>
      </c>
      <c r="F154" s="7">
        <f t="shared" si="14"/>
        <v>199.59673632697394</v>
      </c>
      <c r="G154" s="7">
        <f t="shared" si="15"/>
        <v>-199.59673632697394</v>
      </c>
      <c r="H154" s="7">
        <f t="shared" si="16"/>
        <v>39838.857152379562</v>
      </c>
    </row>
    <row r="155" spans="1:8" x14ac:dyDescent="0.25">
      <c r="A155" s="10" t="s">
        <v>165</v>
      </c>
      <c r="B155" s="10">
        <v>153</v>
      </c>
      <c r="C155" s="10">
        <v>-367</v>
      </c>
      <c r="D155" s="7">
        <f t="shared" si="12"/>
        <v>-363.33</v>
      </c>
      <c r="E155" s="7">
        <f t="shared" si="13"/>
        <v>1.995967363269743E-2</v>
      </c>
      <c r="F155" s="7">
        <f t="shared" si="14"/>
        <v>1.9959673632697412</v>
      </c>
      <c r="G155" s="7">
        <f t="shared" si="15"/>
        <v>-368.99596736326976</v>
      </c>
      <c r="H155" s="7">
        <f t="shared" si="16"/>
        <v>136158.02393035524</v>
      </c>
    </row>
    <row r="156" spans="1:8" x14ac:dyDescent="0.25">
      <c r="A156" s="10" t="s">
        <v>166</v>
      </c>
      <c r="B156" s="10">
        <v>154</v>
      </c>
      <c r="C156" s="10">
        <v>-225</v>
      </c>
      <c r="D156" s="7">
        <f t="shared" si="12"/>
        <v>-222.75</v>
      </c>
      <c r="E156" s="7">
        <f t="shared" si="13"/>
        <v>-3.6331004032636764</v>
      </c>
      <c r="F156" s="7">
        <f t="shared" si="14"/>
        <v>-363.3100403263673</v>
      </c>
      <c r="G156" s="7">
        <f t="shared" si="15"/>
        <v>138.3100403263673</v>
      </c>
      <c r="H156" s="7">
        <f t="shared" si="16"/>
        <v>19129.667255081349</v>
      </c>
    </row>
    <row r="157" spans="1:8" x14ac:dyDescent="0.25">
      <c r="A157" s="7"/>
      <c r="B157" s="7"/>
      <c r="C157" s="7"/>
      <c r="D157" s="7"/>
      <c r="E157" s="7"/>
      <c r="F157" s="7"/>
      <c r="G157" s="7">
        <f>COUNT(G2:G156)</f>
        <v>149</v>
      </c>
      <c r="H157" s="7">
        <f>SUM(H2:H156)</f>
        <v>3050288.5624176087</v>
      </c>
    </row>
    <row r="158" spans="1:8" x14ac:dyDescent="0.25">
      <c r="A158" s="7"/>
      <c r="B158" s="7"/>
      <c r="C158" s="7"/>
      <c r="D158" s="7"/>
      <c r="E158" s="7"/>
      <c r="F158" s="7"/>
      <c r="G158" s="7"/>
      <c r="H158" s="7"/>
    </row>
    <row r="159" spans="1:8" x14ac:dyDescent="0.25">
      <c r="A159" s="7"/>
      <c r="B159" s="7"/>
      <c r="C159" s="7"/>
      <c r="D159" s="7"/>
      <c r="E159" s="7"/>
      <c r="F159" s="7" t="s">
        <v>9</v>
      </c>
      <c r="G159" s="7">
        <f>H157/G157</f>
        <v>20471.735318238985</v>
      </c>
      <c r="H159" s="7"/>
    </row>
  </sheetData>
  <mergeCells count="1">
    <mergeCell ref="A1:A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63D2-A2A8-4975-8F38-ADC64217C602}">
  <dimension ref="A1:B100"/>
  <sheetViews>
    <sheetView workbookViewId="0">
      <selection sqref="A1:A1048576"/>
    </sheetView>
  </sheetViews>
  <sheetFormatPr defaultRowHeight="15" x14ac:dyDescent="0.25"/>
  <sheetData>
    <row r="1" spans="1:2" x14ac:dyDescent="0.25">
      <c r="A1" s="15" t="s">
        <v>10</v>
      </c>
      <c r="B1" t="s">
        <v>11</v>
      </c>
    </row>
    <row r="2" spans="1:2" x14ac:dyDescent="0.25">
      <c r="A2" s="16">
        <v>0.01</v>
      </c>
      <c r="B2" s="11">
        <v>13657.050049887326</v>
      </c>
    </row>
    <row r="3" spans="1:2" x14ac:dyDescent="0.25">
      <c r="A3" s="16">
        <v>0.02</v>
      </c>
      <c r="B3" s="11">
        <v>13742.753758096407</v>
      </c>
    </row>
    <row r="4" spans="1:2" x14ac:dyDescent="0.25">
      <c r="A4" s="16">
        <v>0.03</v>
      </c>
      <c r="B4" s="11">
        <v>13835.180767747757</v>
      </c>
    </row>
    <row r="5" spans="1:2" x14ac:dyDescent="0.25">
      <c r="A5" s="16">
        <v>0.04</v>
      </c>
      <c r="B5" s="11">
        <v>13922.679322963886</v>
      </c>
    </row>
    <row r="6" spans="1:2" x14ac:dyDescent="0.25">
      <c r="A6" s="16">
        <v>0.05</v>
      </c>
      <c r="B6" s="11">
        <v>14003.146671325443</v>
      </c>
    </row>
    <row r="7" spans="1:2" x14ac:dyDescent="0.25">
      <c r="A7" s="16">
        <v>0.06</v>
      </c>
      <c r="B7" s="11">
        <v>14076.664830201844</v>
      </c>
    </row>
    <row r="8" spans="1:2" x14ac:dyDescent="0.25">
      <c r="A8" s="16">
        <v>7.0000000000000007E-2</v>
      </c>
      <c r="B8" s="11">
        <v>14143.948410360652</v>
      </c>
    </row>
    <row r="9" spans="1:2" x14ac:dyDescent="0.25">
      <c r="A9" s="16">
        <v>0.08</v>
      </c>
      <c r="B9" s="11">
        <v>14205.876244342582</v>
      </c>
    </row>
    <row r="10" spans="1:2" x14ac:dyDescent="0.25">
      <c r="A10" s="16">
        <v>0.09</v>
      </c>
      <c r="B10" s="11">
        <v>14263.309536346182</v>
      </c>
    </row>
    <row r="11" spans="1:2" x14ac:dyDescent="0.25">
      <c r="A11" s="16">
        <v>0.1</v>
      </c>
      <c r="B11">
        <v>14317.017864220697</v>
      </c>
    </row>
    <row r="12" spans="1:2" x14ac:dyDescent="0.25">
      <c r="A12" s="16">
        <v>0.11</v>
      </c>
      <c r="B12">
        <v>14367.655552471575</v>
      </c>
    </row>
    <row r="13" spans="1:2" x14ac:dyDescent="0.25">
      <c r="A13" s="16">
        <v>0.12</v>
      </c>
      <c r="B13">
        <v>14415.762863842221</v>
      </c>
    </row>
    <row r="14" spans="1:2" x14ac:dyDescent="0.25">
      <c r="A14" s="16">
        <v>0.13</v>
      </c>
      <c r="B14">
        <v>14461.778492147063</v>
      </c>
    </row>
    <row r="15" spans="1:2" x14ac:dyDescent="0.25">
      <c r="A15" s="16">
        <v>0.14000000000000001</v>
      </c>
      <c r="B15">
        <v>14506.055934485774</v>
      </c>
    </row>
    <row r="16" spans="1:2" x14ac:dyDescent="0.25">
      <c r="A16" s="16">
        <v>0.15</v>
      </c>
      <c r="B16">
        <v>14548.879859046976</v>
      </c>
    </row>
    <row r="17" spans="1:2" x14ac:dyDescent="0.25">
      <c r="A17" s="16">
        <v>0.16</v>
      </c>
      <c r="B17">
        <v>14590.480674199473</v>
      </c>
    </row>
    <row r="18" spans="1:2" x14ac:dyDescent="0.25">
      <c r="A18" s="16">
        <v>0.17</v>
      </c>
      <c r="B18">
        <v>14631.046686817845</v>
      </c>
    </row>
    <row r="19" spans="1:2" x14ac:dyDescent="0.25">
      <c r="A19" s="16">
        <v>0.18</v>
      </c>
      <c r="B19">
        <v>14670.733853616364</v>
      </c>
    </row>
    <row r="20" spans="1:2" x14ac:dyDescent="0.25">
      <c r="A20" s="16">
        <v>0.19</v>
      </c>
      <c r="B20">
        <v>14709.673407031114</v>
      </c>
    </row>
    <row r="21" spans="1:2" x14ac:dyDescent="0.25">
      <c r="A21" s="16">
        <v>0.2</v>
      </c>
      <c r="B21">
        <v>14747.977726281708</v>
      </c>
    </row>
    <row r="22" spans="1:2" x14ac:dyDescent="0.25">
      <c r="A22" s="16">
        <v>0.21</v>
      </c>
      <c r="B22">
        <v>14785.744817611874</v>
      </c>
    </row>
    <row r="23" spans="1:2" x14ac:dyDescent="0.25">
      <c r="A23" s="16">
        <v>0.22</v>
      </c>
      <c r="B23">
        <v>14823.061719784078</v>
      </c>
    </row>
    <row r="24" spans="1:2" x14ac:dyDescent="0.25">
      <c r="A24" s="16">
        <v>0.23</v>
      </c>
      <c r="B24">
        <v>14860.007091289026</v>
      </c>
    </row>
    <row r="25" spans="1:2" x14ac:dyDescent="0.25">
      <c r="A25" s="16">
        <v>0.24</v>
      </c>
      <c r="B25">
        <v>14896.653178916225</v>
      </c>
    </row>
    <row r="26" spans="1:2" x14ac:dyDescent="0.25">
      <c r="A26" s="16">
        <v>0.25</v>
      </c>
      <c r="B26">
        <v>14933.067319183767</v>
      </c>
    </row>
    <row r="27" spans="1:2" x14ac:dyDescent="0.25">
      <c r="A27" s="16">
        <v>0.26</v>
      </c>
      <c r="B27">
        <v>14969.313085954907</v>
      </c>
    </row>
    <row r="28" spans="1:2" x14ac:dyDescent="0.25">
      <c r="A28" s="16">
        <v>0.27</v>
      </c>
      <c r="B28">
        <v>15005.451168553191</v>
      </c>
    </row>
    <row r="29" spans="1:2" x14ac:dyDescent="0.25">
      <c r="A29" s="16">
        <v>0.28000000000000003</v>
      </c>
      <c r="B29">
        <v>15041.540043210171</v>
      </c>
    </row>
    <row r="30" spans="1:2" x14ac:dyDescent="0.25">
      <c r="A30" s="16">
        <v>0.28999999999999998</v>
      </c>
      <c r="B30">
        <v>15077.636485023328</v>
      </c>
    </row>
    <row r="31" spans="1:2" x14ac:dyDescent="0.25">
      <c r="A31" s="16">
        <v>0.3</v>
      </c>
      <c r="B31">
        <v>15113.795956248056</v>
      </c>
    </row>
    <row r="32" spans="1:2" x14ac:dyDescent="0.25">
      <c r="A32" s="16">
        <v>0.31</v>
      </c>
      <c r="B32">
        <v>15150.07289848521</v>
      </c>
    </row>
    <row r="33" spans="1:2" x14ac:dyDescent="0.25">
      <c r="A33" s="16">
        <v>0.32</v>
      </c>
      <c r="B33">
        <v>15186.520950241309</v>
      </c>
    </row>
    <row r="34" spans="1:2" x14ac:dyDescent="0.25">
      <c r="A34" s="16">
        <v>0.33</v>
      </c>
      <c r="B34">
        <v>15223.193106775467</v>
      </c>
    </row>
    <row r="35" spans="1:2" x14ac:dyDescent="0.25">
      <c r="A35" s="16">
        <v>0.34</v>
      </c>
      <c r="B35">
        <v>15260.141835648645</v>
      </c>
    </row>
    <row r="36" spans="1:2" x14ac:dyDescent="0.25">
      <c r="A36" s="16">
        <v>0.35</v>
      </c>
      <c r="B36">
        <v>15297.419158647099</v>
      </c>
    </row>
    <row r="37" spans="1:2" x14ac:dyDescent="0.25">
      <c r="A37" s="16">
        <v>0.36</v>
      </c>
      <c r="B37">
        <v>15335.076708555944</v>
      </c>
    </row>
    <row r="38" spans="1:2" x14ac:dyDescent="0.25">
      <c r="A38" s="16">
        <v>0.37</v>
      </c>
      <c r="B38">
        <v>15373.165767474216</v>
      </c>
    </row>
    <row r="39" spans="1:2" x14ac:dyDescent="0.25">
      <c r="A39" s="16">
        <v>0.38</v>
      </c>
      <c r="B39">
        <v>15411.737291898064</v>
      </c>
    </row>
    <row r="40" spans="1:2" x14ac:dyDescent="0.25">
      <c r="A40" s="16">
        <v>0.39</v>
      </c>
      <c r="B40">
        <v>15450.841928592736</v>
      </c>
    </row>
    <row r="41" spans="1:2" x14ac:dyDescent="0.25">
      <c r="A41" s="16">
        <v>0.4</v>
      </c>
      <c r="B41">
        <v>15490.530024282682</v>
      </c>
    </row>
    <row r="42" spans="1:2" x14ac:dyDescent="0.25">
      <c r="A42" s="16">
        <v>0.41</v>
      </c>
      <c r="B42">
        <v>15530.851631378886</v>
      </c>
    </row>
    <row r="43" spans="1:2" x14ac:dyDescent="0.25">
      <c r="A43" s="16">
        <v>0.42</v>
      </c>
      <c r="B43">
        <v>15571.856511309677</v>
      </c>
    </row>
    <row r="44" spans="1:2" x14ac:dyDescent="0.25">
      <c r="A44" s="16">
        <v>0.43</v>
      </c>
      <c r="B44">
        <v>15613.594136500091</v>
      </c>
    </row>
    <row r="45" spans="1:2" x14ac:dyDescent="0.25">
      <c r="A45" s="16">
        <v>0.44</v>
      </c>
      <c r="B45">
        <v>15656.113691639921</v>
      </c>
    </row>
    <row r="46" spans="1:2" x14ac:dyDescent="0.25">
      <c r="A46" s="16">
        <v>0.45</v>
      </c>
      <c r="B46">
        <v>15699.464074572039</v>
      </c>
    </row>
    <row r="47" spans="1:2" x14ac:dyDescent="0.25">
      <c r="A47" s="16">
        <v>0.46</v>
      </c>
      <c r="B47">
        <v>15743.69389690555</v>
      </c>
    </row>
    <row r="48" spans="1:2" x14ac:dyDescent="0.25">
      <c r="A48" s="16">
        <v>0.47</v>
      </c>
      <c r="B48">
        <v>15788.851484299168</v>
      </c>
    </row>
    <row r="49" spans="1:2" x14ac:dyDescent="0.25">
      <c r="A49" s="16">
        <v>0.48</v>
      </c>
      <c r="B49">
        <v>15834.984876255987</v>
      </c>
    </row>
    <row r="50" spans="1:2" x14ac:dyDescent="0.25">
      <c r="A50" s="16">
        <v>0.49</v>
      </c>
      <c r="B50">
        <v>15882.141825209585</v>
      </c>
    </row>
    <row r="51" spans="1:2" x14ac:dyDescent="0.25">
      <c r="A51" s="16">
        <v>0.5</v>
      </c>
      <c r="B51">
        <v>15930.369794655739</v>
      </c>
    </row>
    <row r="52" spans="1:2" x14ac:dyDescent="0.25">
      <c r="A52" s="16">
        <v>0.51</v>
      </c>
      <c r="B52">
        <v>15979.715956082093</v>
      </c>
    </row>
    <row r="53" spans="1:2" x14ac:dyDescent="0.25">
      <c r="A53" s="16">
        <v>0.52</v>
      </c>
      <c r="B53">
        <v>16030.227184466577</v>
      </c>
    </row>
    <row r="54" spans="1:2" x14ac:dyDescent="0.25">
      <c r="A54" s="16">
        <v>0.53</v>
      </c>
      <c r="B54">
        <v>16081.950052145303</v>
      </c>
    </row>
    <row r="55" spans="1:2" x14ac:dyDescent="0.25">
      <c r="A55" s="16">
        <v>0.54</v>
      </c>
      <c r="B55">
        <v>16134.930820889515</v>
      </c>
    </row>
    <row r="56" spans="1:2" x14ac:dyDescent="0.25">
      <c r="A56" s="16">
        <v>0.55000000000000004</v>
      </c>
      <c r="B56">
        <v>16189.215432072964</v>
      </c>
    </row>
    <row r="57" spans="1:2" x14ac:dyDescent="0.25">
      <c r="A57" s="16">
        <v>0.56000000000000005</v>
      </c>
      <c r="B57">
        <v>16244.849494855802</v>
      </c>
    </row>
    <row r="58" spans="1:2" x14ac:dyDescent="0.25">
      <c r="A58" s="16">
        <v>0.56999999999999995</v>
      </c>
      <c r="B58">
        <v>16301.878272352931</v>
      </c>
    </row>
    <row r="59" spans="1:2" x14ac:dyDescent="0.25">
      <c r="A59" s="16">
        <v>0.57999999999999996</v>
      </c>
      <c r="B59">
        <v>16360.346665795332</v>
      </c>
    </row>
    <row r="60" spans="1:2" x14ac:dyDescent="0.25">
      <c r="A60" s="16">
        <v>0.59</v>
      </c>
      <c r="B60">
        <v>16420.299196729273</v>
      </c>
    </row>
    <row r="61" spans="1:2" x14ac:dyDescent="0.25">
      <c r="A61" s="16">
        <v>0.6</v>
      </c>
      <c r="B61">
        <v>16481.779987330257</v>
      </c>
    </row>
    <row r="62" spans="1:2" x14ac:dyDescent="0.25">
      <c r="A62" s="16">
        <v>0.61</v>
      </c>
      <c r="B62">
        <v>16544.832738936042</v>
      </c>
    </row>
    <row r="63" spans="1:2" x14ac:dyDescent="0.25">
      <c r="A63" s="16">
        <v>0.62</v>
      </c>
      <c r="B63">
        <v>16609.500708925989</v>
      </c>
    </row>
    <row r="64" spans="1:2" x14ac:dyDescent="0.25">
      <c r="A64" s="16">
        <v>0.63</v>
      </c>
      <c r="B64">
        <v>16675.826686091743</v>
      </c>
    </row>
    <row r="65" spans="1:2" x14ac:dyDescent="0.25">
      <c r="A65" s="16">
        <v>0.64</v>
      </c>
      <c r="B65">
        <v>16743.852964658236</v>
      </c>
    </row>
    <row r="66" spans="1:2" x14ac:dyDescent="0.25">
      <c r="A66" s="16">
        <v>0.65</v>
      </c>
      <c r="B66">
        <v>16813.621317124354</v>
      </c>
    </row>
    <row r="67" spans="1:2" x14ac:dyDescent="0.25">
      <c r="A67" s="16">
        <v>0.66</v>
      </c>
      <c r="B67">
        <v>16885.17296609786</v>
      </c>
    </row>
    <row r="68" spans="1:2" x14ac:dyDescent="0.25">
      <c r="A68" s="16">
        <v>0.67</v>
      </c>
      <c r="B68">
        <v>16958.548555304122</v>
      </c>
    </row>
    <row r="69" spans="1:2" x14ac:dyDescent="0.25">
      <c r="A69" s="16">
        <v>0.68</v>
      </c>
      <c r="B69">
        <v>17033.788119947436</v>
      </c>
    </row>
    <row r="70" spans="1:2" x14ac:dyDescent="0.25">
      <c r="A70" s="16">
        <v>0.69</v>
      </c>
      <c r="B70">
        <v>17110.93105660364</v>
      </c>
    </row>
    <row r="71" spans="1:2" x14ac:dyDescent="0.25">
      <c r="A71" s="16">
        <v>0.7</v>
      </c>
      <c r="B71">
        <v>17190.0160928191</v>
      </c>
    </row>
    <row r="72" spans="1:2" x14ac:dyDescent="0.25">
      <c r="A72" s="16">
        <v>0.71</v>
      </c>
      <c r="B72">
        <v>17271.081256587338</v>
      </c>
    </row>
    <row r="73" spans="1:2" x14ac:dyDescent="0.25">
      <c r="A73" s="16">
        <v>0.72</v>
      </c>
      <c r="B73">
        <v>17354.16384586917</v>
      </c>
    </row>
    <row r="74" spans="1:2" x14ac:dyDescent="0.25">
      <c r="A74" s="16">
        <v>0.73</v>
      </c>
      <c r="B74">
        <v>17439.300398316689</v>
      </c>
    </row>
    <row r="75" spans="1:2" x14ac:dyDescent="0.25">
      <c r="A75" s="16">
        <v>0.74</v>
      </c>
      <c r="B75">
        <v>17526.526661355922</v>
      </c>
    </row>
    <row r="76" spans="1:2" x14ac:dyDescent="0.25">
      <c r="A76" s="16">
        <v>0.75</v>
      </c>
      <c r="B76">
        <v>17615.877562776037</v>
      </c>
    </row>
    <row r="77" spans="1:2" x14ac:dyDescent="0.25">
      <c r="A77" s="16">
        <v>0.76</v>
      </c>
      <c r="B77">
        <v>17707.387181968301</v>
      </c>
    </row>
    <row r="78" spans="1:2" x14ac:dyDescent="0.25">
      <c r="A78" s="16">
        <v>0.77</v>
      </c>
      <c r="B78">
        <v>17801.088721951724</v>
      </c>
    </row>
    <row r="79" spans="1:2" x14ac:dyDescent="0.25">
      <c r="A79" s="16">
        <v>0.78</v>
      </c>
      <c r="B79">
        <v>17897.014482317703</v>
      </c>
    </row>
    <row r="80" spans="1:2" x14ac:dyDescent="0.25">
      <c r="A80" s="16">
        <v>0.79</v>
      </c>
      <c r="B80">
        <v>17995.195833221231</v>
      </c>
    </row>
    <row r="81" spans="1:2" x14ac:dyDescent="0.25">
      <c r="A81" s="16">
        <v>0.8</v>
      </c>
      <c r="B81">
        <v>18095.663190542909</v>
      </c>
    </row>
    <row r="82" spans="1:2" x14ac:dyDescent="0.25">
      <c r="A82" s="16">
        <v>0.81</v>
      </c>
      <c r="B82">
        <v>18198.445992342029</v>
      </c>
    </row>
    <row r="83" spans="1:2" x14ac:dyDescent="0.25">
      <c r="A83" s="16">
        <v>0.82</v>
      </c>
      <c r="B83">
        <v>18303.572676719668</v>
      </c>
    </row>
    <row r="84" spans="1:2" x14ac:dyDescent="0.25">
      <c r="A84" s="16">
        <v>0.83</v>
      </c>
      <c r="B84">
        <v>18411.070661207563</v>
      </c>
    </row>
    <row r="85" spans="1:2" x14ac:dyDescent="0.25">
      <c r="A85" s="16">
        <v>0.84</v>
      </c>
      <c r="B85">
        <v>18520.966323799043</v>
      </c>
    </row>
    <row r="86" spans="1:2" x14ac:dyDescent="0.25">
      <c r="A86" s="16">
        <v>0.85</v>
      </c>
      <c r="B86">
        <v>18633.284985736344</v>
      </c>
    </row>
    <row r="87" spans="1:2" x14ac:dyDescent="0.25">
      <c r="A87" s="16">
        <v>0.86</v>
      </c>
      <c r="B87">
        <v>18748.050896170258</v>
      </c>
    </row>
    <row r="88" spans="1:2" x14ac:dyDescent="0.25">
      <c r="A88" s="16">
        <v>0.87</v>
      </c>
      <c r="B88">
        <v>18865.287218807622</v>
      </c>
    </row>
    <row r="89" spans="1:2" x14ac:dyDescent="0.25">
      <c r="A89" s="16">
        <v>0.88</v>
      </c>
      <c r="B89">
        <v>18985.016020664614</v>
      </c>
    </row>
    <row r="90" spans="1:2" x14ac:dyDescent="0.25">
      <c r="A90" s="16">
        <v>0.89</v>
      </c>
      <c r="B90">
        <v>19107.258263044823</v>
      </c>
    </row>
    <row r="91" spans="1:2" x14ac:dyDescent="0.25">
      <c r="A91" s="16">
        <v>0.9</v>
      </c>
      <c r="B91">
        <v>19232.033794863648</v>
      </c>
    </row>
    <row r="92" spans="1:2" x14ac:dyDescent="0.25">
      <c r="A92" s="16">
        <v>0.91</v>
      </c>
      <c r="B92">
        <v>19359.361348443348</v>
      </c>
    </row>
    <row r="93" spans="1:2" x14ac:dyDescent="0.25">
      <c r="A93" s="16">
        <v>0.92</v>
      </c>
      <c r="B93">
        <v>19489.25853790552</v>
      </c>
    </row>
    <row r="94" spans="1:2" x14ac:dyDescent="0.25">
      <c r="A94" s="16">
        <v>0.93</v>
      </c>
      <c r="B94">
        <v>19621.741860291466</v>
      </c>
    </row>
    <row r="95" spans="1:2" x14ac:dyDescent="0.25">
      <c r="A95" s="16">
        <v>0.94</v>
      </c>
      <c r="B95">
        <v>19756.826699543715</v>
      </c>
    </row>
    <row r="96" spans="1:2" x14ac:dyDescent="0.25">
      <c r="A96" s="16">
        <v>0.95</v>
      </c>
      <c r="B96">
        <v>19894.527333486025</v>
      </c>
    </row>
    <row r="97" spans="1:2" x14ac:dyDescent="0.25">
      <c r="A97" s="16">
        <v>0.96</v>
      </c>
      <c r="B97">
        <v>20034.856943942155</v>
      </c>
    </row>
    <row r="98" spans="1:2" x14ac:dyDescent="0.25">
      <c r="A98" s="16">
        <v>0.97</v>
      </c>
      <c r="B98">
        <v>20177.82763013777</v>
      </c>
    </row>
    <row r="99" spans="1:2" x14ac:dyDescent="0.25">
      <c r="A99" s="16">
        <v>0.98</v>
      </c>
      <c r="B99">
        <v>20323.450425533279</v>
      </c>
    </row>
    <row r="100" spans="1:2" x14ac:dyDescent="0.25">
      <c r="A100" s="16">
        <v>0.99</v>
      </c>
      <c r="B100">
        <v>20471.735318238985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DF99D-5BAB-4B3E-93F8-95D5CCCF3246}">
  <dimension ref="A1:H44"/>
  <sheetViews>
    <sheetView workbookViewId="0">
      <selection activeCell="A6" sqref="A6"/>
    </sheetView>
  </sheetViews>
  <sheetFormatPr defaultRowHeight="15" x14ac:dyDescent="0.25"/>
  <cols>
    <col min="2" max="2" width="11.42578125" bestFit="1" customWidth="1"/>
  </cols>
  <sheetData>
    <row r="1" spans="1:8" ht="18.75" x14ac:dyDescent="0.35">
      <c r="A1" s="12" t="s">
        <v>12</v>
      </c>
      <c r="B1" t="s">
        <v>0</v>
      </c>
      <c r="C1" s="6" t="s">
        <v>3</v>
      </c>
      <c r="D1" s="1" t="s">
        <v>4</v>
      </c>
      <c r="E1" s="2" t="s">
        <v>5</v>
      </c>
      <c r="F1" s="3"/>
      <c r="G1" s="4" t="s">
        <v>6</v>
      </c>
      <c r="H1" s="4" t="s">
        <v>7</v>
      </c>
    </row>
    <row r="2" spans="1:8" x14ac:dyDescent="0.25">
      <c r="A2" s="12"/>
      <c r="B2" s="7" t="s">
        <v>8</v>
      </c>
      <c r="C2" s="6"/>
      <c r="D2">
        <v>0.1</v>
      </c>
      <c r="E2" s="2"/>
      <c r="F2" s="3">
        <f>C3</f>
        <v>14</v>
      </c>
      <c r="G2" s="4"/>
      <c r="H2" s="4"/>
    </row>
    <row r="3" spans="1:8" x14ac:dyDescent="0.25">
      <c r="A3" t="s">
        <v>20</v>
      </c>
      <c r="B3">
        <v>5</v>
      </c>
      <c r="C3">
        <v>14</v>
      </c>
      <c r="D3">
        <f t="shared" ref="D3:D32" si="0">$D$2*C3</f>
        <v>1.4000000000000001</v>
      </c>
      <c r="E3">
        <f>(1-D2)*F2</f>
        <v>12.6</v>
      </c>
    </row>
    <row r="4" spans="1:8" x14ac:dyDescent="0.25">
      <c r="A4" s="9" t="s">
        <v>167</v>
      </c>
      <c r="B4" s="9">
        <v>155</v>
      </c>
      <c r="C4" s="9">
        <v>-115</v>
      </c>
      <c r="D4">
        <f t="shared" si="0"/>
        <v>-11.5</v>
      </c>
      <c r="E4">
        <f t="shared" ref="E4:E32" si="1">(1-$D$2)*F4</f>
        <v>12.6</v>
      </c>
      <c r="F4">
        <f>E3+D3</f>
        <v>14</v>
      </c>
      <c r="G4">
        <f>C4-F4</f>
        <v>-129</v>
      </c>
      <c r="H4">
        <f>G4^2</f>
        <v>16641</v>
      </c>
    </row>
    <row r="5" spans="1:8" x14ac:dyDescent="0.25">
      <c r="A5" s="9" t="s">
        <v>168</v>
      </c>
      <c r="B5" s="9">
        <v>156</v>
      </c>
      <c r="C5" s="9">
        <v>20</v>
      </c>
      <c r="D5">
        <f t="shared" si="0"/>
        <v>2</v>
      </c>
      <c r="E5">
        <f t="shared" si="1"/>
        <v>0.98999999999999966</v>
      </c>
      <c r="F5">
        <f t="shared" ref="F5:F32" si="2">E4+D4</f>
        <v>1.0999999999999996</v>
      </c>
      <c r="G5">
        <f t="shared" ref="G5:G32" si="3">C5-F5</f>
        <v>18.899999999999999</v>
      </c>
      <c r="H5">
        <f t="shared" ref="H5:H32" si="4">G5^2</f>
        <v>357.20999999999992</v>
      </c>
    </row>
    <row r="6" spans="1:8" x14ac:dyDescent="0.25">
      <c r="A6" s="9" t="s">
        <v>169</v>
      </c>
      <c r="B6" s="9">
        <v>157</v>
      </c>
      <c r="C6" s="9">
        <v>130</v>
      </c>
      <c r="D6">
        <f t="shared" si="0"/>
        <v>13</v>
      </c>
      <c r="E6">
        <f t="shared" si="1"/>
        <v>2.6909999999999998</v>
      </c>
      <c r="F6">
        <f t="shared" si="2"/>
        <v>2.9899999999999998</v>
      </c>
      <c r="G6">
        <f t="shared" si="3"/>
        <v>127.01</v>
      </c>
      <c r="H6">
        <f t="shared" si="4"/>
        <v>16131.540100000002</v>
      </c>
    </row>
    <row r="7" spans="1:8" x14ac:dyDescent="0.25">
      <c r="A7" s="9" t="s">
        <v>170</v>
      </c>
      <c r="B7" s="9">
        <v>158</v>
      </c>
      <c r="C7" s="9">
        <v>110</v>
      </c>
      <c r="D7">
        <f t="shared" si="0"/>
        <v>11</v>
      </c>
      <c r="E7">
        <f t="shared" si="1"/>
        <v>14.1219</v>
      </c>
      <c r="F7">
        <f t="shared" si="2"/>
        <v>15.690999999999999</v>
      </c>
      <c r="G7">
        <f t="shared" si="3"/>
        <v>94.308999999999997</v>
      </c>
      <c r="H7">
        <f t="shared" si="4"/>
        <v>8894.187480999999</v>
      </c>
    </row>
    <row r="8" spans="1:8" x14ac:dyDescent="0.25">
      <c r="A8" s="9" t="s">
        <v>171</v>
      </c>
      <c r="B8" s="9">
        <v>159</v>
      </c>
      <c r="C8" s="9">
        <v>125</v>
      </c>
      <c r="D8">
        <f t="shared" si="0"/>
        <v>12.5</v>
      </c>
      <c r="E8">
        <f t="shared" si="1"/>
        <v>22.60971</v>
      </c>
      <c r="F8">
        <f t="shared" si="2"/>
        <v>25.1219</v>
      </c>
      <c r="G8">
        <f t="shared" si="3"/>
        <v>99.878100000000003</v>
      </c>
      <c r="H8">
        <f t="shared" si="4"/>
        <v>9975.6348596100015</v>
      </c>
    </row>
    <row r="9" spans="1:8" x14ac:dyDescent="0.25">
      <c r="A9" s="9" t="s">
        <v>172</v>
      </c>
      <c r="B9" s="9">
        <v>160</v>
      </c>
      <c r="C9" s="9">
        <v>-120</v>
      </c>
      <c r="D9">
        <f t="shared" si="0"/>
        <v>-12</v>
      </c>
      <c r="E9">
        <f t="shared" si="1"/>
        <v>31.598739000000002</v>
      </c>
      <c r="F9">
        <f t="shared" si="2"/>
        <v>35.10971</v>
      </c>
      <c r="G9">
        <f t="shared" si="3"/>
        <v>-155.10971000000001</v>
      </c>
      <c r="H9">
        <f t="shared" si="4"/>
        <v>24059.022136284104</v>
      </c>
    </row>
    <row r="10" spans="1:8" x14ac:dyDescent="0.25">
      <c r="A10" s="9" t="s">
        <v>173</v>
      </c>
      <c r="B10" s="9">
        <v>161</v>
      </c>
      <c r="C10" s="9">
        <v>-65</v>
      </c>
      <c r="D10">
        <f t="shared" si="0"/>
        <v>-6.5</v>
      </c>
      <c r="E10">
        <f t="shared" si="1"/>
        <v>17.638865100000004</v>
      </c>
      <c r="F10">
        <f t="shared" si="2"/>
        <v>19.598739000000002</v>
      </c>
      <c r="G10">
        <f t="shared" si="3"/>
        <v>-84.598738999999995</v>
      </c>
      <c r="H10">
        <f t="shared" si="4"/>
        <v>7156.9466403901197</v>
      </c>
    </row>
    <row r="11" spans="1:8" x14ac:dyDescent="0.25">
      <c r="A11" s="9" t="s">
        <v>174</v>
      </c>
      <c r="B11" s="9">
        <v>162</v>
      </c>
      <c r="C11" s="9">
        <v>-10</v>
      </c>
      <c r="D11">
        <f t="shared" si="0"/>
        <v>-1</v>
      </c>
      <c r="E11">
        <f t="shared" si="1"/>
        <v>10.024978590000003</v>
      </c>
      <c r="F11">
        <f t="shared" si="2"/>
        <v>11.138865100000004</v>
      </c>
      <c r="G11">
        <f t="shared" si="3"/>
        <v>-21.138865100000004</v>
      </c>
      <c r="H11">
        <f t="shared" si="4"/>
        <v>446.85161771599815</v>
      </c>
    </row>
    <row r="12" spans="1:8" x14ac:dyDescent="0.25">
      <c r="A12" s="9" t="s">
        <v>175</v>
      </c>
      <c r="B12" s="9">
        <v>163</v>
      </c>
      <c r="C12" s="9">
        <v>-135</v>
      </c>
      <c r="D12">
        <f t="shared" si="0"/>
        <v>-13.5</v>
      </c>
      <c r="E12">
        <f t="shared" si="1"/>
        <v>8.1224807310000031</v>
      </c>
      <c r="F12">
        <f t="shared" si="2"/>
        <v>9.0249785900000035</v>
      </c>
      <c r="G12">
        <f t="shared" si="3"/>
        <v>-144.02497858999999</v>
      </c>
      <c r="H12">
        <f t="shared" si="4"/>
        <v>20743.194457849957</v>
      </c>
    </row>
    <row r="13" spans="1:8" x14ac:dyDescent="0.25">
      <c r="A13" s="9" t="s">
        <v>176</v>
      </c>
      <c r="B13" s="9">
        <v>164</v>
      </c>
      <c r="C13" s="9">
        <v>275</v>
      </c>
      <c r="D13">
        <f t="shared" si="0"/>
        <v>27.5</v>
      </c>
      <c r="E13">
        <f t="shared" si="1"/>
        <v>-4.8397673420999974</v>
      </c>
      <c r="F13">
        <f t="shared" si="2"/>
        <v>-5.3775192689999969</v>
      </c>
      <c r="G13">
        <f t="shared" si="3"/>
        <v>280.377519269</v>
      </c>
      <c r="H13">
        <f t="shared" si="4"/>
        <v>78611.553311438474</v>
      </c>
    </row>
    <row r="14" spans="1:8" x14ac:dyDescent="0.25">
      <c r="A14" s="9" t="s">
        <v>177</v>
      </c>
      <c r="B14" s="9">
        <v>165</v>
      </c>
      <c r="C14" s="9">
        <v>360</v>
      </c>
      <c r="D14">
        <f t="shared" si="0"/>
        <v>36</v>
      </c>
      <c r="E14">
        <f t="shared" si="1"/>
        <v>20.394209392110003</v>
      </c>
      <c r="F14">
        <f t="shared" si="2"/>
        <v>22.660232657900004</v>
      </c>
      <c r="G14">
        <f t="shared" si="3"/>
        <v>337.3397673421</v>
      </c>
      <c r="H14">
        <f t="shared" si="4"/>
        <v>113798.11863042216</v>
      </c>
    </row>
    <row r="15" spans="1:8" x14ac:dyDescent="0.25">
      <c r="A15" s="9" t="s">
        <v>178</v>
      </c>
      <c r="B15" s="9">
        <v>166</v>
      </c>
      <c r="C15" s="9">
        <v>-20</v>
      </c>
      <c r="D15">
        <f t="shared" si="0"/>
        <v>-2</v>
      </c>
      <c r="E15">
        <f t="shared" si="1"/>
        <v>50.754788452899</v>
      </c>
      <c r="F15">
        <f t="shared" si="2"/>
        <v>56.39420939211</v>
      </c>
      <c r="G15">
        <f t="shared" si="3"/>
        <v>-76.39420939211</v>
      </c>
      <c r="H15">
        <f t="shared" si="4"/>
        <v>5836.0752286455481</v>
      </c>
    </row>
    <row r="16" spans="1:8" x14ac:dyDescent="0.25">
      <c r="A16" s="9" t="s">
        <v>179</v>
      </c>
      <c r="B16" s="9">
        <v>167</v>
      </c>
      <c r="C16" s="9">
        <v>-25</v>
      </c>
      <c r="D16">
        <f t="shared" si="0"/>
        <v>-2.5</v>
      </c>
      <c r="E16">
        <f t="shared" si="1"/>
        <v>43.879309607609102</v>
      </c>
      <c r="F16">
        <f t="shared" si="2"/>
        <v>48.754788452899</v>
      </c>
      <c r="G16">
        <f t="shared" si="3"/>
        <v>-73.754788452898993</v>
      </c>
      <c r="H16">
        <f t="shared" si="4"/>
        <v>5439.768819731883</v>
      </c>
    </row>
    <row r="17" spans="1:8" x14ac:dyDescent="0.25">
      <c r="A17" s="9" t="s">
        <v>180</v>
      </c>
      <c r="B17" s="9">
        <v>168</v>
      </c>
      <c r="C17" s="9">
        <v>-355</v>
      </c>
      <c r="D17">
        <f t="shared" si="0"/>
        <v>-35.5</v>
      </c>
      <c r="E17">
        <f t="shared" si="1"/>
        <v>37.24137864684819</v>
      </c>
      <c r="F17">
        <f t="shared" si="2"/>
        <v>41.379309607609102</v>
      </c>
      <c r="G17">
        <f t="shared" si="3"/>
        <v>-396.37930960760912</v>
      </c>
      <c r="H17">
        <f t="shared" si="4"/>
        <v>157116.55708500484</v>
      </c>
    </row>
    <row r="18" spans="1:8" x14ac:dyDescent="0.25">
      <c r="A18" s="9" t="s">
        <v>181</v>
      </c>
      <c r="B18" s="9">
        <v>169</v>
      </c>
      <c r="C18" s="9">
        <v>-50</v>
      </c>
      <c r="D18">
        <f t="shared" si="0"/>
        <v>-5</v>
      </c>
      <c r="E18">
        <f t="shared" si="1"/>
        <v>1.5672407821633711</v>
      </c>
      <c r="F18">
        <f t="shared" si="2"/>
        <v>1.7413786468481902</v>
      </c>
      <c r="G18">
        <f t="shared" si="3"/>
        <v>-51.74137864684819</v>
      </c>
      <c r="H18">
        <f t="shared" si="4"/>
        <v>2677.1702642765181</v>
      </c>
    </row>
    <row r="19" spans="1:8" x14ac:dyDescent="0.25">
      <c r="A19" s="9" t="s">
        <v>182</v>
      </c>
      <c r="B19" s="9">
        <v>170</v>
      </c>
      <c r="C19" s="9">
        <v>120</v>
      </c>
      <c r="D19">
        <f t="shared" si="0"/>
        <v>12</v>
      </c>
      <c r="E19">
        <f t="shared" si="1"/>
        <v>-3.0894832960529657</v>
      </c>
      <c r="F19">
        <f t="shared" si="2"/>
        <v>-3.4327592178366286</v>
      </c>
      <c r="G19">
        <f t="shared" si="3"/>
        <v>123.43275921783663</v>
      </c>
      <c r="H19">
        <f t="shared" si="4"/>
        <v>15235.646048128434</v>
      </c>
    </row>
    <row r="20" spans="1:8" x14ac:dyDescent="0.25">
      <c r="A20" s="9" t="s">
        <v>183</v>
      </c>
      <c r="B20" s="9">
        <v>171</v>
      </c>
      <c r="C20" s="9">
        <v>125</v>
      </c>
      <c r="D20">
        <f t="shared" si="0"/>
        <v>12.5</v>
      </c>
      <c r="E20">
        <f t="shared" si="1"/>
        <v>8.0194650335523328</v>
      </c>
      <c r="F20">
        <f t="shared" si="2"/>
        <v>8.9105167039470352</v>
      </c>
      <c r="G20">
        <f t="shared" si="3"/>
        <v>116.08948329605296</v>
      </c>
      <c r="H20">
        <f t="shared" si="4"/>
        <v>13476.76813194456</v>
      </c>
    </row>
    <row r="21" spans="1:8" x14ac:dyDescent="0.25">
      <c r="A21" s="9" t="s">
        <v>184</v>
      </c>
      <c r="B21" s="9">
        <v>172</v>
      </c>
      <c r="C21" s="9">
        <v>355</v>
      </c>
      <c r="D21">
        <f t="shared" si="0"/>
        <v>35.5</v>
      </c>
      <c r="E21">
        <f t="shared" si="1"/>
        <v>18.467518530197101</v>
      </c>
      <c r="F21">
        <f t="shared" si="2"/>
        <v>20.519465033552333</v>
      </c>
      <c r="G21">
        <f t="shared" si="3"/>
        <v>334.48053496644769</v>
      </c>
      <c r="H21">
        <f t="shared" si="4"/>
        <v>111877.22827144104</v>
      </c>
    </row>
    <row r="22" spans="1:8" x14ac:dyDescent="0.25">
      <c r="A22" s="9" t="s">
        <v>185</v>
      </c>
      <c r="B22" s="9">
        <v>173</v>
      </c>
      <c r="C22" s="9">
        <v>-100</v>
      </c>
      <c r="D22">
        <f t="shared" si="0"/>
        <v>-10</v>
      </c>
      <c r="E22">
        <f t="shared" si="1"/>
        <v>48.570766677177389</v>
      </c>
      <c r="F22">
        <f t="shared" si="2"/>
        <v>53.967518530197097</v>
      </c>
      <c r="G22">
        <f t="shared" si="3"/>
        <v>-153.96751853019708</v>
      </c>
      <c r="H22">
        <f t="shared" si="4"/>
        <v>23705.996762346582</v>
      </c>
    </row>
    <row r="23" spans="1:8" x14ac:dyDescent="0.25">
      <c r="A23" s="9" t="s">
        <v>186</v>
      </c>
      <c r="B23" s="9">
        <v>174</v>
      </c>
      <c r="C23" s="9">
        <v>-70</v>
      </c>
      <c r="D23">
        <f t="shared" si="0"/>
        <v>-7</v>
      </c>
      <c r="E23">
        <f t="shared" si="1"/>
        <v>34.713690009459654</v>
      </c>
      <c r="F23">
        <f t="shared" si="2"/>
        <v>38.570766677177389</v>
      </c>
      <c r="G23">
        <f t="shared" si="3"/>
        <v>-108.57076667717739</v>
      </c>
      <c r="H23">
        <f t="shared" si="4"/>
        <v>11787.611376870092</v>
      </c>
    </row>
    <row r="24" spans="1:8" x14ac:dyDescent="0.25">
      <c r="A24" s="9" t="s">
        <v>187</v>
      </c>
      <c r="B24" s="9">
        <v>175</v>
      </c>
      <c r="C24" s="9">
        <v>-84</v>
      </c>
      <c r="D24">
        <f t="shared" si="0"/>
        <v>-8.4</v>
      </c>
      <c r="E24">
        <f t="shared" si="1"/>
        <v>24.942321008513691</v>
      </c>
      <c r="F24">
        <f t="shared" si="2"/>
        <v>27.713690009459654</v>
      </c>
      <c r="G24">
        <f t="shared" si="3"/>
        <v>-111.71369000945965</v>
      </c>
      <c r="H24">
        <f t="shared" si="4"/>
        <v>12479.948535529646</v>
      </c>
    </row>
    <row r="25" spans="1:8" x14ac:dyDescent="0.25">
      <c r="A25" s="9" t="s">
        <v>188</v>
      </c>
      <c r="B25" s="9">
        <v>176</v>
      </c>
      <c r="C25" s="9">
        <v>-90</v>
      </c>
      <c r="D25">
        <f t="shared" si="0"/>
        <v>-9</v>
      </c>
      <c r="E25">
        <f t="shared" si="1"/>
        <v>14.88808890766232</v>
      </c>
      <c r="F25">
        <f t="shared" si="2"/>
        <v>16.542321008513689</v>
      </c>
      <c r="G25">
        <f t="shared" si="3"/>
        <v>-106.54232100851368</v>
      </c>
      <c r="H25">
        <f t="shared" si="4"/>
        <v>11351.266165881176</v>
      </c>
    </row>
    <row r="26" spans="1:8" x14ac:dyDescent="0.25">
      <c r="A26" s="9" t="s">
        <v>189</v>
      </c>
      <c r="B26" s="9">
        <v>177</v>
      </c>
      <c r="C26" s="9">
        <v>25</v>
      </c>
      <c r="D26">
        <f t="shared" si="0"/>
        <v>2.5</v>
      </c>
      <c r="E26">
        <f t="shared" si="1"/>
        <v>5.2992800168960885</v>
      </c>
      <c r="F26">
        <f t="shared" si="2"/>
        <v>5.8880889076623202</v>
      </c>
      <c r="G26">
        <f t="shared" si="3"/>
        <v>19.111911092337678</v>
      </c>
      <c r="H26">
        <f t="shared" si="4"/>
        <v>365.26514560141999</v>
      </c>
    </row>
    <row r="27" spans="1:8" x14ac:dyDescent="0.25">
      <c r="A27" s="9" t="s">
        <v>190</v>
      </c>
      <c r="B27" s="9">
        <v>178</v>
      </c>
      <c r="C27" s="9">
        <v>170</v>
      </c>
      <c r="D27">
        <f t="shared" si="0"/>
        <v>17</v>
      </c>
      <c r="E27">
        <f t="shared" si="1"/>
        <v>7.0193520152064801</v>
      </c>
      <c r="F27">
        <f t="shared" si="2"/>
        <v>7.7992800168960885</v>
      </c>
      <c r="G27">
        <f t="shared" si="3"/>
        <v>162.20071998310391</v>
      </c>
      <c r="H27">
        <f t="shared" si="4"/>
        <v>26309.073563037284</v>
      </c>
    </row>
    <row r="28" spans="1:8" x14ac:dyDescent="0.25">
      <c r="A28" s="9" t="s">
        <v>191</v>
      </c>
      <c r="B28" s="9">
        <v>179</v>
      </c>
      <c r="C28" s="9">
        <v>259</v>
      </c>
      <c r="D28">
        <f t="shared" si="0"/>
        <v>25.900000000000002</v>
      </c>
      <c r="E28">
        <f t="shared" si="1"/>
        <v>21.617416813685832</v>
      </c>
      <c r="F28">
        <f t="shared" si="2"/>
        <v>24.019352015206479</v>
      </c>
      <c r="G28">
        <f t="shared" si="3"/>
        <v>234.98064798479351</v>
      </c>
      <c r="H28">
        <f t="shared" si="4"/>
        <v>55215.90492735344</v>
      </c>
    </row>
    <row r="29" spans="1:8" x14ac:dyDescent="0.25">
      <c r="A29" s="9" t="s">
        <v>192</v>
      </c>
      <c r="B29" s="9">
        <v>180</v>
      </c>
      <c r="C29" s="9">
        <v>-135</v>
      </c>
      <c r="D29">
        <f t="shared" si="0"/>
        <v>-13.5</v>
      </c>
      <c r="E29">
        <f t="shared" si="1"/>
        <v>42.765675132317249</v>
      </c>
      <c r="F29">
        <f t="shared" si="2"/>
        <v>47.517416813685834</v>
      </c>
      <c r="G29">
        <f t="shared" si="3"/>
        <v>-182.51741681368583</v>
      </c>
      <c r="H29">
        <f t="shared" si="4"/>
        <v>33312.607440340726</v>
      </c>
    </row>
    <row r="30" spans="1:8" x14ac:dyDescent="0.25">
      <c r="A30" s="9" t="s">
        <v>193</v>
      </c>
      <c r="B30" s="9">
        <v>181</v>
      </c>
      <c r="C30" s="9">
        <v>-225</v>
      </c>
      <c r="D30">
        <f t="shared" si="0"/>
        <v>-22.5</v>
      </c>
      <c r="E30">
        <f t="shared" si="1"/>
        <v>26.339107619085524</v>
      </c>
      <c r="F30">
        <f t="shared" si="2"/>
        <v>29.265675132317249</v>
      </c>
      <c r="G30">
        <f t="shared" si="3"/>
        <v>-254.26567513231726</v>
      </c>
      <c r="H30">
        <f t="shared" si="4"/>
        <v>64651.033550493099</v>
      </c>
    </row>
    <row r="31" spans="1:8" x14ac:dyDescent="0.25">
      <c r="A31" s="9" t="s">
        <v>194</v>
      </c>
      <c r="B31" s="9">
        <v>182</v>
      </c>
      <c r="C31" s="9">
        <v>76</v>
      </c>
      <c r="D31">
        <f t="shared" si="0"/>
        <v>7.6000000000000005</v>
      </c>
      <c r="E31">
        <f t="shared" si="1"/>
        <v>3.455196857176972</v>
      </c>
      <c r="F31">
        <f t="shared" si="2"/>
        <v>3.8391076190855244</v>
      </c>
      <c r="G31">
        <f t="shared" si="3"/>
        <v>72.160892380914476</v>
      </c>
      <c r="H31">
        <f t="shared" si="4"/>
        <v>5207.1943892099207</v>
      </c>
    </row>
    <row r="32" spans="1:8" x14ac:dyDescent="0.25">
      <c r="A32" s="9" t="s">
        <v>195</v>
      </c>
      <c r="B32" s="9">
        <v>183</v>
      </c>
      <c r="C32" s="9">
        <v>-400</v>
      </c>
      <c r="D32">
        <f t="shared" si="0"/>
        <v>-40</v>
      </c>
      <c r="E32">
        <f t="shared" si="1"/>
        <v>9.9496771714592764</v>
      </c>
      <c r="F32">
        <f t="shared" si="2"/>
        <v>11.055196857176973</v>
      </c>
      <c r="G32">
        <f t="shared" si="3"/>
        <v>-411.05519685717695</v>
      </c>
      <c r="H32">
        <f t="shared" si="4"/>
        <v>168966.3748632925</v>
      </c>
    </row>
    <row r="33" spans="1:8" x14ac:dyDescent="0.25">
      <c r="A33" s="9" t="s">
        <v>196</v>
      </c>
      <c r="B33" s="9">
        <v>184</v>
      </c>
      <c r="C33" s="9">
        <v>-23</v>
      </c>
      <c r="D33">
        <f t="shared" ref="D33:D41" si="5">$D$2*C33</f>
        <v>-2.3000000000000003</v>
      </c>
      <c r="E33">
        <f t="shared" ref="E33:E41" si="6">(1-$D$2)*F33</f>
        <v>-27.045290545686651</v>
      </c>
      <c r="F33">
        <f t="shared" ref="F33:F41" si="7">E32+D32</f>
        <v>-30.050322828540722</v>
      </c>
      <c r="G33">
        <f t="shared" ref="G33:G41" si="8">C33-F33</f>
        <v>7.0503228285407218</v>
      </c>
      <c r="H33">
        <f t="shared" ref="H33:H41" si="9">G33^2</f>
        <v>49.707051986642441</v>
      </c>
    </row>
    <row r="34" spans="1:8" x14ac:dyDescent="0.25">
      <c r="A34" s="9" t="s">
        <v>197</v>
      </c>
      <c r="B34" s="9">
        <v>185</v>
      </c>
      <c r="C34" s="9">
        <v>-100</v>
      </c>
      <c r="D34">
        <f t="shared" si="5"/>
        <v>-10</v>
      </c>
      <c r="E34">
        <f t="shared" si="6"/>
        <v>-26.410761491117988</v>
      </c>
      <c r="F34">
        <f t="shared" si="7"/>
        <v>-29.345290545686652</v>
      </c>
      <c r="G34">
        <f t="shared" si="8"/>
        <v>-70.654709454313348</v>
      </c>
      <c r="H34">
        <f t="shared" si="9"/>
        <v>4992.0879680734361</v>
      </c>
    </row>
    <row r="35" spans="1:8" x14ac:dyDescent="0.25">
      <c r="A35" s="9" t="s">
        <v>198</v>
      </c>
      <c r="B35" s="9">
        <v>186</v>
      </c>
      <c r="C35" s="9">
        <v>-316</v>
      </c>
      <c r="D35">
        <f t="shared" si="5"/>
        <v>-31.6</v>
      </c>
      <c r="E35">
        <f t="shared" si="6"/>
        <v>-32.769685342006191</v>
      </c>
      <c r="F35">
        <f t="shared" si="7"/>
        <v>-36.410761491117988</v>
      </c>
      <c r="G35">
        <f t="shared" si="8"/>
        <v>-279.58923850888203</v>
      </c>
      <c r="H35">
        <f t="shared" si="9"/>
        <v>78170.142289976531</v>
      </c>
    </row>
    <row r="36" spans="1:8" x14ac:dyDescent="0.25">
      <c r="A36" s="9" t="s">
        <v>199</v>
      </c>
      <c r="B36" s="9">
        <v>187</v>
      </c>
      <c r="C36" s="9">
        <v>100</v>
      </c>
      <c r="D36">
        <f t="shared" si="5"/>
        <v>10</v>
      </c>
      <c r="E36">
        <f t="shared" si="6"/>
        <v>-57.932716807805576</v>
      </c>
      <c r="F36">
        <f t="shared" si="7"/>
        <v>-64.369685342006193</v>
      </c>
      <c r="G36">
        <f t="shared" si="8"/>
        <v>164.36968534200619</v>
      </c>
      <c r="H36">
        <f t="shared" si="9"/>
        <v>27017.393459430124</v>
      </c>
    </row>
    <row r="37" spans="1:8" x14ac:dyDescent="0.25">
      <c r="A37" s="9" t="s">
        <v>200</v>
      </c>
      <c r="B37" s="9">
        <v>188</v>
      </c>
      <c r="C37" s="9">
        <v>-38</v>
      </c>
      <c r="D37">
        <f t="shared" si="5"/>
        <v>-3.8000000000000003</v>
      </c>
      <c r="E37">
        <f t="shared" si="6"/>
        <v>-43.13944512702502</v>
      </c>
      <c r="F37">
        <f t="shared" si="7"/>
        <v>-47.932716807805576</v>
      </c>
      <c r="G37">
        <f t="shared" si="8"/>
        <v>9.9327168078055763</v>
      </c>
      <c r="H37">
        <f t="shared" si="9"/>
        <v>98.658863184063392</v>
      </c>
    </row>
    <row r="38" spans="1:8" x14ac:dyDescent="0.25">
      <c r="A38" s="9" t="s">
        <v>201</v>
      </c>
      <c r="B38" s="9">
        <v>189</v>
      </c>
      <c r="C38" s="9">
        <v>120</v>
      </c>
      <c r="D38">
        <f t="shared" si="5"/>
        <v>12</v>
      </c>
      <c r="E38">
        <f t="shared" si="6"/>
        <v>-42.245500614322516</v>
      </c>
      <c r="F38">
        <f t="shared" si="7"/>
        <v>-46.939445127025017</v>
      </c>
      <c r="G38">
        <f t="shared" si="8"/>
        <v>166.93944512702501</v>
      </c>
      <c r="H38">
        <f t="shared" si="9"/>
        <v>27868.778339318993</v>
      </c>
    </row>
    <row r="39" spans="1:8" x14ac:dyDescent="0.25">
      <c r="A39" s="9" t="s">
        <v>202</v>
      </c>
      <c r="B39" s="9">
        <v>190</v>
      </c>
      <c r="C39" s="9">
        <v>73</v>
      </c>
      <c r="D39">
        <f t="shared" si="5"/>
        <v>7.3000000000000007</v>
      </c>
      <c r="E39">
        <f t="shared" si="6"/>
        <v>-27.220950552890265</v>
      </c>
      <c r="F39">
        <f t="shared" si="7"/>
        <v>-30.245500614322516</v>
      </c>
      <c r="G39">
        <f t="shared" si="8"/>
        <v>103.24550061432251</v>
      </c>
      <c r="H39">
        <f t="shared" si="9"/>
        <v>10659.63339710207</v>
      </c>
    </row>
    <row r="40" spans="1:8" x14ac:dyDescent="0.25">
      <c r="A40" s="9" t="s">
        <v>203</v>
      </c>
      <c r="B40" s="9">
        <v>191</v>
      </c>
      <c r="C40" s="9">
        <v>0</v>
      </c>
      <c r="D40">
        <f t="shared" si="5"/>
        <v>0</v>
      </c>
      <c r="E40">
        <f t="shared" si="6"/>
        <v>-17.928855497601237</v>
      </c>
      <c r="F40">
        <f t="shared" si="7"/>
        <v>-19.920950552890265</v>
      </c>
      <c r="G40">
        <f t="shared" si="8"/>
        <v>19.920950552890265</v>
      </c>
      <c r="H40">
        <f t="shared" si="9"/>
        <v>396.84427093069894</v>
      </c>
    </row>
    <row r="41" spans="1:8" x14ac:dyDescent="0.25">
      <c r="A41" s="9" t="s">
        <v>204</v>
      </c>
      <c r="B41" s="9">
        <v>192</v>
      </c>
      <c r="C41" s="9">
        <v>54</v>
      </c>
      <c r="D41">
        <f t="shared" si="5"/>
        <v>5.4</v>
      </c>
      <c r="E41">
        <f t="shared" si="6"/>
        <v>-16.135969947841115</v>
      </c>
      <c r="F41">
        <f t="shared" si="7"/>
        <v>-17.928855497601237</v>
      </c>
      <c r="G41">
        <f t="shared" si="8"/>
        <v>71.928855497601234</v>
      </c>
      <c r="H41">
        <f t="shared" si="9"/>
        <v>5173.7602531947996</v>
      </c>
    </row>
    <row r="42" spans="1:8" x14ac:dyDescent="0.25">
      <c r="G42">
        <f>COUNT(G2:G41)</f>
        <v>38</v>
      </c>
      <c r="H42">
        <f>SUM(H2:H41)</f>
        <v>1176253.7556970369</v>
      </c>
    </row>
    <row r="44" spans="1:8" x14ac:dyDescent="0.25">
      <c r="F44" t="s">
        <v>9</v>
      </c>
      <c r="G44">
        <f>H42/G42</f>
        <v>30954.0462025536</v>
      </c>
    </row>
  </sheetData>
  <mergeCells count="1">
    <mergeCell ref="A1:A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F7DB-72A2-482C-A7E1-1AB53454EC38}">
  <dimension ref="A1:D193"/>
  <sheetViews>
    <sheetView workbookViewId="0">
      <selection activeCell="D10" sqref="D10"/>
    </sheetView>
  </sheetViews>
  <sheetFormatPr defaultRowHeight="15" x14ac:dyDescent="0.25"/>
  <sheetData>
    <row r="1" spans="1:4" x14ac:dyDescent="0.25">
      <c r="A1" s="9" t="s">
        <v>12</v>
      </c>
      <c r="B1" s="9" t="s">
        <v>0</v>
      </c>
      <c r="C1" s="9" t="s">
        <v>1</v>
      </c>
      <c r="D1" s="9" t="s">
        <v>2</v>
      </c>
    </row>
    <row r="2" spans="1:4" x14ac:dyDescent="0.25">
      <c r="A2" s="9" t="s">
        <v>13</v>
      </c>
      <c r="B2" s="9">
        <v>1</v>
      </c>
      <c r="C2" s="9">
        <v>200</v>
      </c>
      <c r="D2" s="9"/>
    </row>
    <row r="3" spans="1:4" x14ac:dyDescent="0.25">
      <c r="A3" s="9" t="s">
        <v>14</v>
      </c>
      <c r="B3" s="9">
        <v>2</v>
      </c>
      <c r="C3" s="9">
        <v>190</v>
      </c>
      <c r="D3" s="9"/>
    </row>
    <row r="4" spans="1:4" x14ac:dyDescent="0.25">
      <c r="A4" s="9" t="s">
        <v>15</v>
      </c>
      <c r="B4" s="9">
        <v>3</v>
      </c>
      <c r="C4" s="9">
        <v>200</v>
      </c>
      <c r="D4" s="9"/>
    </row>
    <row r="5" spans="1:4" x14ac:dyDescent="0.25">
      <c r="A5" s="9" t="s">
        <v>16</v>
      </c>
      <c r="B5" s="9">
        <v>4</v>
      </c>
      <c r="C5" s="9">
        <v>300</v>
      </c>
      <c r="D5" s="9"/>
    </row>
    <row r="6" spans="1:4" x14ac:dyDescent="0.25">
      <c r="A6" s="9" t="s">
        <v>17</v>
      </c>
      <c r="B6" s="9">
        <v>5</v>
      </c>
      <c r="C6" s="9">
        <v>111</v>
      </c>
      <c r="D6" s="9"/>
    </row>
    <row r="7" spans="1:4" x14ac:dyDescent="0.25">
      <c r="A7" s="9" t="s">
        <v>18</v>
      </c>
      <c r="B7" s="9">
        <v>6</v>
      </c>
      <c r="C7" s="9">
        <v>105</v>
      </c>
      <c r="D7" s="9"/>
    </row>
    <row r="8" spans="1:4" x14ac:dyDescent="0.25">
      <c r="A8" s="9" t="s">
        <v>19</v>
      </c>
      <c r="B8" s="9">
        <v>7</v>
      </c>
      <c r="C8" s="9">
        <v>130</v>
      </c>
      <c r="D8" s="9">
        <f>C8-C2</f>
        <v>-70</v>
      </c>
    </row>
    <row r="9" spans="1:4" x14ac:dyDescent="0.25">
      <c r="A9" s="9" t="s">
        <v>20</v>
      </c>
      <c r="B9" s="9">
        <v>8</v>
      </c>
      <c r="C9" s="9">
        <v>150</v>
      </c>
      <c r="D9" s="9">
        <f t="shared" ref="D9:D72" si="0">C9-C3</f>
        <v>-40</v>
      </c>
    </row>
    <row r="10" spans="1:4" x14ac:dyDescent="0.25">
      <c r="A10" s="9" t="s">
        <v>21</v>
      </c>
      <c r="B10" s="9">
        <v>9</v>
      </c>
      <c r="C10" s="9">
        <v>225</v>
      </c>
      <c r="D10" s="9">
        <f t="shared" si="0"/>
        <v>25</v>
      </c>
    </row>
    <row r="11" spans="1:4" x14ac:dyDescent="0.25">
      <c r="A11" s="9" t="s">
        <v>22</v>
      </c>
      <c r="B11" s="9">
        <v>10</v>
      </c>
      <c r="C11" s="9">
        <v>266</v>
      </c>
      <c r="D11" s="9">
        <f t="shared" si="0"/>
        <v>-34</v>
      </c>
    </row>
    <row r="12" spans="1:4" x14ac:dyDescent="0.25">
      <c r="A12" s="9" t="s">
        <v>23</v>
      </c>
      <c r="B12" s="9">
        <v>11</v>
      </c>
      <c r="C12" s="9">
        <v>150</v>
      </c>
      <c r="D12" s="9">
        <f t="shared" si="0"/>
        <v>39</v>
      </c>
    </row>
    <row r="13" spans="1:4" x14ac:dyDescent="0.25">
      <c r="A13" s="9" t="s">
        <v>24</v>
      </c>
      <c r="B13" s="9">
        <v>12</v>
      </c>
      <c r="C13" s="9">
        <v>650</v>
      </c>
      <c r="D13" s="9">
        <f t="shared" si="0"/>
        <v>545</v>
      </c>
    </row>
    <row r="14" spans="1:4" x14ac:dyDescent="0.25">
      <c r="A14" s="9" t="s">
        <v>25</v>
      </c>
      <c r="B14" s="9">
        <v>13</v>
      </c>
      <c r="C14" s="9">
        <v>800</v>
      </c>
      <c r="D14" s="9">
        <f t="shared" si="0"/>
        <v>670</v>
      </c>
    </row>
    <row r="15" spans="1:4" x14ac:dyDescent="0.25">
      <c r="A15" s="9" t="s">
        <v>26</v>
      </c>
      <c r="B15" s="9">
        <v>14</v>
      </c>
      <c r="C15" s="9">
        <v>200</v>
      </c>
      <c r="D15" s="9">
        <f t="shared" si="0"/>
        <v>50</v>
      </c>
    </row>
    <row r="16" spans="1:4" x14ac:dyDescent="0.25">
      <c r="A16" s="9" t="s">
        <v>27</v>
      </c>
      <c r="B16" s="9">
        <v>15</v>
      </c>
      <c r="C16" s="9">
        <v>168</v>
      </c>
      <c r="D16" s="9">
        <f t="shared" si="0"/>
        <v>-57</v>
      </c>
    </row>
    <row r="17" spans="1:4" x14ac:dyDescent="0.25">
      <c r="A17" s="9" t="s">
        <v>28</v>
      </c>
      <c r="B17" s="9">
        <v>16</v>
      </c>
      <c r="C17" s="9">
        <v>175</v>
      </c>
      <c r="D17" s="9">
        <f t="shared" si="0"/>
        <v>-91</v>
      </c>
    </row>
    <row r="18" spans="1:4" x14ac:dyDescent="0.25">
      <c r="A18" s="9" t="s">
        <v>29</v>
      </c>
      <c r="B18" s="9">
        <v>17</v>
      </c>
      <c r="C18" s="9">
        <v>250</v>
      </c>
      <c r="D18" s="9">
        <f t="shared" si="0"/>
        <v>100</v>
      </c>
    </row>
    <row r="19" spans="1:4" x14ac:dyDescent="0.25">
      <c r="A19" s="9" t="s">
        <v>30</v>
      </c>
      <c r="B19" s="9">
        <v>18</v>
      </c>
      <c r="C19" s="9">
        <v>225</v>
      </c>
      <c r="D19" s="9">
        <f t="shared" si="0"/>
        <v>-425</v>
      </c>
    </row>
    <row r="20" spans="1:4" x14ac:dyDescent="0.25">
      <c r="A20" s="9" t="s">
        <v>31</v>
      </c>
      <c r="B20" s="9">
        <v>19</v>
      </c>
      <c r="C20" s="9">
        <v>500</v>
      </c>
      <c r="D20" s="9">
        <f t="shared" si="0"/>
        <v>-300</v>
      </c>
    </row>
    <row r="21" spans="1:4" x14ac:dyDescent="0.25">
      <c r="A21" s="9" t="s">
        <v>32</v>
      </c>
      <c r="B21" s="9">
        <v>20</v>
      </c>
      <c r="C21" s="9">
        <v>260</v>
      </c>
      <c r="D21" s="9">
        <f t="shared" si="0"/>
        <v>60</v>
      </c>
    </row>
    <row r="22" spans="1:4" x14ac:dyDescent="0.25">
      <c r="A22" s="9" t="s">
        <v>33</v>
      </c>
      <c r="B22" s="9">
        <v>21</v>
      </c>
      <c r="C22" s="9">
        <v>175</v>
      </c>
      <c r="D22" s="9">
        <f t="shared" si="0"/>
        <v>7</v>
      </c>
    </row>
    <row r="23" spans="1:4" x14ac:dyDescent="0.25">
      <c r="A23" s="9" t="s">
        <v>34</v>
      </c>
      <c r="B23" s="9">
        <v>22</v>
      </c>
      <c r="C23" s="9">
        <v>200</v>
      </c>
      <c r="D23" s="9">
        <f t="shared" si="0"/>
        <v>25</v>
      </c>
    </row>
    <row r="24" spans="1:4" x14ac:dyDescent="0.25">
      <c r="A24" s="9" t="s">
        <v>35</v>
      </c>
      <c r="B24" s="9">
        <v>23</v>
      </c>
      <c r="C24" s="9">
        <v>255</v>
      </c>
      <c r="D24" s="9">
        <f t="shared" si="0"/>
        <v>5</v>
      </c>
    </row>
    <row r="25" spans="1:4" x14ac:dyDescent="0.25">
      <c r="A25" s="9" t="s">
        <v>36</v>
      </c>
      <c r="B25" s="9">
        <v>24</v>
      </c>
      <c r="C25" s="9">
        <v>200</v>
      </c>
      <c r="D25" s="9">
        <f t="shared" si="0"/>
        <v>-25</v>
      </c>
    </row>
    <row r="26" spans="1:4" x14ac:dyDescent="0.25">
      <c r="A26" s="9" t="s">
        <v>37</v>
      </c>
      <c r="B26" s="9">
        <v>25</v>
      </c>
      <c r="C26" s="9">
        <v>200</v>
      </c>
      <c r="D26" s="9">
        <f t="shared" si="0"/>
        <v>-300</v>
      </c>
    </row>
    <row r="27" spans="1:4" x14ac:dyDescent="0.25">
      <c r="A27" s="9" t="s">
        <v>38</v>
      </c>
      <c r="B27" s="9">
        <v>26</v>
      </c>
      <c r="C27" s="9">
        <v>260</v>
      </c>
      <c r="D27" s="9">
        <f t="shared" si="0"/>
        <v>0</v>
      </c>
    </row>
    <row r="28" spans="1:4" x14ac:dyDescent="0.25">
      <c r="A28" s="9" t="s">
        <v>39</v>
      </c>
      <c r="B28" s="9">
        <v>27</v>
      </c>
      <c r="C28" s="9">
        <v>800</v>
      </c>
      <c r="D28" s="9">
        <f t="shared" si="0"/>
        <v>625</v>
      </c>
    </row>
    <row r="29" spans="1:4" x14ac:dyDescent="0.25">
      <c r="A29" s="9" t="s">
        <v>40</v>
      </c>
      <c r="B29" s="9">
        <v>28</v>
      </c>
      <c r="C29" s="9">
        <v>500</v>
      </c>
      <c r="D29" s="9">
        <f t="shared" si="0"/>
        <v>300</v>
      </c>
    </row>
    <row r="30" spans="1:4" x14ac:dyDescent="0.25">
      <c r="A30" s="9" t="s">
        <v>41</v>
      </c>
      <c r="B30" s="9">
        <v>29</v>
      </c>
      <c r="C30" s="9">
        <v>180</v>
      </c>
      <c r="D30" s="9">
        <f t="shared" si="0"/>
        <v>-75</v>
      </c>
    </row>
    <row r="31" spans="1:4" x14ac:dyDescent="0.25">
      <c r="A31" s="9" t="s">
        <v>42</v>
      </c>
      <c r="B31" s="9">
        <v>30</v>
      </c>
      <c r="C31" s="9">
        <v>200</v>
      </c>
      <c r="D31" s="9">
        <f t="shared" si="0"/>
        <v>0</v>
      </c>
    </row>
    <row r="32" spans="1:4" x14ac:dyDescent="0.25">
      <c r="A32" s="9" t="s">
        <v>43</v>
      </c>
      <c r="B32" s="9">
        <v>31</v>
      </c>
      <c r="C32" s="9">
        <v>225</v>
      </c>
      <c r="D32" s="9">
        <f t="shared" si="0"/>
        <v>25</v>
      </c>
    </row>
    <row r="33" spans="1:4" x14ac:dyDescent="0.25">
      <c r="A33" s="9" t="s">
        <v>44</v>
      </c>
      <c r="B33" s="9">
        <v>32</v>
      </c>
      <c r="C33" s="9">
        <v>175</v>
      </c>
      <c r="D33" s="9">
        <f t="shared" si="0"/>
        <v>-85</v>
      </c>
    </row>
    <row r="34" spans="1:4" x14ac:dyDescent="0.25">
      <c r="A34" s="9" t="s">
        <v>45</v>
      </c>
      <c r="B34" s="9">
        <v>33</v>
      </c>
      <c r="C34" s="9">
        <v>190</v>
      </c>
      <c r="D34" s="9">
        <f t="shared" si="0"/>
        <v>-610</v>
      </c>
    </row>
    <row r="35" spans="1:4" x14ac:dyDescent="0.25">
      <c r="A35" s="9" t="s">
        <v>46</v>
      </c>
      <c r="B35" s="9">
        <v>34</v>
      </c>
      <c r="C35" s="9">
        <v>180</v>
      </c>
      <c r="D35" s="9">
        <f t="shared" si="0"/>
        <v>-320</v>
      </c>
    </row>
    <row r="36" spans="1:4" x14ac:dyDescent="0.25">
      <c r="A36" s="9" t="s">
        <v>47</v>
      </c>
      <c r="B36" s="9">
        <v>35</v>
      </c>
      <c r="C36" s="9">
        <v>200</v>
      </c>
      <c r="D36" s="9">
        <f t="shared" si="0"/>
        <v>20</v>
      </c>
    </row>
    <row r="37" spans="1:4" x14ac:dyDescent="0.25">
      <c r="A37" s="9" t="s">
        <v>48</v>
      </c>
      <c r="B37" s="9">
        <v>36</v>
      </c>
      <c r="C37" s="9">
        <v>120</v>
      </c>
      <c r="D37" s="9">
        <f t="shared" si="0"/>
        <v>-80</v>
      </c>
    </row>
    <row r="38" spans="1:4" x14ac:dyDescent="0.25">
      <c r="A38" s="9" t="s">
        <v>49</v>
      </c>
      <c r="B38" s="9">
        <v>37</v>
      </c>
      <c r="C38" s="9">
        <v>300</v>
      </c>
      <c r="D38" s="9">
        <f t="shared" si="0"/>
        <v>75</v>
      </c>
    </row>
    <row r="39" spans="1:4" x14ac:dyDescent="0.25">
      <c r="A39" s="9" t="s">
        <v>50</v>
      </c>
      <c r="B39" s="9">
        <v>38</v>
      </c>
      <c r="C39" s="9">
        <v>100</v>
      </c>
      <c r="D39" s="9">
        <f t="shared" si="0"/>
        <v>-75</v>
      </c>
    </row>
    <row r="40" spans="1:4" x14ac:dyDescent="0.25">
      <c r="A40" s="9" t="s">
        <v>51</v>
      </c>
      <c r="B40" s="9">
        <v>39</v>
      </c>
      <c r="C40" s="9">
        <v>500</v>
      </c>
      <c r="D40" s="9">
        <f t="shared" si="0"/>
        <v>310</v>
      </c>
    </row>
    <row r="41" spans="1:4" x14ac:dyDescent="0.25">
      <c r="A41" s="9" t="s">
        <v>52</v>
      </c>
      <c r="B41" s="9">
        <v>40</v>
      </c>
      <c r="C41" s="9">
        <v>100</v>
      </c>
      <c r="D41" s="9">
        <f t="shared" si="0"/>
        <v>-80</v>
      </c>
    </row>
    <row r="42" spans="1:4" x14ac:dyDescent="0.25">
      <c r="A42" s="9" t="s">
        <v>53</v>
      </c>
      <c r="B42" s="9">
        <v>41</v>
      </c>
      <c r="C42" s="9">
        <v>125</v>
      </c>
      <c r="D42" s="9">
        <f t="shared" si="0"/>
        <v>-75</v>
      </c>
    </row>
    <row r="43" spans="1:4" x14ac:dyDescent="0.25">
      <c r="A43" s="9" t="s">
        <v>54</v>
      </c>
      <c r="B43" s="9">
        <v>42</v>
      </c>
      <c r="C43" s="9">
        <v>320</v>
      </c>
      <c r="D43" s="9">
        <f t="shared" si="0"/>
        <v>200</v>
      </c>
    </row>
    <row r="44" spans="1:4" x14ac:dyDescent="0.25">
      <c r="A44" s="9" t="s">
        <v>55</v>
      </c>
      <c r="B44" s="9">
        <v>43</v>
      </c>
      <c r="C44" s="9">
        <v>255</v>
      </c>
      <c r="D44" s="9">
        <f t="shared" si="0"/>
        <v>-45</v>
      </c>
    </row>
    <row r="45" spans="1:4" x14ac:dyDescent="0.25">
      <c r="A45" s="9" t="s">
        <v>56</v>
      </c>
      <c r="B45" s="9">
        <v>44</v>
      </c>
      <c r="C45" s="9">
        <v>210</v>
      </c>
      <c r="D45" s="9">
        <f t="shared" si="0"/>
        <v>110</v>
      </c>
    </row>
    <row r="46" spans="1:4" x14ac:dyDescent="0.25">
      <c r="A46" s="9" t="s">
        <v>57</v>
      </c>
      <c r="B46" s="9">
        <v>45</v>
      </c>
      <c r="C46" s="9">
        <v>360</v>
      </c>
      <c r="D46" s="9">
        <f t="shared" si="0"/>
        <v>-140</v>
      </c>
    </row>
    <row r="47" spans="1:4" x14ac:dyDescent="0.25">
      <c r="A47" s="9" t="s">
        <v>58</v>
      </c>
      <c r="B47" s="9">
        <v>46</v>
      </c>
      <c r="C47" s="9">
        <v>200</v>
      </c>
      <c r="D47" s="9">
        <f t="shared" si="0"/>
        <v>100</v>
      </c>
    </row>
    <row r="48" spans="1:4" x14ac:dyDescent="0.25">
      <c r="A48" s="9" t="s">
        <v>59</v>
      </c>
      <c r="B48" s="9">
        <v>47</v>
      </c>
      <c r="C48" s="9">
        <v>190</v>
      </c>
      <c r="D48" s="9">
        <f t="shared" si="0"/>
        <v>65</v>
      </c>
    </row>
    <row r="49" spans="1:4" x14ac:dyDescent="0.25">
      <c r="A49" s="9" t="s">
        <v>60</v>
      </c>
      <c r="B49" s="9">
        <v>48</v>
      </c>
      <c r="C49" s="9">
        <v>200</v>
      </c>
      <c r="D49" s="9">
        <f t="shared" si="0"/>
        <v>-120</v>
      </c>
    </row>
    <row r="50" spans="1:4" x14ac:dyDescent="0.25">
      <c r="A50" s="9" t="s">
        <v>61</v>
      </c>
      <c r="B50" s="9">
        <v>49</v>
      </c>
      <c r="C50" s="9">
        <v>225</v>
      </c>
      <c r="D50" s="9">
        <f t="shared" si="0"/>
        <v>-30</v>
      </c>
    </row>
    <row r="51" spans="1:4" x14ac:dyDescent="0.25">
      <c r="A51" s="9" t="s">
        <v>62</v>
      </c>
      <c r="B51" s="9">
        <v>50</v>
      </c>
      <c r="C51" s="9">
        <v>475</v>
      </c>
      <c r="D51" s="9">
        <f t="shared" si="0"/>
        <v>265</v>
      </c>
    </row>
    <row r="52" spans="1:4" x14ac:dyDescent="0.25">
      <c r="A52" s="9" t="s">
        <v>63</v>
      </c>
      <c r="B52" s="9">
        <v>51</v>
      </c>
      <c r="C52" s="9">
        <v>550</v>
      </c>
      <c r="D52" s="9">
        <f t="shared" si="0"/>
        <v>190</v>
      </c>
    </row>
    <row r="53" spans="1:4" x14ac:dyDescent="0.25">
      <c r="A53" s="9" t="s">
        <v>64</v>
      </c>
      <c r="B53" s="9">
        <v>52</v>
      </c>
      <c r="C53" s="9">
        <v>180</v>
      </c>
      <c r="D53" s="9">
        <f t="shared" si="0"/>
        <v>-20</v>
      </c>
    </row>
    <row r="54" spans="1:4" x14ac:dyDescent="0.25">
      <c r="A54" s="9" t="s">
        <v>65</v>
      </c>
      <c r="B54" s="9">
        <v>53</v>
      </c>
      <c r="C54" s="9">
        <v>200</v>
      </c>
      <c r="D54" s="9">
        <f t="shared" si="0"/>
        <v>10</v>
      </c>
    </row>
    <row r="55" spans="1:4" x14ac:dyDescent="0.25">
      <c r="A55" s="9" t="s">
        <v>66</v>
      </c>
      <c r="B55" s="9">
        <v>54</v>
      </c>
      <c r="C55" s="9">
        <v>120</v>
      </c>
      <c r="D55" s="9">
        <f t="shared" si="0"/>
        <v>-80</v>
      </c>
    </row>
    <row r="56" spans="1:4" x14ac:dyDescent="0.25">
      <c r="A56" s="9" t="s">
        <v>67</v>
      </c>
      <c r="B56" s="9">
        <v>55</v>
      </c>
      <c r="C56" s="9">
        <v>500</v>
      </c>
      <c r="D56" s="9">
        <f t="shared" si="0"/>
        <v>275</v>
      </c>
    </row>
    <row r="57" spans="1:4" x14ac:dyDescent="0.25">
      <c r="A57" s="9" t="s">
        <v>68</v>
      </c>
      <c r="B57" s="9">
        <v>56</v>
      </c>
      <c r="C57" s="9">
        <v>300</v>
      </c>
      <c r="D57" s="9">
        <f t="shared" si="0"/>
        <v>-175</v>
      </c>
    </row>
    <row r="58" spans="1:4" x14ac:dyDescent="0.25">
      <c r="A58" s="9" t="s">
        <v>69</v>
      </c>
      <c r="B58" s="9">
        <v>57</v>
      </c>
      <c r="C58" s="9">
        <v>325</v>
      </c>
      <c r="D58" s="9">
        <f t="shared" si="0"/>
        <v>-225</v>
      </c>
    </row>
    <row r="59" spans="1:4" x14ac:dyDescent="0.25">
      <c r="A59" s="9" t="s">
        <v>70</v>
      </c>
      <c r="B59" s="9">
        <v>58</v>
      </c>
      <c r="C59" s="9">
        <v>475</v>
      </c>
      <c r="D59" s="9">
        <f t="shared" si="0"/>
        <v>295</v>
      </c>
    </row>
    <row r="60" spans="1:4" x14ac:dyDescent="0.25">
      <c r="A60" s="9" t="s">
        <v>71</v>
      </c>
      <c r="B60" s="9">
        <v>59</v>
      </c>
      <c r="C60" s="9">
        <v>400</v>
      </c>
      <c r="D60" s="9">
        <f t="shared" si="0"/>
        <v>200</v>
      </c>
    </row>
    <row r="61" spans="1:4" x14ac:dyDescent="0.25">
      <c r="A61" s="9" t="s">
        <v>72</v>
      </c>
      <c r="B61" s="9">
        <v>60</v>
      </c>
      <c r="C61" s="9">
        <v>230</v>
      </c>
      <c r="D61" s="9">
        <f t="shared" si="0"/>
        <v>110</v>
      </c>
    </row>
    <row r="62" spans="1:4" x14ac:dyDescent="0.25">
      <c r="A62" s="9" t="s">
        <v>73</v>
      </c>
      <c r="B62" s="9">
        <v>61</v>
      </c>
      <c r="C62" s="9">
        <v>241</v>
      </c>
      <c r="D62" s="9">
        <f t="shared" si="0"/>
        <v>-259</v>
      </c>
    </row>
    <row r="63" spans="1:4" x14ac:dyDescent="0.25">
      <c r="A63" s="9" t="s">
        <v>74</v>
      </c>
      <c r="B63" s="9">
        <v>62</v>
      </c>
      <c r="C63" s="9">
        <v>300</v>
      </c>
      <c r="D63" s="9">
        <f t="shared" si="0"/>
        <v>0</v>
      </c>
    </row>
    <row r="64" spans="1:4" x14ac:dyDescent="0.25">
      <c r="A64" s="9" t="s">
        <v>75</v>
      </c>
      <c r="B64" s="9">
        <v>63</v>
      </c>
      <c r="C64" s="9">
        <v>234</v>
      </c>
      <c r="D64" s="9">
        <f t="shared" si="0"/>
        <v>-91</v>
      </c>
    </row>
    <row r="65" spans="1:4" x14ac:dyDescent="0.25">
      <c r="A65" s="9" t="s">
        <v>76</v>
      </c>
      <c r="B65" s="9">
        <v>64</v>
      </c>
      <c r="C65" s="9">
        <v>320</v>
      </c>
      <c r="D65" s="9">
        <f t="shared" si="0"/>
        <v>-155</v>
      </c>
    </row>
    <row r="66" spans="1:4" x14ac:dyDescent="0.25">
      <c r="A66" s="9" t="s">
        <v>77</v>
      </c>
      <c r="B66" s="9">
        <v>65</v>
      </c>
      <c r="C66" s="9">
        <v>500</v>
      </c>
      <c r="D66" s="9">
        <f t="shared" si="0"/>
        <v>100</v>
      </c>
    </row>
    <row r="67" spans="1:4" x14ac:dyDescent="0.25">
      <c r="A67" s="9" t="s">
        <v>78</v>
      </c>
      <c r="B67" s="9">
        <v>66</v>
      </c>
      <c r="C67" s="9">
        <v>225</v>
      </c>
      <c r="D67" s="9">
        <f t="shared" si="0"/>
        <v>-5</v>
      </c>
    </row>
    <row r="68" spans="1:4" x14ac:dyDescent="0.25">
      <c r="A68" s="9" t="s">
        <v>79</v>
      </c>
      <c r="B68" s="9">
        <v>67</v>
      </c>
      <c r="C68" s="9">
        <v>500</v>
      </c>
      <c r="D68" s="9">
        <f t="shared" si="0"/>
        <v>259</v>
      </c>
    </row>
    <row r="69" spans="1:4" x14ac:dyDescent="0.25">
      <c r="A69" s="9" t="s">
        <v>80</v>
      </c>
      <c r="B69" s="9">
        <v>68</v>
      </c>
      <c r="C69" s="9">
        <v>200</v>
      </c>
      <c r="D69" s="9">
        <f t="shared" si="0"/>
        <v>-100</v>
      </c>
    </row>
    <row r="70" spans="1:4" x14ac:dyDescent="0.25">
      <c r="A70" s="9" t="s">
        <v>81</v>
      </c>
      <c r="B70" s="9">
        <v>69</v>
      </c>
      <c r="C70" s="9">
        <v>180</v>
      </c>
      <c r="D70" s="9">
        <f t="shared" si="0"/>
        <v>-54</v>
      </c>
    </row>
    <row r="71" spans="1:4" x14ac:dyDescent="0.25">
      <c r="A71" s="9" t="s">
        <v>82</v>
      </c>
      <c r="B71" s="9">
        <v>70</v>
      </c>
      <c r="C71" s="9">
        <v>150</v>
      </c>
      <c r="D71" s="9">
        <f t="shared" si="0"/>
        <v>-170</v>
      </c>
    </row>
    <row r="72" spans="1:4" x14ac:dyDescent="0.25">
      <c r="A72" s="9" t="s">
        <v>83</v>
      </c>
      <c r="B72" s="9">
        <v>71</v>
      </c>
      <c r="C72" s="9">
        <v>600</v>
      </c>
      <c r="D72" s="9">
        <f t="shared" si="0"/>
        <v>100</v>
      </c>
    </row>
    <row r="73" spans="1:4" x14ac:dyDescent="0.25">
      <c r="A73" s="9" t="s">
        <v>84</v>
      </c>
      <c r="B73" s="9">
        <v>72</v>
      </c>
      <c r="C73" s="9">
        <v>200</v>
      </c>
      <c r="D73" s="9">
        <f t="shared" ref="D73:D136" si="1">C73-C67</f>
        <v>-25</v>
      </c>
    </row>
    <row r="74" spans="1:4" x14ac:dyDescent="0.25">
      <c r="A74" s="9" t="s">
        <v>85</v>
      </c>
      <c r="B74" s="9">
        <v>73</v>
      </c>
      <c r="C74" s="9">
        <v>190</v>
      </c>
      <c r="D74" s="9">
        <f t="shared" si="1"/>
        <v>-310</v>
      </c>
    </row>
    <row r="75" spans="1:4" x14ac:dyDescent="0.25">
      <c r="A75" s="9" t="s">
        <v>86</v>
      </c>
      <c r="B75" s="9">
        <v>74</v>
      </c>
      <c r="C75" s="9">
        <v>185</v>
      </c>
      <c r="D75" s="9">
        <f t="shared" si="1"/>
        <v>-15</v>
      </c>
    </row>
    <row r="76" spans="1:4" x14ac:dyDescent="0.25">
      <c r="A76" s="9" t="s">
        <v>87</v>
      </c>
      <c r="B76" s="9">
        <v>75</v>
      </c>
      <c r="C76" s="9">
        <v>225</v>
      </c>
      <c r="D76" s="9">
        <f t="shared" si="1"/>
        <v>45</v>
      </c>
    </row>
    <row r="77" spans="1:4" x14ac:dyDescent="0.25">
      <c r="A77" s="9" t="s">
        <v>88</v>
      </c>
      <c r="B77" s="9">
        <v>76</v>
      </c>
      <c r="C77" s="9">
        <v>220</v>
      </c>
      <c r="D77" s="9">
        <f t="shared" si="1"/>
        <v>70</v>
      </c>
    </row>
    <row r="78" spans="1:4" x14ac:dyDescent="0.25">
      <c r="A78" s="9" t="s">
        <v>89</v>
      </c>
      <c r="B78" s="9">
        <v>77</v>
      </c>
      <c r="C78" s="9">
        <v>155</v>
      </c>
      <c r="D78" s="9">
        <f t="shared" si="1"/>
        <v>-445</v>
      </c>
    </row>
    <row r="79" spans="1:4" x14ac:dyDescent="0.25">
      <c r="A79" s="9" t="s">
        <v>90</v>
      </c>
      <c r="B79" s="9">
        <v>78</v>
      </c>
      <c r="C79" s="9">
        <v>200</v>
      </c>
      <c r="D79" s="9">
        <f t="shared" si="1"/>
        <v>0</v>
      </c>
    </row>
    <row r="80" spans="1:4" x14ac:dyDescent="0.25">
      <c r="A80" s="9" t="s">
        <v>91</v>
      </c>
      <c r="B80" s="9">
        <v>79</v>
      </c>
      <c r="C80" s="9">
        <v>150</v>
      </c>
      <c r="D80" s="9">
        <f t="shared" si="1"/>
        <v>-40</v>
      </c>
    </row>
    <row r="81" spans="1:4" x14ac:dyDescent="0.25">
      <c r="A81" s="9" t="s">
        <v>92</v>
      </c>
      <c r="B81" s="9">
        <v>80</v>
      </c>
      <c r="C81" s="9">
        <v>189</v>
      </c>
      <c r="D81" s="9">
        <f t="shared" si="1"/>
        <v>4</v>
      </c>
    </row>
    <row r="82" spans="1:4" x14ac:dyDescent="0.25">
      <c r="A82" s="9" t="s">
        <v>93</v>
      </c>
      <c r="B82" s="9">
        <v>81</v>
      </c>
      <c r="C82" s="9">
        <v>220</v>
      </c>
      <c r="D82" s="9">
        <f t="shared" si="1"/>
        <v>-5</v>
      </c>
    </row>
    <row r="83" spans="1:4" x14ac:dyDescent="0.25">
      <c r="A83" s="9" t="s">
        <v>94</v>
      </c>
      <c r="B83" s="9">
        <v>82</v>
      </c>
      <c r="C83" s="9">
        <v>233</v>
      </c>
      <c r="D83" s="9">
        <f t="shared" si="1"/>
        <v>13</v>
      </c>
    </row>
    <row r="84" spans="1:4" x14ac:dyDescent="0.25">
      <c r="A84" s="9" t="s">
        <v>95</v>
      </c>
      <c r="B84" s="9">
        <v>83</v>
      </c>
      <c r="C84" s="9">
        <v>200</v>
      </c>
      <c r="D84" s="9">
        <f t="shared" si="1"/>
        <v>45</v>
      </c>
    </row>
    <row r="85" spans="1:4" x14ac:dyDescent="0.25">
      <c r="A85" s="9" t="s">
        <v>96</v>
      </c>
      <c r="B85" s="9">
        <v>84</v>
      </c>
      <c r="C85" s="9">
        <v>243</v>
      </c>
      <c r="D85" s="9">
        <f t="shared" si="1"/>
        <v>43</v>
      </c>
    </row>
    <row r="86" spans="1:4" x14ac:dyDescent="0.25">
      <c r="A86" s="9" t="s">
        <v>97</v>
      </c>
      <c r="B86" s="9">
        <v>85</v>
      </c>
      <c r="C86" s="9">
        <v>198</v>
      </c>
      <c r="D86" s="9">
        <f t="shared" si="1"/>
        <v>48</v>
      </c>
    </row>
    <row r="87" spans="1:4" x14ac:dyDescent="0.25">
      <c r="A87" s="9" t="s">
        <v>98</v>
      </c>
      <c r="B87" s="9">
        <v>86</v>
      </c>
      <c r="C87" s="9">
        <v>180</v>
      </c>
      <c r="D87" s="9">
        <f t="shared" si="1"/>
        <v>-9</v>
      </c>
    </row>
    <row r="88" spans="1:4" x14ac:dyDescent="0.25">
      <c r="A88" s="9" t="s">
        <v>99</v>
      </c>
      <c r="B88" s="9">
        <v>87</v>
      </c>
      <c r="C88" s="9">
        <v>283</v>
      </c>
      <c r="D88" s="9">
        <f t="shared" si="1"/>
        <v>63</v>
      </c>
    </row>
    <row r="89" spans="1:4" x14ac:dyDescent="0.25">
      <c r="A89" s="9" t="s">
        <v>100</v>
      </c>
      <c r="B89" s="9">
        <v>88</v>
      </c>
      <c r="C89" s="9">
        <v>300</v>
      </c>
      <c r="D89" s="9">
        <f t="shared" si="1"/>
        <v>67</v>
      </c>
    </row>
    <row r="90" spans="1:4" x14ac:dyDescent="0.25">
      <c r="A90" s="9" t="s">
        <v>101</v>
      </c>
      <c r="B90" s="9">
        <v>89</v>
      </c>
      <c r="C90" s="9">
        <v>357</v>
      </c>
      <c r="D90" s="9">
        <f t="shared" si="1"/>
        <v>157</v>
      </c>
    </row>
    <row r="91" spans="1:4" x14ac:dyDescent="0.25">
      <c r="A91" s="9" t="s">
        <v>102</v>
      </c>
      <c r="B91" s="9">
        <v>90</v>
      </c>
      <c r="C91" s="9">
        <v>500</v>
      </c>
      <c r="D91" s="9">
        <f t="shared" si="1"/>
        <v>257</v>
      </c>
    </row>
    <row r="92" spans="1:4" x14ac:dyDescent="0.25">
      <c r="A92" s="9" t="s">
        <v>103</v>
      </c>
      <c r="B92" s="9">
        <v>91</v>
      </c>
      <c r="C92" s="9">
        <v>350</v>
      </c>
      <c r="D92" s="9">
        <f t="shared" si="1"/>
        <v>152</v>
      </c>
    </row>
    <row r="93" spans="1:4" x14ac:dyDescent="0.25">
      <c r="A93" s="9" t="s">
        <v>104</v>
      </c>
      <c r="B93" s="9">
        <v>92</v>
      </c>
      <c r="C93" s="9">
        <v>475</v>
      </c>
      <c r="D93" s="9">
        <f t="shared" si="1"/>
        <v>295</v>
      </c>
    </row>
    <row r="94" spans="1:4" x14ac:dyDescent="0.25">
      <c r="A94" s="9" t="s">
        <v>105</v>
      </c>
      <c r="B94" s="9">
        <v>93</v>
      </c>
      <c r="C94" s="9">
        <v>220</v>
      </c>
      <c r="D94" s="9">
        <f t="shared" si="1"/>
        <v>-63</v>
      </c>
    </row>
    <row r="95" spans="1:4" x14ac:dyDescent="0.25">
      <c r="A95" s="9" t="s">
        <v>106</v>
      </c>
      <c r="B95" s="9">
        <v>94</v>
      </c>
      <c r="C95" s="9">
        <v>253</v>
      </c>
      <c r="D95" s="9">
        <f t="shared" si="1"/>
        <v>-47</v>
      </c>
    </row>
    <row r="96" spans="1:4" x14ac:dyDescent="0.25">
      <c r="A96" s="9" t="s">
        <v>107</v>
      </c>
      <c r="B96" s="9">
        <v>95</v>
      </c>
      <c r="C96" s="9">
        <v>199</v>
      </c>
      <c r="D96" s="9">
        <f t="shared" si="1"/>
        <v>-158</v>
      </c>
    </row>
    <row r="97" spans="1:4" x14ac:dyDescent="0.25">
      <c r="A97" s="9" t="s">
        <v>108</v>
      </c>
      <c r="B97" s="9">
        <v>96</v>
      </c>
      <c r="C97" s="9">
        <v>375</v>
      </c>
      <c r="D97" s="9">
        <f t="shared" si="1"/>
        <v>-125</v>
      </c>
    </row>
    <row r="98" spans="1:4" x14ac:dyDescent="0.25">
      <c r="A98" s="9" t="s">
        <v>109</v>
      </c>
      <c r="B98" s="9">
        <v>97</v>
      </c>
      <c r="C98" s="9">
        <v>400</v>
      </c>
      <c r="D98" s="9">
        <f t="shared" si="1"/>
        <v>50</v>
      </c>
    </row>
    <row r="99" spans="1:4" x14ac:dyDescent="0.25">
      <c r="A99" s="9" t="s">
        <v>110</v>
      </c>
      <c r="B99" s="9">
        <v>98</v>
      </c>
      <c r="C99" s="9">
        <v>395</v>
      </c>
      <c r="D99" s="9">
        <f t="shared" si="1"/>
        <v>-80</v>
      </c>
    </row>
    <row r="100" spans="1:4" x14ac:dyDescent="0.25">
      <c r="A100" s="9" t="s">
        <v>111</v>
      </c>
      <c r="B100" s="9">
        <v>99</v>
      </c>
      <c r="C100" s="9">
        <v>800</v>
      </c>
      <c r="D100" s="9">
        <f t="shared" si="1"/>
        <v>580</v>
      </c>
    </row>
    <row r="101" spans="1:4" x14ac:dyDescent="0.25">
      <c r="A101" s="9" t="s">
        <v>112</v>
      </c>
      <c r="B101" s="9">
        <v>100</v>
      </c>
      <c r="C101" s="9">
        <v>500</v>
      </c>
      <c r="D101" s="9">
        <f t="shared" si="1"/>
        <v>247</v>
      </c>
    </row>
    <row r="102" spans="1:4" x14ac:dyDescent="0.25">
      <c r="A102" s="9" t="s">
        <v>113</v>
      </c>
      <c r="B102" s="9">
        <v>101</v>
      </c>
      <c r="C102" s="9">
        <v>190</v>
      </c>
      <c r="D102" s="9">
        <f t="shared" si="1"/>
        <v>-9</v>
      </c>
    </row>
    <row r="103" spans="1:4" x14ac:dyDescent="0.25">
      <c r="A103" s="9" t="s">
        <v>114</v>
      </c>
      <c r="B103" s="9">
        <v>102</v>
      </c>
      <c r="C103" s="9">
        <v>186</v>
      </c>
      <c r="D103" s="9">
        <f t="shared" si="1"/>
        <v>-189</v>
      </c>
    </row>
    <row r="104" spans="1:4" x14ac:dyDescent="0.25">
      <c r="A104" s="9" t="s">
        <v>115</v>
      </c>
      <c r="B104" s="9">
        <v>103</v>
      </c>
      <c r="C104" s="9">
        <v>155</v>
      </c>
      <c r="D104" s="9">
        <f t="shared" si="1"/>
        <v>-245</v>
      </c>
    </row>
    <row r="105" spans="1:4" x14ac:dyDescent="0.25">
      <c r="A105" s="9" t="s">
        <v>116</v>
      </c>
      <c r="B105" s="9">
        <v>104</v>
      </c>
      <c r="C105" s="9">
        <v>146</v>
      </c>
      <c r="D105" s="9">
        <f t="shared" si="1"/>
        <v>-249</v>
      </c>
    </row>
    <row r="106" spans="1:4" x14ac:dyDescent="0.25">
      <c r="A106" s="9" t="s">
        <v>117</v>
      </c>
      <c r="B106" s="9">
        <v>105</v>
      </c>
      <c r="C106" s="9">
        <v>200</v>
      </c>
      <c r="D106" s="9">
        <f t="shared" si="1"/>
        <v>-600</v>
      </c>
    </row>
    <row r="107" spans="1:4" x14ac:dyDescent="0.25">
      <c r="A107" s="9" t="s">
        <v>118</v>
      </c>
      <c r="B107" s="9">
        <v>106</v>
      </c>
      <c r="C107" s="9">
        <v>130</v>
      </c>
      <c r="D107" s="9">
        <f t="shared" si="1"/>
        <v>-370</v>
      </c>
    </row>
    <row r="108" spans="1:4" x14ac:dyDescent="0.25">
      <c r="A108" s="9" t="s">
        <v>119</v>
      </c>
      <c r="B108" s="9">
        <v>107</v>
      </c>
      <c r="C108" s="9">
        <v>225</v>
      </c>
      <c r="D108" s="9">
        <f t="shared" si="1"/>
        <v>35</v>
      </c>
    </row>
    <row r="109" spans="1:4" x14ac:dyDescent="0.25">
      <c r="A109" s="9" t="s">
        <v>120</v>
      </c>
      <c r="B109" s="9">
        <v>108</v>
      </c>
      <c r="C109" s="9">
        <v>220</v>
      </c>
      <c r="D109" s="9">
        <f t="shared" si="1"/>
        <v>34</v>
      </c>
    </row>
    <row r="110" spans="1:4" x14ac:dyDescent="0.25">
      <c r="A110" s="9" t="s">
        <v>121</v>
      </c>
      <c r="B110" s="9">
        <v>109</v>
      </c>
      <c r="C110" s="9">
        <v>168</v>
      </c>
      <c r="D110" s="9">
        <f t="shared" si="1"/>
        <v>13</v>
      </c>
    </row>
    <row r="111" spans="1:4" x14ac:dyDescent="0.25">
      <c r="A111" s="9" t="s">
        <v>122</v>
      </c>
      <c r="B111" s="9">
        <v>110</v>
      </c>
      <c r="C111" s="9">
        <v>200</v>
      </c>
      <c r="D111" s="9">
        <f t="shared" si="1"/>
        <v>54</v>
      </c>
    </row>
    <row r="112" spans="1:4" x14ac:dyDescent="0.25">
      <c r="A112" s="9" t="s">
        <v>123</v>
      </c>
      <c r="B112" s="9">
        <v>111</v>
      </c>
      <c r="C112" s="9">
        <v>150</v>
      </c>
      <c r="D112" s="9">
        <f t="shared" si="1"/>
        <v>-50</v>
      </c>
    </row>
    <row r="113" spans="1:4" x14ac:dyDescent="0.25">
      <c r="A113" s="9" t="s">
        <v>124</v>
      </c>
      <c r="B113" s="9">
        <v>112</v>
      </c>
      <c r="C113" s="9">
        <v>1000</v>
      </c>
      <c r="D113" s="9">
        <f t="shared" si="1"/>
        <v>870</v>
      </c>
    </row>
    <row r="114" spans="1:4" x14ac:dyDescent="0.25">
      <c r="A114" s="9" t="s">
        <v>125</v>
      </c>
      <c r="B114" s="9">
        <v>113</v>
      </c>
      <c r="C114" s="9">
        <v>220</v>
      </c>
      <c r="D114" s="9">
        <f t="shared" si="1"/>
        <v>-5</v>
      </c>
    </row>
    <row r="115" spans="1:4" x14ac:dyDescent="0.25">
      <c r="A115" s="9" t="s">
        <v>126</v>
      </c>
      <c r="B115" s="9">
        <v>114</v>
      </c>
      <c r="C115" s="9">
        <v>133</v>
      </c>
      <c r="D115" s="9">
        <f t="shared" si="1"/>
        <v>-87</v>
      </c>
    </row>
    <row r="116" spans="1:4" x14ac:dyDescent="0.25">
      <c r="A116" s="9" t="s">
        <v>127</v>
      </c>
      <c r="B116" s="9">
        <v>115</v>
      </c>
      <c r="C116" s="9">
        <v>200</v>
      </c>
      <c r="D116" s="9">
        <f t="shared" si="1"/>
        <v>32</v>
      </c>
    </row>
    <row r="117" spans="1:4" x14ac:dyDescent="0.25">
      <c r="A117" s="9" t="s">
        <v>128</v>
      </c>
      <c r="B117" s="9">
        <v>116</v>
      </c>
      <c r="C117" s="9">
        <v>221</v>
      </c>
      <c r="D117" s="9">
        <f t="shared" si="1"/>
        <v>21</v>
      </c>
    </row>
    <row r="118" spans="1:4" x14ac:dyDescent="0.25">
      <c r="A118" s="9" t="s">
        <v>129</v>
      </c>
      <c r="B118" s="9">
        <v>117</v>
      </c>
      <c r="C118" s="9">
        <v>200</v>
      </c>
      <c r="D118" s="9">
        <f t="shared" si="1"/>
        <v>50</v>
      </c>
    </row>
    <row r="119" spans="1:4" x14ac:dyDescent="0.25">
      <c r="A119" s="9" t="s">
        <v>130</v>
      </c>
      <c r="B119" s="9">
        <v>118</v>
      </c>
      <c r="C119" s="9">
        <v>180</v>
      </c>
      <c r="D119" s="9">
        <f t="shared" si="1"/>
        <v>-820</v>
      </c>
    </row>
    <row r="120" spans="1:4" x14ac:dyDescent="0.25">
      <c r="A120" s="9" t="s">
        <v>131</v>
      </c>
      <c r="B120" s="9">
        <v>119</v>
      </c>
      <c r="C120" s="9">
        <v>283</v>
      </c>
      <c r="D120" s="9">
        <f t="shared" si="1"/>
        <v>63</v>
      </c>
    </row>
    <row r="121" spans="1:4" x14ac:dyDescent="0.25">
      <c r="A121" s="9" t="s">
        <v>132</v>
      </c>
      <c r="B121" s="9">
        <v>120</v>
      </c>
      <c r="C121" s="9">
        <v>200</v>
      </c>
      <c r="D121" s="9">
        <f t="shared" si="1"/>
        <v>67</v>
      </c>
    </row>
    <row r="122" spans="1:4" x14ac:dyDescent="0.25">
      <c r="A122" s="9" t="s">
        <v>133</v>
      </c>
      <c r="B122" s="9">
        <v>121</v>
      </c>
      <c r="C122" s="9">
        <v>357</v>
      </c>
      <c r="D122" s="9">
        <f t="shared" si="1"/>
        <v>157</v>
      </c>
    </row>
    <row r="123" spans="1:4" x14ac:dyDescent="0.25">
      <c r="A123" s="9" t="s">
        <v>134</v>
      </c>
      <c r="B123" s="9">
        <v>122</v>
      </c>
      <c r="C123" s="9">
        <v>320</v>
      </c>
      <c r="D123" s="9">
        <f t="shared" si="1"/>
        <v>99</v>
      </c>
    </row>
    <row r="124" spans="1:4" x14ac:dyDescent="0.25">
      <c r="A124" s="9" t="s">
        <v>135</v>
      </c>
      <c r="B124" s="9">
        <v>123</v>
      </c>
      <c r="C124" s="9">
        <v>215</v>
      </c>
      <c r="D124" s="9">
        <f t="shared" si="1"/>
        <v>15</v>
      </c>
    </row>
    <row r="125" spans="1:4" x14ac:dyDescent="0.25">
      <c r="A125" s="9" t="s">
        <v>136</v>
      </c>
      <c r="B125" s="9">
        <v>124</v>
      </c>
      <c r="C125" s="9">
        <v>210</v>
      </c>
      <c r="D125" s="9">
        <f t="shared" si="1"/>
        <v>30</v>
      </c>
    </row>
    <row r="126" spans="1:4" x14ac:dyDescent="0.25">
      <c r="A126" s="9" t="s">
        <v>137</v>
      </c>
      <c r="B126" s="9">
        <v>125</v>
      </c>
      <c r="C126" s="9">
        <v>225</v>
      </c>
      <c r="D126" s="9">
        <f t="shared" si="1"/>
        <v>-58</v>
      </c>
    </row>
    <row r="127" spans="1:4" x14ac:dyDescent="0.25">
      <c r="A127" s="9" t="s">
        <v>138</v>
      </c>
      <c r="B127" s="9">
        <v>126</v>
      </c>
      <c r="C127" s="9">
        <v>475</v>
      </c>
      <c r="D127" s="9">
        <f t="shared" si="1"/>
        <v>275</v>
      </c>
    </row>
    <row r="128" spans="1:4" x14ac:dyDescent="0.25">
      <c r="A128" s="9" t="s">
        <v>139</v>
      </c>
      <c r="B128" s="9">
        <v>127</v>
      </c>
      <c r="C128" s="9">
        <v>500</v>
      </c>
      <c r="D128" s="9">
        <f t="shared" si="1"/>
        <v>143</v>
      </c>
    </row>
    <row r="129" spans="1:4" x14ac:dyDescent="0.25">
      <c r="A129" s="9" t="s">
        <v>140</v>
      </c>
      <c r="B129" s="9">
        <v>128</v>
      </c>
      <c r="C129" s="9">
        <v>180</v>
      </c>
      <c r="D129" s="9">
        <f t="shared" si="1"/>
        <v>-140</v>
      </c>
    </row>
    <row r="130" spans="1:4" x14ac:dyDescent="0.25">
      <c r="A130" s="9" t="s">
        <v>141</v>
      </c>
      <c r="B130" s="9">
        <v>129</v>
      </c>
      <c r="C130" s="9">
        <v>430</v>
      </c>
      <c r="D130" s="9">
        <f t="shared" si="1"/>
        <v>215</v>
      </c>
    </row>
    <row r="131" spans="1:4" x14ac:dyDescent="0.25">
      <c r="A131" s="9" t="s">
        <v>142</v>
      </c>
      <c r="B131" s="9">
        <v>130</v>
      </c>
      <c r="C131" s="9">
        <v>500</v>
      </c>
      <c r="D131" s="9">
        <f t="shared" si="1"/>
        <v>290</v>
      </c>
    </row>
    <row r="132" spans="1:4" x14ac:dyDescent="0.25">
      <c r="A132" s="9" t="s">
        <v>143</v>
      </c>
      <c r="B132" s="9">
        <v>131</v>
      </c>
      <c r="C132" s="9">
        <v>300</v>
      </c>
      <c r="D132" s="9">
        <f t="shared" si="1"/>
        <v>75</v>
      </c>
    </row>
    <row r="133" spans="1:4" x14ac:dyDescent="0.25">
      <c r="A133" s="9" t="s">
        <v>144</v>
      </c>
      <c r="B133" s="9">
        <v>132</v>
      </c>
      <c r="C133" s="9">
        <v>325</v>
      </c>
      <c r="D133" s="9">
        <f t="shared" si="1"/>
        <v>-150</v>
      </c>
    </row>
    <row r="134" spans="1:4" x14ac:dyDescent="0.25">
      <c r="A134" s="9" t="s">
        <v>145</v>
      </c>
      <c r="B134" s="9">
        <v>133</v>
      </c>
      <c r="C134" s="9">
        <v>290</v>
      </c>
      <c r="D134" s="9">
        <f t="shared" si="1"/>
        <v>-210</v>
      </c>
    </row>
    <row r="135" spans="1:4" x14ac:dyDescent="0.25">
      <c r="A135" s="9" t="s">
        <v>146</v>
      </c>
      <c r="B135" s="9">
        <v>134</v>
      </c>
      <c r="C135" s="9">
        <v>205</v>
      </c>
      <c r="D135" s="9">
        <f t="shared" si="1"/>
        <v>25</v>
      </c>
    </row>
    <row r="136" spans="1:4" x14ac:dyDescent="0.25">
      <c r="A136" s="9" t="s">
        <v>147</v>
      </c>
      <c r="B136" s="9">
        <v>135</v>
      </c>
      <c r="C136" s="9">
        <v>300</v>
      </c>
      <c r="D136" s="9">
        <f t="shared" si="1"/>
        <v>-130</v>
      </c>
    </row>
    <row r="137" spans="1:4" x14ac:dyDescent="0.25">
      <c r="A137" s="9" t="s">
        <v>148</v>
      </c>
      <c r="B137" s="9">
        <v>136</v>
      </c>
      <c r="C137" s="9">
        <v>233</v>
      </c>
      <c r="D137" s="9">
        <f t="shared" ref="D137:D193" si="2">C137-C131</f>
        <v>-267</v>
      </c>
    </row>
    <row r="138" spans="1:4" x14ac:dyDescent="0.25">
      <c r="A138" s="9" t="s">
        <v>149</v>
      </c>
      <c r="B138" s="9">
        <v>137</v>
      </c>
      <c r="C138" s="9">
        <v>250</v>
      </c>
      <c r="D138" s="9">
        <f t="shared" si="2"/>
        <v>-50</v>
      </c>
    </row>
    <row r="139" spans="1:4" x14ac:dyDescent="0.25">
      <c r="A139" s="9" t="s">
        <v>150</v>
      </c>
      <c r="B139" s="9">
        <v>138</v>
      </c>
      <c r="C139" s="9">
        <v>220</v>
      </c>
      <c r="D139" s="9">
        <f t="shared" si="2"/>
        <v>-105</v>
      </c>
    </row>
    <row r="140" spans="1:4" x14ac:dyDescent="0.25">
      <c r="A140" s="9" t="s">
        <v>151</v>
      </c>
      <c r="B140" s="9">
        <v>139</v>
      </c>
      <c r="C140" s="9">
        <v>340</v>
      </c>
      <c r="D140" s="9">
        <f t="shared" si="2"/>
        <v>50</v>
      </c>
    </row>
    <row r="141" spans="1:4" x14ac:dyDescent="0.25">
      <c r="A141" s="9" t="s">
        <v>152</v>
      </c>
      <c r="B141" s="9">
        <v>140</v>
      </c>
      <c r="C141" s="9">
        <v>200</v>
      </c>
      <c r="D141" s="9">
        <f t="shared" si="2"/>
        <v>-5</v>
      </c>
    </row>
    <row r="142" spans="1:4" x14ac:dyDescent="0.25">
      <c r="A142" s="9" t="s">
        <v>153</v>
      </c>
      <c r="B142" s="9">
        <v>141</v>
      </c>
      <c r="C142" s="9">
        <v>550</v>
      </c>
      <c r="D142" s="9">
        <f t="shared" si="2"/>
        <v>250</v>
      </c>
    </row>
    <row r="143" spans="1:4" x14ac:dyDescent="0.25">
      <c r="A143" s="9" t="s">
        <v>154</v>
      </c>
      <c r="B143" s="9">
        <v>142</v>
      </c>
      <c r="C143" s="9">
        <v>475</v>
      </c>
      <c r="D143" s="9">
        <f t="shared" si="2"/>
        <v>242</v>
      </c>
    </row>
    <row r="144" spans="1:4" x14ac:dyDescent="0.25">
      <c r="A144" s="9" t="s">
        <v>155</v>
      </c>
      <c r="B144" s="9">
        <v>143</v>
      </c>
      <c r="C144" s="9">
        <v>220</v>
      </c>
      <c r="D144" s="9">
        <f t="shared" si="2"/>
        <v>-30</v>
      </c>
    </row>
    <row r="145" spans="1:4" x14ac:dyDescent="0.25">
      <c r="A145" s="9" t="s">
        <v>156</v>
      </c>
      <c r="B145" s="9">
        <v>144</v>
      </c>
      <c r="C145" s="9">
        <v>225</v>
      </c>
      <c r="D145" s="9">
        <f t="shared" si="2"/>
        <v>5</v>
      </c>
    </row>
    <row r="146" spans="1:4" x14ac:dyDescent="0.25">
      <c r="A146" s="9" t="s">
        <v>157</v>
      </c>
      <c r="B146" s="9">
        <v>145</v>
      </c>
      <c r="C146" s="9">
        <v>200</v>
      </c>
      <c r="D146" s="9">
        <f t="shared" si="2"/>
        <v>-140</v>
      </c>
    </row>
    <row r="147" spans="1:4" x14ac:dyDescent="0.25">
      <c r="A147" s="9" t="s">
        <v>158</v>
      </c>
      <c r="B147" s="9">
        <v>146</v>
      </c>
      <c r="C147" s="9">
        <v>150</v>
      </c>
      <c r="D147" s="9">
        <f t="shared" si="2"/>
        <v>-50</v>
      </c>
    </row>
    <row r="148" spans="1:4" x14ac:dyDescent="0.25">
      <c r="A148" s="9" t="s">
        <v>159</v>
      </c>
      <c r="B148" s="9">
        <v>147</v>
      </c>
      <c r="C148" s="9">
        <v>189</v>
      </c>
      <c r="D148" s="9">
        <f t="shared" si="2"/>
        <v>-361</v>
      </c>
    </row>
    <row r="149" spans="1:4" x14ac:dyDescent="0.25">
      <c r="A149" s="9" t="s">
        <v>160</v>
      </c>
      <c r="B149" s="9">
        <v>148</v>
      </c>
      <c r="C149" s="9">
        <v>220</v>
      </c>
      <c r="D149" s="9">
        <f t="shared" si="2"/>
        <v>-255</v>
      </c>
    </row>
    <row r="150" spans="1:4" x14ac:dyDescent="0.25">
      <c r="A150" s="9" t="s">
        <v>161</v>
      </c>
      <c r="B150" s="9">
        <v>149</v>
      </c>
      <c r="C150" s="9">
        <v>233</v>
      </c>
      <c r="D150" s="9">
        <f t="shared" si="2"/>
        <v>13</v>
      </c>
    </row>
    <row r="151" spans="1:4" x14ac:dyDescent="0.25">
      <c r="A151" s="9" t="s">
        <v>162</v>
      </c>
      <c r="B151" s="9">
        <v>150</v>
      </c>
      <c r="C151" s="9">
        <v>200</v>
      </c>
      <c r="D151" s="9">
        <f t="shared" si="2"/>
        <v>-25</v>
      </c>
    </row>
    <row r="152" spans="1:4" x14ac:dyDescent="0.25">
      <c r="A152" s="9" t="s">
        <v>163</v>
      </c>
      <c r="B152" s="9">
        <v>151</v>
      </c>
      <c r="C152" s="9">
        <v>175</v>
      </c>
      <c r="D152" s="9">
        <f t="shared" si="2"/>
        <v>-25</v>
      </c>
    </row>
    <row r="153" spans="1:4" x14ac:dyDescent="0.25">
      <c r="A153" s="9" t="s">
        <v>164</v>
      </c>
      <c r="B153" s="9">
        <v>152</v>
      </c>
      <c r="C153" s="9">
        <v>195</v>
      </c>
      <c r="D153" s="9">
        <f t="shared" si="2"/>
        <v>45</v>
      </c>
    </row>
    <row r="154" spans="1:4" x14ac:dyDescent="0.25">
      <c r="A154" s="9" t="s">
        <v>165</v>
      </c>
      <c r="B154" s="9">
        <v>153</v>
      </c>
      <c r="C154" s="9">
        <v>105</v>
      </c>
      <c r="D154" s="9">
        <f t="shared" si="2"/>
        <v>-84</v>
      </c>
    </row>
    <row r="155" spans="1:4" x14ac:dyDescent="0.25">
      <c r="A155" s="9" t="s">
        <v>166</v>
      </c>
      <c r="B155" s="9">
        <v>154</v>
      </c>
      <c r="C155" s="9">
        <v>200</v>
      </c>
      <c r="D155" s="9">
        <f t="shared" si="2"/>
        <v>-20</v>
      </c>
    </row>
    <row r="156" spans="1:4" x14ac:dyDescent="0.25">
      <c r="A156" s="9" t="s">
        <v>167</v>
      </c>
      <c r="B156" s="9">
        <v>155</v>
      </c>
      <c r="C156" s="9">
        <v>115</v>
      </c>
      <c r="D156" s="9">
        <f t="shared" si="2"/>
        <v>-118</v>
      </c>
    </row>
    <row r="157" spans="1:4" x14ac:dyDescent="0.25">
      <c r="A157" s="9" t="s">
        <v>168</v>
      </c>
      <c r="B157" s="9">
        <v>156</v>
      </c>
      <c r="C157" s="9">
        <v>179</v>
      </c>
      <c r="D157" s="9">
        <f t="shared" si="2"/>
        <v>-21</v>
      </c>
    </row>
    <row r="158" spans="1:4" x14ac:dyDescent="0.25">
      <c r="A158" s="9" t="s">
        <v>169</v>
      </c>
      <c r="B158" s="9">
        <v>157</v>
      </c>
      <c r="C158" s="9">
        <v>330</v>
      </c>
      <c r="D158" s="9">
        <f t="shared" si="2"/>
        <v>155</v>
      </c>
    </row>
    <row r="159" spans="1:4" x14ac:dyDescent="0.25">
      <c r="A159" s="9" t="s">
        <v>170</v>
      </c>
      <c r="B159" s="9">
        <v>158</v>
      </c>
      <c r="C159" s="9">
        <v>355</v>
      </c>
      <c r="D159" s="9">
        <f t="shared" si="2"/>
        <v>160</v>
      </c>
    </row>
    <row r="160" spans="1:4" x14ac:dyDescent="0.25">
      <c r="A160" s="9" t="s">
        <v>171</v>
      </c>
      <c r="B160" s="9">
        <v>159</v>
      </c>
      <c r="C160" s="9">
        <v>288</v>
      </c>
      <c r="D160" s="9">
        <f t="shared" si="2"/>
        <v>183</v>
      </c>
    </row>
    <row r="161" spans="1:4" x14ac:dyDescent="0.25">
      <c r="A161" s="9" t="s">
        <v>172</v>
      </c>
      <c r="B161" s="9">
        <v>160</v>
      </c>
      <c r="C161" s="9">
        <v>220</v>
      </c>
      <c r="D161" s="9">
        <f t="shared" si="2"/>
        <v>20</v>
      </c>
    </row>
    <row r="162" spans="1:4" x14ac:dyDescent="0.25">
      <c r="A162" s="9" t="s">
        <v>173</v>
      </c>
      <c r="B162" s="9">
        <v>161</v>
      </c>
      <c r="C162" s="9">
        <v>300</v>
      </c>
      <c r="D162" s="9">
        <f t="shared" si="2"/>
        <v>185</v>
      </c>
    </row>
    <row r="163" spans="1:4" x14ac:dyDescent="0.25">
      <c r="A163" s="9" t="s">
        <v>174</v>
      </c>
      <c r="B163" s="9">
        <v>162</v>
      </c>
      <c r="C163" s="9">
        <v>307</v>
      </c>
      <c r="D163" s="9">
        <f t="shared" si="2"/>
        <v>128</v>
      </c>
    </row>
    <row r="164" spans="1:4" x14ac:dyDescent="0.25">
      <c r="A164" s="9" t="s">
        <v>175</v>
      </c>
      <c r="B164" s="9">
        <v>163</v>
      </c>
      <c r="C164" s="9">
        <v>425</v>
      </c>
      <c r="D164" s="9">
        <f t="shared" si="2"/>
        <v>95</v>
      </c>
    </row>
    <row r="165" spans="1:4" x14ac:dyDescent="0.25">
      <c r="A165" s="9" t="s">
        <v>176</v>
      </c>
      <c r="B165" s="9">
        <v>164</v>
      </c>
      <c r="C165" s="9">
        <v>503</v>
      </c>
      <c r="D165" s="9">
        <f t="shared" si="2"/>
        <v>148</v>
      </c>
    </row>
    <row r="166" spans="1:4" x14ac:dyDescent="0.25">
      <c r="A166" s="9" t="s">
        <v>177</v>
      </c>
      <c r="B166" s="9">
        <v>165</v>
      </c>
      <c r="C166" s="9">
        <v>415</v>
      </c>
      <c r="D166" s="9">
        <f t="shared" si="2"/>
        <v>127</v>
      </c>
    </row>
    <row r="167" spans="1:4" x14ac:dyDescent="0.25">
      <c r="A167" s="9" t="s">
        <v>178</v>
      </c>
      <c r="B167" s="9">
        <v>166</v>
      </c>
      <c r="C167" s="9">
        <v>215</v>
      </c>
      <c r="D167" s="9">
        <f t="shared" si="2"/>
        <v>-5</v>
      </c>
    </row>
    <row r="168" spans="1:4" x14ac:dyDescent="0.25">
      <c r="A168" s="9" t="s">
        <v>179</v>
      </c>
      <c r="B168" s="9">
        <v>167</v>
      </c>
      <c r="C168" s="9">
        <v>250</v>
      </c>
      <c r="D168" s="9">
        <f t="shared" si="2"/>
        <v>-50</v>
      </c>
    </row>
    <row r="169" spans="1:4" x14ac:dyDescent="0.25">
      <c r="A169" s="9" t="s">
        <v>180</v>
      </c>
      <c r="B169" s="9">
        <v>168</v>
      </c>
      <c r="C169" s="9">
        <v>230</v>
      </c>
      <c r="D169" s="9">
        <f t="shared" si="2"/>
        <v>-77</v>
      </c>
    </row>
    <row r="170" spans="1:4" x14ac:dyDescent="0.25">
      <c r="A170" s="9" t="s">
        <v>181</v>
      </c>
      <c r="B170" s="9">
        <v>169</v>
      </c>
      <c r="C170" s="9">
        <v>200</v>
      </c>
      <c r="D170" s="9">
        <f t="shared" si="2"/>
        <v>-225</v>
      </c>
    </row>
    <row r="171" spans="1:4" x14ac:dyDescent="0.25">
      <c r="A171" s="9" t="s">
        <v>182</v>
      </c>
      <c r="B171" s="9">
        <v>170</v>
      </c>
      <c r="C171" s="9">
        <v>163</v>
      </c>
      <c r="D171" s="9">
        <f t="shared" si="2"/>
        <v>-340</v>
      </c>
    </row>
    <row r="172" spans="1:4" x14ac:dyDescent="0.25">
      <c r="A172" s="9" t="s">
        <v>183</v>
      </c>
      <c r="B172" s="9">
        <v>171</v>
      </c>
      <c r="C172" s="9">
        <v>184</v>
      </c>
      <c r="D172" s="9">
        <f t="shared" si="2"/>
        <v>-231</v>
      </c>
    </row>
    <row r="173" spans="1:4" x14ac:dyDescent="0.25">
      <c r="A173" s="9" t="s">
        <v>184</v>
      </c>
      <c r="B173" s="9">
        <v>172</v>
      </c>
      <c r="C173" s="9">
        <v>219</v>
      </c>
      <c r="D173" s="9">
        <f t="shared" si="2"/>
        <v>4</v>
      </c>
    </row>
    <row r="174" spans="1:4" x14ac:dyDescent="0.25">
      <c r="A174" s="9" t="s">
        <v>185</v>
      </c>
      <c r="B174" s="9">
        <v>173</v>
      </c>
      <c r="C174" s="9">
        <v>150</v>
      </c>
      <c r="D174" s="9">
        <f t="shared" si="2"/>
        <v>-100</v>
      </c>
    </row>
    <row r="175" spans="1:4" x14ac:dyDescent="0.25">
      <c r="A175" s="9" t="s">
        <v>186</v>
      </c>
      <c r="B175" s="9">
        <v>174</v>
      </c>
      <c r="C175" s="9">
        <v>185</v>
      </c>
      <c r="D175" s="9">
        <f t="shared" si="2"/>
        <v>-45</v>
      </c>
    </row>
    <row r="176" spans="1:4" x14ac:dyDescent="0.25">
      <c r="A176" s="9" t="s">
        <v>187</v>
      </c>
      <c r="B176" s="9">
        <v>175</v>
      </c>
      <c r="C176" s="9">
        <v>223</v>
      </c>
      <c r="D176" s="9">
        <f t="shared" si="2"/>
        <v>23</v>
      </c>
    </row>
    <row r="177" spans="1:4" x14ac:dyDescent="0.25">
      <c r="A177" s="9" t="s">
        <v>188</v>
      </c>
      <c r="B177" s="9">
        <v>176</v>
      </c>
      <c r="C177" s="9">
        <v>250</v>
      </c>
      <c r="D177" s="9">
        <f t="shared" si="2"/>
        <v>87</v>
      </c>
    </row>
    <row r="178" spans="1:4" x14ac:dyDescent="0.25">
      <c r="A178" s="9" t="s">
        <v>189</v>
      </c>
      <c r="B178" s="9">
        <v>177</v>
      </c>
      <c r="C178" s="9">
        <v>550</v>
      </c>
      <c r="D178" s="9">
        <f t="shared" si="2"/>
        <v>366</v>
      </c>
    </row>
    <row r="179" spans="1:4" x14ac:dyDescent="0.25">
      <c r="A179" s="9" t="s">
        <v>190</v>
      </c>
      <c r="B179" s="9">
        <v>178</v>
      </c>
      <c r="C179" s="9">
        <v>150</v>
      </c>
      <c r="D179" s="9">
        <f t="shared" si="2"/>
        <v>-69</v>
      </c>
    </row>
    <row r="180" spans="1:4" x14ac:dyDescent="0.25">
      <c r="A180" s="9" t="s">
        <v>191</v>
      </c>
      <c r="B180" s="9">
        <v>179</v>
      </c>
      <c r="C180" s="9">
        <v>450</v>
      </c>
      <c r="D180" s="9">
        <f t="shared" si="2"/>
        <v>300</v>
      </c>
    </row>
    <row r="181" spans="1:4" x14ac:dyDescent="0.25">
      <c r="A181" s="9" t="s">
        <v>192</v>
      </c>
      <c r="B181" s="9">
        <v>180</v>
      </c>
      <c r="C181" s="9">
        <v>300</v>
      </c>
      <c r="D181" s="9">
        <f t="shared" si="2"/>
        <v>115</v>
      </c>
    </row>
    <row r="182" spans="1:4" x14ac:dyDescent="0.25">
      <c r="A182" s="9" t="s">
        <v>193</v>
      </c>
      <c r="B182" s="9">
        <v>181</v>
      </c>
      <c r="C182" s="9">
        <v>300</v>
      </c>
      <c r="D182" s="9">
        <f t="shared" si="2"/>
        <v>77</v>
      </c>
    </row>
    <row r="183" spans="1:4" x14ac:dyDescent="0.25">
      <c r="A183" s="9" t="s">
        <v>194</v>
      </c>
      <c r="B183" s="9">
        <v>182</v>
      </c>
      <c r="C183" s="9">
        <v>250</v>
      </c>
      <c r="D183" s="9">
        <f t="shared" si="2"/>
        <v>0</v>
      </c>
    </row>
    <row r="184" spans="1:4" x14ac:dyDescent="0.25">
      <c r="A184" s="9" t="s">
        <v>195</v>
      </c>
      <c r="B184" s="9">
        <v>183</v>
      </c>
      <c r="C184" s="9">
        <v>150</v>
      </c>
      <c r="D184" s="9">
        <f t="shared" si="2"/>
        <v>-400</v>
      </c>
    </row>
    <row r="185" spans="1:4" x14ac:dyDescent="0.25">
      <c r="A185" s="9" t="s">
        <v>196</v>
      </c>
      <c r="B185" s="9">
        <v>184</v>
      </c>
      <c r="C185" s="9">
        <v>120</v>
      </c>
      <c r="D185" s="9">
        <f t="shared" si="2"/>
        <v>-30</v>
      </c>
    </row>
    <row r="186" spans="1:4" x14ac:dyDescent="0.25">
      <c r="A186" s="9" t="s">
        <v>197</v>
      </c>
      <c r="B186" s="9">
        <v>185</v>
      </c>
      <c r="C186" s="9">
        <v>110</v>
      </c>
      <c r="D186" s="9">
        <f t="shared" si="2"/>
        <v>-340</v>
      </c>
    </row>
    <row r="187" spans="1:4" x14ac:dyDescent="0.25">
      <c r="A187" s="9" t="s">
        <v>198</v>
      </c>
      <c r="B187" s="9">
        <v>186</v>
      </c>
      <c r="C187" s="9">
        <v>125</v>
      </c>
      <c r="D187" s="9">
        <f t="shared" si="2"/>
        <v>-175</v>
      </c>
    </row>
    <row r="188" spans="1:4" x14ac:dyDescent="0.25">
      <c r="A188" s="9" t="s">
        <v>199</v>
      </c>
      <c r="B188" s="9">
        <v>187</v>
      </c>
      <c r="C188" s="9">
        <v>175</v>
      </c>
      <c r="D188" s="9">
        <f t="shared" si="2"/>
        <v>-125</v>
      </c>
    </row>
    <row r="189" spans="1:4" x14ac:dyDescent="0.25">
      <c r="A189" s="9" t="s">
        <v>200</v>
      </c>
      <c r="B189" s="9">
        <v>188</v>
      </c>
      <c r="C189" s="9">
        <v>135</v>
      </c>
      <c r="D189" s="9">
        <f t="shared" si="2"/>
        <v>-115</v>
      </c>
    </row>
    <row r="190" spans="1:4" x14ac:dyDescent="0.25">
      <c r="A190" s="9" t="s">
        <v>201</v>
      </c>
      <c r="B190" s="9">
        <v>189</v>
      </c>
      <c r="C190" s="9">
        <v>156</v>
      </c>
      <c r="D190" s="9">
        <f t="shared" si="2"/>
        <v>6</v>
      </c>
    </row>
    <row r="191" spans="1:4" x14ac:dyDescent="0.25">
      <c r="A191" s="9" t="s">
        <v>202</v>
      </c>
      <c r="B191" s="9">
        <v>190</v>
      </c>
      <c r="C191" s="9">
        <v>135</v>
      </c>
      <c r="D191" s="9">
        <f t="shared" si="2"/>
        <v>15</v>
      </c>
    </row>
    <row r="192" spans="1:4" x14ac:dyDescent="0.25">
      <c r="A192" s="9" t="s">
        <v>203</v>
      </c>
      <c r="B192" s="9">
        <v>191</v>
      </c>
      <c r="C192" s="9">
        <v>175</v>
      </c>
      <c r="D192" s="9">
        <f t="shared" si="2"/>
        <v>65</v>
      </c>
    </row>
    <row r="193" spans="1:4" x14ac:dyDescent="0.25">
      <c r="A193" s="9" t="s">
        <v>204</v>
      </c>
      <c r="B193" s="9">
        <v>192</v>
      </c>
      <c r="C193" s="9">
        <v>200</v>
      </c>
      <c r="D193" s="9">
        <f t="shared" si="2"/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Black Stasioner</vt:lpstr>
      <vt:lpstr>Black Training</vt:lpstr>
      <vt:lpstr>Black Rekap</vt:lpstr>
      <vt:lpstr>Black testing</vt:lpstr>
      <vt:lpstr>Silver stasioner</vt:lpstr>
      <vt:lpstr>silver training</vt:lpstr>
      <vt:lpstr>Silver Rekap</vt:lpstr>
      <vt:lpstr>Silver testing</vt:lpstr>
      <vt:lpstr>white stasioner</vt:lpstr>
      <vt:lpstr>white training</vt:lpstr>
      <vt:lpstr>white rekap</vt:lpstr>
      <vt:lpstr>white teting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</dc:creator>
  <cp:lastModifiedBy>didi</cp:lastModifiedBy>
  <dcterms:created xsi:type="dcterms:W3CDTF">2019-10-15T17:55:34Z</dcterms:created>
  <dcterms:modified xsi:type="dcterms:W3CDTF">2019-12-20T14:31:17Z</dcterms:modified>
</cp:coreProperties>
</file>