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874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======
ID#AAABf20uowg
Lan Anh Tran    (2025-02-09 06:35:34)
BOM</t>
        </r>
      </text>
    </comment>
  </commentList>
</comments>
</file>

<file path=xl/sharedStrings.xml><?xml version="1.0" encoding="utf-8"?>
<sst xmlns="http://schemas.openxmlformats.org/spreadsheetml/2006/main" count="46" uniqueCount="42">
  <si>
    <t>Website</t>
  </si>
  <si>
    <t>Item</t>
  </si>
  <si>
    <t>Cost per unit</t>
  </si>
  <si>
    <t>Quantity</t>
  </si>
  <si>
    <t>Total</t>
  </si>
  <si>
    <t>Description</t>
  </si>
  <si>
    <t>Link</t>
  </si>
  <si>
    <t>Datasheet</t>
  </si>
  <si>
    <t>Dimensions</t>
  </si>
  <si>
    <t>Amazon</t>
  </si>
  <si>
    <t>Arduino Nano</t>
  </si>
  <si>
    <t>https://www.amazon.com/ELEGOO-Pre-soldered-ATmega-Compatible-Arduino/dp/B0D5LYFRQP?sr=8-2</t>
  </si>
  <si>
    <t>https://www.nitrathor.com/data-sheets/arduino-nano</t>
  </si>
  <si>
    <t>43.16 mm x 17.76 mm x 2.54 mm</t>
  </si>
  <si>
    <t>Hiletgo Micro SD Card Reader Module</t>
  </si>
  <si>
    <t>https://www.amazon.com/HiLetgo-Adater-Interface-Conversion-Arduino/dp/B07BJ2P6X6?sr=8-1</t>
  </si>
  <si>
    <t>http://datalogger.pbworks.com/w/file/fetch/89507207/Datalogger%20-%20SD%20Memory%20Reader%20Datasheet.pdf</t>
  </si>
  <si>
    <t>‎76.2 x 58.4 x 10.2 mm</t>
  </si>
  <si>
    <t>Local total</t>
  </si>
  <si>
    <t>Adafruit</t>
  </si>
  <si>
    <t>DS3231 Precision RTC Breakout</t>
  </si>
  <si>
    <t>https://www.adafruit.com/product/3013?gQT=1</t>
  </si>
  <si>
    <t>https://www.analog.com/media/en/technical-documentation/data-sheets/DS3231.pdf</t>
  </si>
  <si>
    <t>38 x 22 x 14 mm / 1.5 x 0.87 x 0.55 in</t>
  </si>
  <si>
    <t>CR1220 12mm Diameter - 3V Lithium Coin Cell Battery</t>
  </si>
  <si>
    <t>https://www.adafruit.com/product/380</t>
  </si>
  <si>
    <t>N/A</t>
  </si>
  <si>
    <t>MCP9808 Temperature Sensor Breakout Board</t>
  </si>
  <si>
    <t>https://www.adafruit.com/product/1782</t>
  </si>
  <si>
    <t>https://cdn-shop.adafruit.com/datasheets/MCP9808.pdf</t>
  </si>
  <si>
    <t>21mm x 13mm x 2mm / 0.8" x 0.5" x 0.08</t>
  </si>
  <si>
    <t>Digikey</t>
  </si>
  <si>
    <t>PT100 RTD Temperature Sensor Amplifier - MAX31865</t>
  </si>
  <si>
    <t>https://www.digikey.com/en/products/detail/adafruit-industries-llc/3328/6562952?s=N4IgjCBcoLQBxVAYygMwIYBsDOBTANCAPZQDa4ArAEwIC6AvvYVWSAMxs0gNA</t>
  </si>
  <si>
    <t>https://www.analog.com/media/en/technical-documentation/data-sheets/max31865.pdf</t>
  </si>
  <si>
    <t>28.0mm x 25.5mm x 3.0mm / 1.1" x 1.0" x 0.1</t>
  </si>
  <si>
    <t>Evolution</t>
  </si>
  <si>
    <t>Surface Mount RTD Temperature Sensor</t>
  </si>
  <si>
    <t>https://evosensors.com/products/p3a-tape-rec-px-1-pfxx-40-stwl?variant=29631284299&amp;country=US&amp;currency=USD&amp;gQT=1</t>
  </si>
  <si>
    <t>https://cdn.shopify.com/s/files/1/1679/4593/files/P3A-TAPE-REC-PX-1-PFXX-40-STWL-specsheet.pdf?v=1649167083</t>
  </si>
  <si>
    <t>25mm x 19mm (patch)</t>
  </si>
  <si>
    <t>Grand total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</si>
</sst>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[$$]#,##0.00"/>
  </numFmts>
  <fonts count="2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0"/>
      <color rgb="FF0000FF"/>
      <name val="Arial"/>
      <charset val="134"/>
    </font>
    <font>
      <sz val="10"/>
      <name val="Arial"/>
      <charset val="134"/>
      <scheme val="minor"/>
    </font>
    <font>
      <u/>
      <sz val="10"/>
      <color rgb="FF800080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/>
    <xf numFmtId="178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3" xfId="0" applyFont="1" applyBorder="1"/>
    <xf numFmtId="0" fontId="2" fillId="0" borderId="0" xfId="0" applyFont="1"/>
    <xf numFmtId="178" fontId="2" fillId="0" borderId="0" xfId="0" applyNumberFormat="1" applyFont="1"/>
    <xf numFmtId="0" fontId="2" fillId="2" borderId="0" xfId="0" applyFont="1" applyFill="1" applyBorder="1"/>
    <xf numFmtId="178" fontId="2" fillId="2" borderId="0" xfId="0" applyNumberFormat="1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/>
    <xf numFmtId="0" fontId="4" fillId="0" borderId="4" xfId="0" applyFont="1" applyBorder="1"/>
    <xf numFmtId="178" fontId="2" fillId="0" borderId="0" xfId="0" applyNumberFormat="1" applyFont="1" applyAlignment="1"/>
    <xf numFmtId="0" fontId="2" fillId="2" borderId="0" xfId="0" applyFont="1" applyFill="1" applyBorder="1" applyAlignment="1"/>
    <xf numFmtId="178" fontId="2" fillId="2" borderId="0" xfId="0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78" fontId="2" fillId="0" borderId="1" xfId="0" applyNumberFormat="1" applyFont="1" applyBorder="1" applyAlignment="1"/>
    <xf numFmtId="0" fontId="2" fillId="3" borderId="1" xfId="0" applyFont="1" applyFill="1" applyBorder="1"/>
    <xf numFmtId="178" fontId="2" fillId="3" borderId="1" xfId="0" applyNumberFormat="1" applyFont="1" applyFill="1" applyBorder="1"/>
    <xf numFmtId="0" fontId="1" fillId="0" borderId="0" xfId="0" applyFont="1"/>
    <xf numFmtId="0" fontId="3" fillId="0" borderId="0" xfId="0" applyFont="1"/>
    <xf numFmtId="0" fontId="5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en/products/detail/adafruit-industries-llc/3328/6562952?s=N4IgjCBcoLQBxVAYygMwIYBsDOBTANCAPZQDa4ArAEwIC6AvvYVWSAMxs0gNA" TargetMode="External"/><Relationship Id="rId8" Type="http://schemas.openxmlformats.org/officeDocument/2006/relationships/hyperlink" Target="https://cdn-shop.adafruit.com/datasheets/MCP9808.pdf" TargetMode="External"/><Relationship Id="rId7" Type="http://schemas.openxmlformats.org/officeDocument/2006/relationships/hyperlink" Target="https://www.adafruit.com/product/1782" TargetMode="External"/><Relationship Id="rId6" Type="http://schemas.openxmlformats.org/officeDocument/2006/relationships/hyperlink" Target="http://datalogger.pbworks.com/w/file/fetch/89507207/Datalogger%20-%20SD%20Memory%20Reader%20Datasheet.pdf" TargetMode="External"/><Relationship Id="rId5" Type="http://schemas.openxmlformats.org/officeDocument/2006/relationships/hyperlink" Target="https://www.amazon.com/HiLetgo-Adater-Interface-Conversion-Arduino/dp/B07BJ2P6X6?sr=8-1" TargetMode="External"/><Relationship Id="rId4" Type="http://schemas.openxmlformats.org/officeDocument/2006/relationships/hyperlink" Target="https://www.nitrathor.com/data-sheets/arduino-nano" TargetMode="External"/><Relationship Id="rId3" Type="http://schemas.openxmlformats.org/officeDocument/2006/relationships/hyperlink" Target="https://www.amazon.com/ELEGOO-Pre-soldered-ATmega-Compatible-Arduino/dp/B0D5LYFRQP?sr=8-2" TargetMode="External"/><Relationship Id="rId2" Type="http://schemas.openxmlformats.org/officeDocument/2006/relationships/vmlDrawing" Target="../drawings/vmlDrawing1.vml"/><Relationship Id="rId14" Type="http://schemas.openxmlformats.org/officeDocument/2006/relationships/hyperlink" Target="https://cdn.shopify.com/s/files/1/1679/4593/files/P3A-TAPE-REC-PX-1-PFXX-40-STWL-specsheet.pdf?v=1649167083" TargetMode="External"/><Relationship Id="rId13" Type="http://schemas.openxmlformats.org/officeDocument/2006/relationships/hyperlink" Target="https://www.adafruit.com/product/380" TargetMode="External"/><Relationship Id="rId12" Type="http://schemas.openxmlformats.org/officeDocument/2006/relationships/hyperlink" Target="https://www.analog.com/media/en/technical-documentation/data-sheets/DS3231.pdf" TargetMode="External"/><Relationship Id="rId11" Type="http://schemas.openxmlformats.org/officeDocument/2006/relationships/hyperlink" Target="https://www.adafruit.com/product/3013?gQT=1" TargetMode="External"/><Relationship Id="rId10" Type="http://schemas.openxmlformats.org/officeDocument/2006/relationships/hyperlink" Target="https://evosensors.com/products/p3a-tape-rec-px-1-pfxx-40-stwl?variant=29631284299&amp;country=US&amp;currency=USD&amp;gQT=1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2"/>
  <sheetViews>
    <sheetView tabSelected="1" workbookViewId="0">
      <selection activeCell="F25" sqref="F25"/>
    </sheetView>
  </sheetViews>
  <sheetFormatPr defaultColWidth="12.6306306306306" defaultRowHeight="15" customHeight="1"/>
  <cols>
    <col min="1" max="1" width="12.6306306306306" customWidth="1"/>
    <col min="2" max="2" width="42" customWidth="1"/>
    <col min="3" max="3" width="11.2522522522523" customWidth="1"/>
    <col min="4" max="4" width="9.25225225225225" customWidth="1"/>
    <col min="5" max="5" width="12.6306306306306" customWidth="1"/>
    <col min="6" max="6" width="30.6306306306306" customWidth="1"/>
    <col min="7" max="7" width="38.1261261261261" customWidth="1"/>
    <col min="9" max="9" width="19.1261261261261" customWidth="1"/>
    <col min="13" max="13" width="18.7477477477477" customWidth="1"/>
    <col min="14" max="14" width="18.5045045045045" customWidth="1"/>
  </cols>
  <sheetData>
    <row r="1" ht="15.75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I1" s="25" t="s">
        <v>7</v>
      </c>
      <c r="K1" s="25" t="s">
        <v>8</v>
      </c>
      <c r="L1" s="10"/>
      <c r="M1" s="10"/>
      <c r="N1" s="10"/>
    </row>
    <row r="2" ht="15.75" customHeight="1" spans="1:14">
      <c r="A2" s="3" t="s">
        <v>9</v>
      </c>
      <c r="B2" s="4" t="s">
        <v>10</v>
      </c>
      <c r="C2" s="5">
        <v>15.99</v>
      </c>
      <c r="D2" s="6">
        <v>1</v>
      </c>
      <c r="E2" s="5">
        <f t="shared" ref="E2:E3" si="0">C2*D2</f>
        <v>15.99</v>
      </c>
      <c r="F2" s="7"/>
      <c r="G2" s="8" t="s">
        <v>11</v>
      </c>
      <c r="I2" s="26" t="s">
        <v>12</v>
      </c>
      <c r="K2" t="s">
        <v>13</v>
      </c>
      <c r="M2" s="10"/>
      <c r="N2" s="10"/>
    </row>
    <row r="3" ht="15.75" customHeight="1" spans="1:14">
      <c r="A3" s="9"/>
      <c r="B3" s="4" t="s">
        <v>14</v>
      </c>
      <c r="C3" s="5">
        <v>6.99</v>
      </c>
      <c r="D3" s="6">
        <v>1</v>
      </c>
      <c r="E3" s="5">
        <f t="shared" si="0"/>
        <v>6.99</v>
      </c>
      <c r="F3" s="7"/>
      <c r="G3" s="8" t="s">
        <v>15</v>
      </c>
      <c r="I3" s="26" t="s">
        <v>16</v>
      </c>
      <c r="K3" t="s">
        <v>17</v>
      </c>
      <c r="M3" s="10"/>
      <c r="N3" s="10"/>
    </row>
    <row r="4" ht="15.75" customHeight="1" spans="2:9">
      <c r="B4" s="10"/>
      <c r="C4" s="11"/>
      <c r="D4" s="12" t="s">
        <v>18</v>
      </c>
      <c r="E4" s="13">
        <f>SUM(E2:E3)</f>
        <v>22.98</v>
      </c>
      <c r="F4" s="14"/>
      <c r="G4" s="15"/>
      <c r="I4" s="10"/>
    </row>
    <row r="5" ht="15.75" customHeight="1" spans="2:9">
      <c r="B5" s="10"/>
      <c r="C5" s="11"/>
      <c r="D5" s="10"/>
      <c r="F5" s="14"/>
      <c r="G5" s="15"/>
      <c r="I5" s="10"/>
    </row>
    <row r="6" ht="15.75" customHeight="1" spans="1:14">
      <c r="A6" s="3" t="s">
        <v>19</v>
      </c>
      <c r="B6" s="4" t="s">
        <v>20</v>
      </c>
      <c r="C6" s="5">
        <v>17.5</v>
      </c>
      <c r="D6" s="6">
        <v>1</v>
      </c>
      <c r="E6" s="5">
        <f t="shared" ref="E6:E8" si="1">C6*D6</f>
        <v>17.5</v>
      </c>
      <c r="F6" s="7"/>
      <c r="G6" s="8" t="s">
        <v>21</v>
      </c>
      <c r="I6" s="26" t="s">
        <v>22</v>
      </c>
      <c r="K6" t="s">
        <v>23</v>
      </c>
      <c r="M6" s="10"/>
      <c r="N6" s="10"/>
    </row>
    <row r="7" ht="15.75" customHeight="1" spans="1:11">
      <c r="A7" s="16"/>
      <c r="B7" s="4" t="s">
        <v>24</v>
      </c>
      <c r="C7" s="5">
        <v>0.95</v>
      </c>
      <c r="D7" s="6">
        <v>1</v>
      </c>
      <c r="E7" s="5">
        <f t="shared" si="1"/>
        <v>0.95</v>
      </c>
      <c r="F7" s="7"/>
      <c r="G7" s="8" t="s">
        <v>25</v>
      </c>
      <c r="I7" s="15" t="s">
        <v>26</v>
      </c>
      <c r="K7" t="s">
        <v>26</v>
      </c>
    </row>
    <row r="8" ht="15.75" customHeight="1" spans="1:14">
      <c r="A8" s="9"/>
      <c r="B8" s="4" t="s">
        <v>27</v>
      </c>
      <c r="C8" s="5">
        <v>4.95</v>
      </c>
      <c r="D8" s="6">
        <v>1</v>
      </c>
      <c r="E8" s="5">
        <f t="shared" si="1"/>
        <v>4.95</v>
      </c>
      <c r="F8" s="7"/>
      <c r="G8" s="8" t="s">
        <v>28</v>
      </c>
      <c r="I8" s="26" t="s">
        <v>29</v>
      </c>
      <c r="K8" t="s">
        <v>30</v>
      </c>
      <c r="M8" s="10"/>
      <c r="N8" s="10"/>
    </row>
    <row r="9" ht="15.75" customHeight="1" spans="1:26">
      <c r="A9" s="15"/>
      <c r="B9" s="15"/>
      <c r="C9" s="17"/>
      <c r="D9" s="18" t="s">
        <v>18</v>
      </c>
      <c r="E9" s="19">
        <f>SUM(E6:E8)</f>
        <v>23.4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 spans="1:14">
      <c r="A10" s="20"/>
      <c r="B10" s="10"/>
      <c r="C10" s="11"/>
      <c r="D10" s="15"/>
      <c r="E10" s="11"/>
      <c r="F10" s="14"/>
      <c r="G10" s="15"/>
      <c r="I10" s="10"/>
      <c r="M10" s="10"/>
      <c r="N10" s="10"/>
    </row>
    <row r="11" ht="15.75" customHeight="1" spans="1:14">
      <c r="A11" s="21" t="s">
        <v>31</v>
      </c>
      <c r="B11" s="4" t="s">
        <v>32</v>
      </c>
      <c r="C11" s="5">
        <v>14.95</v>
      </c>
      <c r="D11" s="6">
        <v>1</v>
      </c>
      <c r="E11" s="5">
        <f>C11*D11</f>
        <v>14.95</v>
      </c>
      <c r="F11" s="7"/>
      <c r="G11" s="8" t="s">
        <v>33</v>
      </c>
      <c r="I11" s="27" t="s">
        <v>34</v>
      </c>
      <c r="K11" t="s">
        <v>35</v>
      </c>
      <c r="M11" s="10"/>
      <c r="N11" s="10"/>
    </row>
    <row r="12" ht="15.75" customHeight="1" spans="2:9">
      <c r="B12" s="10"/>
      <c r="C12" s="11"/>
      <c r="D12" s="12" t="s">
        <v>18</v>
      </c>
      <c r="E12" s="13">
        <f>SUM(E11)</f>
        <v>14.95</v>
      </c>
      <c r="F12" s="14"/>
      <c r="G12" s="15"/>
      <c r="I12" s="10"/>
    </row>
    <row r="13" ht="15.75" customHeight="1" spans="2:9">
      <c r="B13" s="10"/>
      <c r="C13" s="11"/>
      <c r="D13" s="10"/>
      <c r="F13" s="14"/>
      <c r="G13" s="15"/>
      <c r="I13" s="10"/>
    </row>
    <row r="14" ht="15.75" customHeight="1" spans="1:14">
      <c r="A14" s="4" t="s">
        <v>36</v>
      </c>
      <c r="B14" s="6" t="s">
        <v>37</v>
      </c>
      <c r="C14" s="22">
        <v>45</v>
      </c>
      <c r="D14" s="6">
        <v>1</v>
      </c>
      <c r="E14" s="5">
        <f>C14*D14</f>
        <v>45</v>
      </c>
      <c r="F14" s="7"/>
      <c r="G14" s="8" t="s">
        <v>38</v>
      </c>
      <c r="I14" s="27" t="s">
        <v>39</v>
      </c>
      <c r="K14" t="s">
        <v>40</v>
      </c>
      <c r="M14" s="10"/>
      <c r="N14" s="10"/>
    </row>
    <row r="15" ht="15.75" customHeight="1" spans="3:9">
      <c r="C15" s="11"/>
      <c r="D15" s="12" t="s">
        <v>18</v>
      </c>
      <c r="E15" s="13">
        <f>SUM(E14)</f>
        <v>45</v>
      </c>
      <c r="F15" s="14"/>
      <c r="G15" s="10"/>
      <c r="I15" s="10"/>
    </row>
    <row r="16" ht="15.75" customHeight="1" spans="3:9">
      <c r="C16" s="11"/>
      <c r="F16" s="14"/>
      <c r="G16" s="10"/>
      <c r="I16" s="10"/>
    </row>
    <row r="17" ht="15.75" customHeight="1" spans="3:9">
      <c r="C17" s="11"/>
      <c r="D17" s="23" t="s">
        <v>41</v>
      </c>
      <c r="E17" s="24">
        <f>SUM(E4,E12,E15,E9)</f>
        <v>106.33</v>
      </c>
      <c r="F17" s="14"/>
      <c r="G17" s="10"/>
      <c r="I17" s="10"/>
    </row>
    <row r="18" ht="15.75" customHeight="1" spans="2:13">
      <c r="B18" s="10"/>
      <c r="C18" s="11"/>
      <c r="F18" s="14"/>
      <c r="G18" s="10"/>
      <c r="I18" s="10"/>
      <c r="M18" s="10"/>
    </row>
    <row r="19" ht="15.75" customHeight="1" spans="2:14">
      <c r="B19" s="10"/>
      <c r="C19" s="11"/>
      <c r="D19" s="10"/>
      <c r="F19" s="14"/>
      <c r="G19" s="10"/>
      <c r="I19" s="10"/>
      <c r="M19" s="10"/>
      <c r="N19" s="10"/>
    </row>
    <row r="20" ht="15.75" customHeight="1" spans="3:9">
      <c r="C20" s="11"/>
      <c r="F20" s="14"/>
      <c r="G20" s="10"/>
      <c r="I20" s="10"/>
    </row>
    <row r="21" ht="15.75" customHeight="1" spans="3:14">
      <c r="C21" s="11"/>
      <c r="F21" s="14"/>
      <c r="G21" s="10"/>
      <c r="I21" s="10"/>
      <c r="M21" s="10"/>
      <c r="N21" s="10"/>
    </row>
    <row r="22" ht="15.75" customHeight="1" spans="3:13">
      <c r="C22" s="11"/>
      <c r="F22" s="14"/>
      <c r="G22" s="10"/>
      <c r="I22" s="10"/>
      <c r="M22" s="10"/>
    </row>
    <row r="23" ht="15.75" customHeight="1" spans="3:13">
      <c r="C23" s="11"/>
      <c r="F23" s="14"/>
      <c r="G23" s="10"/>
      <c r="I23" s="10"/>
      <c r="M23" s="10"/>
    </row>
    <row r="24" ht="15.75" customHeight="1" spans="3:14">
      <c r="C24" s="11"/>
      <c r="F24" s="14"/>
      <c r="G24" s="10"/>
      <c r="I24" s="10"/>
      <c r="M24" s="10"/>
      <c r="N24" s="10"/>
    </row>
    <row r="25" ht="15.75" customHeight="1" spans="3:14">
      <c r="C25" s="11"/>
      <c r="F25" s="14"/>
      <c r="G25" s="10"/>
      <c r="I25" s="10"/>
      <c r="M25" s="10"/>
      <c r="N25" s="10"/>
    </row>
    <row r="26" ht="15.75" customHeight="1" spans="3:9">
      <c r="C26" s="11"/>
      <c r="F26" s="14"/>
      <c r="G26" s="10"/>
      <c r="I26" s="10"/>
    </row>
    <row r="27" ht="15.75" customHeight="1" spans="3:9">
      <c r="C27" s="11"/>
      <c r="F27" s="14"/>
      <c r="G27" s="10"/>
      <c r="I27" s="10"/>
    </row>
    <row r="28" ht="15.75" customHeight="1" spans="3:9">
      <c r="C28" s="11"/>
      <c r="F28" s="14"/>
      <c r="G28" s="10"/>
      <c r="I28" s="10"/>
    </row>
    <row r="29" ht="15.75" customHeight="1" spans="3:9">
      <c r="C29" s="11"/>
      <c r="F29" s="14"/>
      <c r="G29" s="10"/>
      <c r="I29" s="10"/>
    </row>
    <row r="30" ht="15.75" customHeight="1" spans="3:9">
      <c r="C30" s="11"/>
      <c r="F30" s="14"/>
      <c r="G30" s="10"/>
      <c r="I30" s="10"/>
    </row>
    <row r="31" ht="15.75" customHeight="1" spans="3:9">
      <c r="C31" s="11"/>
      <c r="F31" s="14"/>
      <c r="G31" s="10"/>
      <c r="I31" s="10"/>
    </row>
    <row r="32" ht="15.75" customHeight="1" spans="3:9">
      <c r="C32" s="11"/>
      <c r="F32" s="14"/>
      <c r="G32" s="10"/>
      <c r="I32" s="10"/>
    </row>
    <row r="33" ht="15.75" customHeight="1" spans="3:9">
      <c r="C33" s="11"/>
      <c r="F33" s="14"/>
      <c r="G33" s="10"/>
      <c r="I33" s="10"/>
    </row>
    <row r="34" ht="15.75" customHeight="1" spans="3:9">
      <c r="C34" s="11"/>
      <c r="F34" s="14"/>
      <c r="G34" s="10"/>
      <c r="I34" s="10"/>
    </row>
    <row r="35" ht="15.75" customHeight="1" spans="3:9">
      <c r="C35" s="11"/>
      <c r="F35" s="14"/>
      <c r="G35" s="10"/>
      <c r="I35" s="10"/>
    </row>
    <row r="36" ht="15.75" customHeight="1" spans="3:9">
      <c r="C36" s="11"/>
      <c r="F36" s="14"/>
      <c r="G36" s="10"/>
      <c r="I36" s="10"/>
    </row>
    <row r="37" ht="15.75" customHeight="1" spans="3:9">
      <c r="C37" s="11"/>
      <c r="F37" s="14"/>
      <c r="G37" s="10"/>
      <c r="I37" s="10"/>
    </row>
    <row r="38" ht="15.75" customHeight="1" spans="3:9">
      <c r="C38" s="11"/>
      <c r="F38" s="14"/>
      <c r="G38" s="10"/>
      <c r="I38" s="10"/>
    </row>
    <row r="39" ht="15.75" customHeight="1" spans="3:9">
      <c r="C39" s="11"/>
      <c r="F39" s="14"/>
      <c r="G39" s="10"/>
      <c r="I39" s="10"/>
    </row>
    <row r="40" ht="15.75" customHeight="1" spans="3:9">
      <c r="C40" s="11"/>
      <c r="F40" s="14"/>
      <c r="G40" s="10"/>
      <c r="I40" s="10"/>
    </row>
    <row r="41" ht="15.75" customHeight="1" spans="3:9">
      <c r="C41" s="11"/>
      <c r="F41" s="14"/>
      <c r="G41" s="10"/>
      <c r="I41" s="10"/>
    </row>
    <row r="42" ht="15.75" customHeight="1" spans="3:9">
      <c r="C42" s="11"/>
      <c r="F42" s="14"/>
      <c r="G42" s="10"/>
      <c r="I42" s="10"/>
    </row>
    <row r="43" ht="15.75" customHeight="1" spans="3:9">
      <c r="C43" s="11"/>
      <c r="F43" s="14"/>
      <c r="G43" s="10"/>
      <c r="I43" s="10"/>
    </row>
    <row r="44" ht="15.75" customHeight="1" spans="3:9">
      <c r="C44" s="11"/>
      <c r="F44" s="14"/>
      <c r="G44" s="10"/>
      <c r="I44" s="10"/>
    </row>
    <row r="45" ht="15.75" customHeight="1" spans="3:9">
      <c r="C45" s="11"/>
      <c r="F45" s="14"/>
      <c r="G45" s="10"/>
      <c r="I45" s="10"/>
    </row>
    <row r="46" ht="15.75" customHeight="1" spans="3:9">
      <c r="C46" s="11"/>
      <c r="F46" s="14"/>
      <c r="G46" s="10"/>
      <c r="I46" s="10"/>
    </row>
    <row r="47" ht="15.75" customHeight="1" spans="3:9">
      <c r="C47" s="11"/>
      <c r="F47" s="14"/>
      <c r="G47" s="10"/>
      <c r="I47" s="10"/>
    </row>
    <row r="48" ht="15.75" customHeight="1" spans="3:9">
      <c r="C48" s="11"/>
      <c r="F48" s="14"/>
      <c r="G48" s="10"/>
      <c r="I48" s="10"/>
    </row>
    <row r="49" ht="15.75" customHeight="1" spans="3:9">
      <c r="C49" s="11"/>
      <c r="F49" s="14"/>
      <c r="G49" s="10"/>
      <c r="I49" s="10"/>
    </row>
    <row r="50" ht="15.75" customHeight="1" spans="3:9">
      <c r="C50" s="11"/>
      <c r="F50" s="14"/>
      <c r="G50" s="10"/>
      <c r="I50" s="10"/>
    </row>
    <row r="51" ht="15.75" customHeight="1" spans="3:9">
      <c r="C51" s="11"/>
      <c r="F51" s="14"/>
      <c r="G51" s="10"/>
      <c r="I51" s="10"/>
    </row>
    <row r="52" ht="15.75" customHeight="1" spans="3:9">
      <c r="C52" s="11"/>
      <c r="F52" s="14"/>
      <c r="G52" s="10"/>
      <c r="I52" s="10"/>
    </row>
    <row r="53" ht="15.75" customHeight="1" spans="3:9">
      <c r="C53" s="11"/>
      <c r="F53" s="14"/>
      <c r="G53" s="10"/>
      <c r="I53" s="10"/>
    </row>
    <row r="54" ht="15.75" customHeight="1" spans="3:9">
      <c r="C54" s="11"/>
      <c r="F54" s="14"/>
      <c r="G54" s="10"/>
      <c r="I54" s="10"/>
    </row>
    <row r="55" ht="15.75" customHeight="1" spans="3:9">
      <c r="C55" s="11"/>
      <c r="F55" s="14"/>
      <c r="G55" s="10"/>
      <c r="I55" s="10"/>
    </row>
    <row r="56" ht="15.75" customHeight="1" spans="3:9">
      <c r="C56" s="11"/>
      <c r="F56" s="14"/>
      <c r="G56" s="10"/>
      <c r="I56" s="10"/>
    </row>
    <row r="57" ht="15.75" customHeight="1" spans="3:9">
      <c r="C57" s="11"/>
      <c r="F57" s="14"/>
      <c r="G57" s="10"/>
      <c r="I57" s="10"/>
    </row>
    <row r="58" ht="15.75" customHeight="1" spans="3:9">
      <c r="C58" s="11"/>
      <c r="F58" s="14"/>
      <c r="G58" s="10"/>
      <c r="I58" s="10"/>
    </row>
    <row r="59" ht="15.75" customHeight="1" spans="3:9">
      <c r="C59" s="11"/>
      <c r="F59" s="14"/>
      <c r="G59" s="10"/>
      <c r="I59" s="10"/>
    </row>
    <row r="60" ht="15.75" customHeight="1" spans="3:9">
      <c r="C60" s="11"/>
      <c r="F60" s="14"/>
      <c r="G60" s="10"/>
      <c r="I60" s="10"/>
    </row>
    <row r="61" ht="15.75" customHeight="1" spans="3:9">
      <c r="C61" s="11"/>
      <c r="F61" s="14"/>
      <c r="G61" s="10"/>
      <c r="I61" s="10"/>
    </row>
    <row r="62" ht="15.75" customHeight="1" spans="3:9">
      <c r="C62" s="11"/>
      <c r="F62" s="14"/>
      <c r="G62" s="10"/>
      <c r="I62" s="10"/>
    </row>
    <row r="63" ht="15.75" customHeight="1" spans="3:9">
      <c r="C63" s="11"/>
      <c r="F63" s="14"/>
      <c r="G63" s="10"/>
      <c r="I63" s="10"/>
    </row>
    <row r="64" ht="15.75" customHeight="1" spans="3:9">
      <c r="C64" s="11"/>
      <c r="F64" s="14"/>
      <c r="G64" s="10"/>
      <c r="I64" s="10"/>
    </row>
    <row r="65" ht="15.75" customHeight="1" spans="3:9">
      <c r="C65" s="11"/>
      <c r="F65" s="14"/>
      <c r="G65" s="10"/>
      <c r="I65" s="10"/>
    </row>
    <row r="66" ht="15.75" customHeight="1" spans="3:9">
      <c r="C66" s="11"/>
      <c r="F66" s="14"/>
      <c r="G66" s="10"/>
      <c r="I66" s="10"/>
    </row>
    <row r="67" ht="15.75" customHeight="1" spans="3:9">
      <c r="C67" s="11"/>
      <c r="F67" s="14"/>
      <c r="G67" s="10"/>
      <c r="I67" s="10"/>
    </row>
    <row r="68" ht="15.75" customHeight="1" spans="3:9">
      <c r="C68" s="11"/>
      <c r="F68" s="14"/>
      <c r="G68" s="10"/>
      <c r="I68" s="10"/>
    </row>
    <row r="69" ht="15.75" customHeight="1" spans="3:9">
      <c r="C69" s="11"/>
      <c r="F69" s="14"/>
      <c r="G69" s="10"/>
      <c r="I69" s="10"/>
    </row>
    <row r="70" ht="15.75" customHeight="1" spans="3:9">
      <c r="C70" s="11"/>
      <c r="F70" s="14"/>
      <c r="G70" s="10"/>
      <c r="I70" s="10"/>
    </row>
    <row r="71" ht="15.75" customHeight="1" spans="3:9">
      <c r="C71" s="11"/>
      <c r="F71" s="14"/>
      <c r="G71" s="10"/>
      <c r="I71" s="10"/>
    </row>
    <row r="72" ht="15.75" customHeight="1" spans="3:9">
      <c r="C72" s="11"/>
      <c r="F72" s="14"/>
      <c r="G72" s="10"/>
      <c r="I72" s="10"/>
    </row>
    <row r="73" ht="15.75" customHeight="1" spans="3:9">
      <c r="C73" s="11"/>
      <c r="F73" s="14"/>
      <c r="G73" s="10"/>
      <c r="I73" s="10"/>
    </row>
    <row r="74" ht="15.75" customHeight="1" spans="3:9">
      <c r="C74" s="11"/>
      <c r="F74" s="14"/>
      <c r="G74" s="10"/>
      <c r="I74" s="10"/>
    </row>
    <row r="75" ht="15.75" customHeight="1" spans="3:9">
      <c r="C75" s="11"/>
      <c r="F75" s="14"/>
      <c r="G75" s="10"/>
      <c r="I75" s="10"/>
    </row>
    <row r="76" ht="15.75" customHeight="1" spans="3:9">
      <c r="C76" s="11"/>
      <c r="F76" s="14"/>
      <c r="G76" s="10"/>
      <c r="I76" s="10"/>
    </row>
    <row r="77" ht="15.75" customHeight="1" spans="3:9">
      <c r="C77" s="11"/>
      <c r="F77" s="14"/>
      <c r="G77" s="10"/>
      <c r="I77" s="10"/>
    </row>
    <row r="78" ht="15.75" customHeight="1" spans="3:9">
      <c r="C78" s="11"/>
      <c r="F78" s="14"/>
      <c r="G78" s="10"/>
      <c r="I78" s="10"/>
    </row>
    <row r="79" ht="15.75" customHeight="1" spans="3:9">
      <c r="C79" s="11"/>
      <c r="F79" s="14"/>
      <c r="G79" s="10"/>
      <c r="I79" s="10"/>
    </row>
    <row r="80" ht="15.75" customHeight="1" spans="3:9">
      <c r="C80" s="11"/>
      <c r="F80" s="14"/>
      <c r="G80" s="10"/>
      <c r="I80" s="10"/>
    </row>
    <row r="81" ht="15.75" customHeight="1" spans="3:9">
      <c r="C81" s="11"/>
      <c r="F81" s="14"/>
      <c r="G81" s="10"/>
      <c r="I81" s="10"/>
    </row>
    <row r="82" ht="15.75" customHeight="1" spans="3:9">
      <c r="C82" s="11"/>
      <c r="F82" s="14"/>
      <c r="G82" s="10"/>
      <c r="I82" s="10"/>
    </row>
    <row r="83" ht="15.75" customHeight="1" spans="3:9">
      <c r="C83" s="11"/>
      <c r="F83" s="14"/>
      <c r="G83" s="10"/>
      <c r="I83" s="10"/>
    </row>
    <row r="84" ht="15.75" customHeight="1" spans="3:9">
      <c r="C84" s="11"/>
      <c r="F84" s="14"/>
      <c r="G84" s="10"/>
      <c r="I84" s="10"/>
    </row>
    <row r="85" ht="15.75" customHeight="1" spans="3:9">
      <c r="C85" s="11"/>
      <c r="F85" s="14"/>
      <c r="G85" s="10"/>
      <c r="I85" s="10"/>
    </row>
    <row r="86" ht="15.75" customHeight="1" spans="3:9">
      <c r="C86" s="11"/>
      <c r="F86" s="14"/>
      <c r="G86" s="10"/>
      <c r="I86" s="10"/>
    </row>
    <row r="87" ht="15.75" customHeight="1" spans="3:9">
      <c r="C87" s="11"/>
      <c r="F87" s="14"/>
      <c r="G87" s="10"/>
      <c r="I87" s="10"/>
    </row>
    <row r="88" ht="15.75" customHeight="1" spans="3:9">
      <c r="C88" s="11"/>
      <c r="F88" s="14"/>
      <c r="G88" s="10"/>
      <c r="I88" s="10"/>
    </row>
    <row r="89" ht="15.75" customHeight="1" spans="3:9">
      <c r="C89" s="11"/>
      <c r="F89" s="14"/>
      <c r="G89" s="10"/>
      <c r="I89" s="10"/>
    </row>
    <row r="90" ht="15.75" customHeight="1" spans="3:9">
      <c r="C90" s="11"/>
      <c r="F90" s="14"/>
      <c r="G90" s="10"/>
      <c r="I90" s="10"/>
    </row>
    <row r="91" ht="15.75" customHeight="1" spans="3:9">
      <c r="C91" s="11"/>
      <c r="F91" s="14"/>
      <c r="G91" s="10"/>
      <c r="I91" s="10"/>
    </row>
    <row r="92" ht="15.75" customHeight="1" spans="3:9">
      <c r="C92" s="11"/>
      <c r="F92" s="14"/>
      <c r="G92" s="10"/>
      <c r="I92" s="10"/>
    </row>
    <row r="93" ht="15.75" customHeight="1" spans="3:9">
      <c r="C93" s="11"/>
      <c r="F93" s="14"/>
      <c r="G93" s="10"/>
      <c r="I93" s="10"/>
    </row>
    <row r="94" ht="15.75" customHeight="1" spans="3:9">
      <c r="C94" s="11"/>
      <c r="F94" s="14"/>
      <c r="G94" s="10"/>
      <c r="I94" s="10"/>
    </row>
    <row r="95" ht="15.75" customHeight="1" spans="3:9">
      <c r="C95" s="11"/>
      <c r="F95" s="14"/>
      <c r="G95" s="10"/>
      <c r="I95" s="10"/>
    </row>
    <row r="96" ht="15.75" customHeight="1" spans="3:9">
      <c r="C96" s="11"/>
      <c r="F96" s="14"/>
      <c r="G96" s="10"/>
      <c r="I96" s="10"/>
    </row>
    <row r="97" ht="15.75" customHeight="1" spans="3:9">
      <c r="C97" s="11"/>
      <c r="F97" s="14"/>
      <c r="G97" s="10"/>
      <c r="I97" s="10"/>
    </row>
    <row r="98" ht="15.75" customHeight="1" spans="3:9">
      <c r="C98" s="11"/>
      <c r="F98" s="14"/>
      <c r="G98" s="10"/>
      <c r="I98" s="10"/>
    </row>
    <row r="99" ht="15.75" customHeight="1" spans="3:9">
      <c r="C99" s="11"/>
      <c r="F99" s="14"/>
      <c r="G99" s="10"/>
      <c r="I99" s="10"/>
    </row>
    <row r="100" ht="15.75" customHeight="1" spans="3:9">
      <c r="C100" s="11"/>
      <c r="F100" s="14"/>
      <c r="G100" s="10"/>
      <c r="I100" s="10"/>
    </row>
    <row r="101" ht="15.75" customHeight="1" spans="3:9">
      <c r="C101" s="11"/>
      <c r="F101" s="14"/>
      <c r="G101" s="10"/>
      <c r="I101" s="10"/>
    </row>
    <row r="102" ht="15.75" customHeight="1" spans="3:9">
      <c r="C102" s="11"/>
      <c r="F102" s="14"/>
      <c r="G102" s="10"/>
      <c r="I102" s="10"/>
    </row>
    <row r="103" ht="15.75" customHeight="1" spans="3:9">
      <c r="C103" s="11"/>
      <c r="F103" s="14"/>
      <c r="G103" s="10"/>
      <c r="I103" s="10"/>
    </row>
    <row r="104" ht="15.75" customHeight="1" spans="3:9">
      <c r="C104" s="11"/>
      <c r="F104" s="14"/>
      <c r="G104" s="10"/>
      <c r="I104" s="10"/>
    </row>
    <row r="105" ht="15.75" customHeight="1" spans="3:9">
      <c r="C105" s="11"/>
      <c r="F105" s="14"/>
      <c r="G105" s="10"/>
      <c r="I105" s="10"/>
    </row>
    <row r="106" ht="15.75" customHeight="1" spans="3:9">
      <c r="C106" s="11"/>
      <c r="F106" s="14"/>
      <c r="G106" s="10"/>
      <c r="I106" s="10"/>
    </row>
    <row r="107" ht="15.75" customHeight="1" spans="3:9">
      <c r="C107" s="11"/>
      <c r="F107" s="14"/>
      <c r="G107" s="10"/>
      <c r="I107" s="10"/>
    </row>
    <row r="108" ht="15.75" customHeight="1" spans="3:9">
      <c r="C108" s="11"/>
      <c r="F108" s="14"/>
      <c r="G108" s="10"/>
      <c r="I108" s="10"/>
    </row>
    <row r="109" ht="15.75" customHeight="1" spans="3:9">
      <c r="C109" s="11"/>
      <c r="F109" s="14"/>
      <c r="G109" s="10"/>
      <c r="I109" s="10"/>
    </row>
    <row r="110" ht="15.75" customHeight="1" spans="3:9">
      <c r="C110" s="11"/>
      <c r="F110" s="14"/>
      <c r="G110" s="10"/>
      <c r="I110" s="10"/>
    </row>
    <row r="111" ht="15.75" customHeight="1" spans="3:9">
      <c r="C111" s="11"/>
      <c r="F111" s="14"/>
      <c r="G111" s="10"/>
      <c r="I111" s="10"/>
    </row>
    <row r="112" ht="15.75" customHeight="1" spans="3:9">
      <c r="C112" s="11"/>
      <c r="F112" s="14"/>
      <c r="G112" s="10"/>
      <c r="I112" s="10"/>
    </row>
    <row r="113" ht="15.75" customHeight="1" spans="3:9">
      <c r="C113" s="11"/>
      <c r="F113" s="14"/>
      <c r="G113" s="10"/>
      <c r="I113" s="10"/>
    </row>
    <row r="114" ht="15.75" customHeight="1" spans="3:9">
      <c r="C114" s="11"/>
      <c r="F114" s="14"/>
      <c r="G114" s="10"/>
      <c r="I114" s="10"/>
    </row>
    <row r="115" ht="15.75" customHeight="1" spans="3:9">
      <c r="C115" s="11"/>
      <c r="F115" s="14"/>
      <c r="G115" s="10"/>
      <c r="I115" s="10"/>
    </row>
    <row r="116" ht="15.75" customHeight="1" spans="3:9">
      <c r="C116" s="11"/>
      <c r="F116" s="14"/>
      <c r="G116" s="10"/>
      <c r="I116" s="10"/>
    </row>
    <row r="117" ht="15.75" customHeight="1" spans="3:9">
      <c r="C117" s="11"/>
      <c r="F117" s="14"/>
      <c r="G117" s="10"/>
      <c r="I117" s="10"/>
    </row>
    <row r="118" ht="15.75" customHeight="1" spans="3:9">
      <c r="C118" s="11"/>
      <c r="F118" s="14"/>
      <c r="G118" s="10"/>
      <c r="I118" s="10"/>
    </row>
    <row r="119" ht="15.75" customHeight="1" spans="3:9">
      <c r="C119" s="11"/>
      <c r="F119" s="14"/>
      <c r="G119" s="10"/>
      <c r="I119" s="10"/>
    </row>
    <row r="120" ht="15.75" customHeight="1" spans="3:9">
      <c r="C120" s="11"/>
      <c r="F120" s="14"/>
      <c r="G120" s="10"/>
      <c r="I120" s="10"/>
    </row>
    <row r="121" ht="15.75" customHeight="1" spans="3:9">
      <c r="C121" s="11"/>
      <c r="F121" s="14"/>
      <c r="G121" s="10"/>
      <c r="I121" s="10"/>
    </row>
    <row r="122" ht="15.75" customHeight="1" spans="3:9">
      <c r="C122" s="11"/>
      <c r="F122" s="14"/>
      <c r="G122" s="10"/>
      <c r="I122" s="10"/>
    </row>
    <row r="123" ht="15.75" customHeight="1" spans="3:9">
      <c r="C123" s="11"/>
      <c r="F123" s="14"/>
      <c r="G123" s="10"/>
      <c r="I123" s="10"/>
    </row>
    <row r="124" ht="15.75" customHeight="1" spans="3:9">
      <c r="C124" s="11"/>
      <c r="F124" s="14"/>
      <c r="G124" s="10"/>
      <c r="I124" s="10"/>
    </row>
    <row r="125" ht="15.75" customHeight="1" spans="3:9">
      <c r="C125" s="11"/>
      <c r="F125" s="14"/>
      <c r="G125" s="10"/>
      <c r="I125" s="10"/>
    </row>
    <row r="126" ht="15.75" customHeight="1" spans="3:9">
      <c r="C126" s="11"/>
      <c r="F126" s="14"/>
      <c r="G126" s="10"/>
      <c r="I126" s="10"/>
    </row>
    <row r="127" ht="15.75" customHeight="1" spans="3:9">
      <c r="C127" s="11"/>
      <c r="F127" s="14"/>
      <c r="G127" s="10"/>
      <c r="I127" s="10"/>
    </row>
    <row r="128" ht="15.75" customHeight="1" spans="3:9">
      <c r="C128" s="11"/>
      <c r="F128" s="14"/>
      <c r="G128" s="10"/>
      <c r="I128" s="10"/>
    </row>
    <row r="129" ht="15.75" customHeight="1" spans="3:9">
      <c r="C129" s="11"/>
      <c r="F129" s="14"/>
      <c r="G129" s="10"/>
      <c r="I129" s="10"/>
    </row>
    <row r="130" ht="15.75" customHeight="1" spans="3:9">
      <c r="C130" s="11"/>
      <c r="F130" s="14"/>
      <c r="G130" s="10"/>
      <c r="I130" s="10"/>
    </row>
    <row r="131" ht="15.75" customHeight="1" spans="3:9">
      <c r="C131" s="11"/>
      <c r="F131" s="14"/>
      <c r="G131" s="10"/>
      <c r="I131" s="10"/>
    </row>
    <row r="132" ht="15.75" customHeight="1" spans="3:9">
      <c r="C132" s="11"/>
      <c r="F132" s="14"/>
      <c r="G132" s="10"/>
      <c r="I132" s="10"/>
    </row>
    <row r="133" ht="15.75" customHeight="1" spans="3:9">
      <c r="C133" s="11"/>
      <c r="F133" s="14"/>
      <c r="G133" s="10"/>
      <c r="I133" s="10"/>
    </row>
    <row r="134" ht="15.75" customHeight="1" spans="3:9">
      <c r="C134" s="11"/>
      <c r="F134" s="14"/>
      <c r="G134" s="10"/>
      <c r="I134" s="10"/>
    </row>
    <row r="135" ht="15.75" customHeight="1" spans="3:9">
      <c r="C135" s="11"/>
      <c r="F135" s="14"/>
      <c r="G135" s="10"/>
      <c r="I135" s="10"/>
    </row>
    <row r="136" ht="15.75" customHeight="1" spans="3:9">
      <c r="C136" s="11"/>
      <c r="F136" s="14"/>
      <c r="G136" s="10"/>
      <c r="I136" s="10"/>
    </row>
    <row r="137" ht="15.75" customHeight="1" spans="3:9">
      <c r="C137" s="11"/>
      <c r="F137" s="14"/>
      <c r="G137" s="10"/>
      <c r="I137" s="10"/>
    </row>
    <row r="138" ht="15.75" customHeight="1" spans="3:9">
      <c r="C138" s="11"/>
      <c r="F138" s="14"/>
      <c r="G138" s="10"/>
      <c r="I138" s="10"/>
    </row>
    <row r="139" ht="15.75" customHeight="1" spans="3:9">
      <c r="C139" s="11"/>
      <c r="F139" s="14"/>
      <c r="G139" s="10"/>
      <c r="I139" s="10"/>
    </row>
    <row r="140" ht="15.75" customHeight="1" spans="3:9">
      <c r="C140" s="11"/>
      <c r="F140" s="14"/>
      <c r="G140" s="10"/>
      <c r="I140" s="10"/>
    </row>
    <row r="141" ht="15.75" customHeight="1" spans="3:9">
      <c r="C141" s="11"/>
      <c r="F141" s="14"/>
      <c r="G141" s="10"/>
      <c r="I141" s="10"/>
    </row>
    <row r="142" ht="15.75" customHeight="1" spans="3:9">
      <c r="C142" s="11"/>
      <c r="F142" s="14"/>
      <c r="G142" s="10"/>
      <c r="I142" s="10"/>
    </row>
    <row r="143" ht="15.75" customHeight="1" spans="3:9">
      <c r="C143" s="11"/>
      <c r="F143" s="14"/>
      <c r="G143" s="10"/>
      <c r="I143" s="10"/>
    </row>
    <row r="144" ht="15.75" customHeight="1" spans="3:9">
      <c r="C144" s="11"/>
      <c r="F144" s="14"/>
      <c r="G144" s="10"/>
      <c r="I144" s="10"/>
    </row>
    <row r="145" ht="15.75" customHeight="1" spans="3:9">
      <c r="C145" s="11"/>
      <c r="F145" s="14"/>
      <c r="G145" s="10"/>
      <c r="I145" s="10"/>
    </row>
    <row r="146" ht="15.75" customHeight="1" spans="3:9">
      <c r="C146" s="11"/>
      <c r="F146" s="14"/>
      <c r="G146" s="10"/>
      <c r="I146" s="10"/>
    </row>
    <row r="147" ht="15.75" customHeight="1" spans="3:9">
      <c r="C147" s="11"/>
      <c r="F147" s="14"/>
      <c r="G147" s="10"/>
      <c r="I147" s="10"/>
    </row>
    <row r="148" ht="15.75" customHeight="1" spans="3:9">
      <c r="C148" s="11"/>
      <c r="F148" s="14"/>
      <c r="G148" s="10"/>
      <c r="I148" s="10"/>
    </row>
    <row r="149" ht="15.75" customHeight="1" spans="3:9">
      <c r="C149" s="11"/>
      <c r="F149" s="14"/>
      <c r="G149" s="10"/>
      <c r="I149" s="10"/>
    </row>
    <row r="150" ht="15.75" customHeight="1" spans="3:9">
      <c r="C150" s="11"/>
      <c r="F150" s="14"/>
      <c r="G150" s="10"/>
      <c r="I150" s="10"/>
    </row>
    <row r="151" ht="15.75" customHeight="1" spans="3:9">
      <c r="C151" s="11"/>
      <c r="F151" s="14"/>
      <c r="G151" s="10"/>
      <c r="I151" s="10"/>
    </row>
    <row r="152" ht="15.75" customHeight="1" spans="3:9">
      <c r="C152" s="11"/>
      <c r="F152" s="14"/>
      <c r="G152" s="10"/>
      <c r="I152" s="10"/>
    </row>
    <row r="153" ht="15.75" customHeight="1" spans="3:9">
      <c r="C153" s="11"/>
      <c r="F153" s="14"/>
      <c r="G153" s="10"/>
      <c r="I153" s="10"/>
    </row>
    <row r="154" ht="15.75" customHeight="1" spans="3:9">
      <c r="C154" s="11"/>
      <c r="F154" s="14"/>
      <c r="G154" s="10"/>
      <c r="I154" s="10"/>
    </row>
    <row r="155" ht="15.75" customHeight="1" spans="3:9">
      <c r="C155" s="11"/>
      <c r="F155" s="14"/>
      <c r="G155" s="10"/>
      <c r="I155" s="10"/>
    </row>
    <row r="156" ht="15.75" customHeight="1" spans="3:9">
      <c r="C156" s="11"/>
      <c r="F156" s="14"/>
      <c r="G156" s="10"/>
      <c r="I156" s="10"/>
    </row>
    <row r="157" ht="15.75" customHeight="1" spans="3:9">
      <c r="C157" s="11"/>
      <c r="F157" s="14"/>
      <c r="G157" s="10"/>
      <c r="I157" s="10"/>
    </row>
    <row r="158" ht="15.75" customHeight="1" spans="3:9">
      <c r="C158" s="11"/>
      <c r="F158" s="14"/>
      <c r="G158" s="10"/>
      <c r="I158" s="10"/>
    </row>
    <row r="159" ht="15.75" customHeight="1" spans="3:9">
      <c r="C159" s="11"/>
      <c r="F159" s="14"/>
      <c r="G159" s="10"/>
      <c r="I159" s="10"/>
    </row>
    <row r="160" ht="15.75" customHeight="1" spans="3:9">
      <c r="C160" s="11"/>
      <c r="F160" s="14"/>
      <c r="G160" s="10"/>
      <c r="I160" s="10"/>
    </row>
    <row r="161" ht="15.75" customHeight="1" spans="3:9">
      <c r="C161" s="11"/>
      <c r="F161" s="14"/>
      <c r="G161" s="10"/>
      <c r="I161" s="10"/>
    </row>
    <row r="162" ht="15.75" customHeight="1" spans="3:9">
      <c r="C162" s="11"/>
      <c r="F162" s="14"/>
      <c r="G162" s="10"/>
      <c r="I162" s="10"/>
    </row>
    <row r="163" ht="15.75" customHeight="1" spans="3:9">
      <c r="C163" s="11"/>
      <c r="F163" s="14"/>
      <c r="G163" s="10"/>
      <c r="I163" s="10"/>
    </row>
    <row r="164" ht="15.75" customHeight="1" spans="3:9">
      <c r="C164" s="11"/>
      <c r="F164" s="14"/>
      <c r="G164" s="10"/>
      <c r="I164" s="10"/>
    </row>
    <row r="165" ht="15.75" customHeight="1" spans="3:9">
      <c r="C165" s="11"/>
      <c r="F165" s="14"/>
      <c r="G165" s="10"/>
      <c r="I165" s="10"/>
    </row>
    <row r="166" ht="15.75" customHeight="1" spans="3:9">
      <c r="C166" s="11"/>
      <c r="F166" s="14"/>
      <c r="G166" s="10"/>
      <c r="I166" s="10"/>
    </row>
    <row r="167" ht="15.75" customHeight="1" spans="3:9">
      <c r="C167" s="11"/>
      <c r="F167" s="14"/>
      <c r="G167" s="10"/>
      <c r="I167" s="10"/>
    </row>
    <row r="168" ht="15.75" customHeight="1" spans="3:9">
      <c r="C168" s="11"/>
      <c r="F168" s="14"/>
      <c r="G168" s="10"/>
      <c r="I168" s="10"/>
    </row>
    <row r="169" ht="15.75" customHeight="1" spans="3:9">
      <c r="C169" s="11"/>
      <c r="F169" s="14"/>
      <c r="G169" s="10"/>
      <c r="I169" s="10"/>
    </row>
    <row r="170" ht="15.75" customHeight="1" spans="3:9">
      <c r="C170" s="11"/>
      <c r="F170" s="14"/>
      <c r="G170" s="10"/>
      <c r="I170" s="10"/>
    </row>
    <row r="171" ht="15.75" customHeight="1" spans="3:9">
      <c r="C171" s="11"/>
      <c r="F171" s="14"/>
      <c r="G171" s="10"/>
      <c r="I171" s="10"/>
    </row>
    <row r="172" ht="15.75" customHeight="1" spans="3:9">
      <c r="C172" s="11"/>
      <c r="F172" s="14"/>
      <c r="G172" s="10"/>
      <c r="I172" s="10"/>
    </row>
    <row r="173" ht="15.75" customHeight="1" spans="3:9">
      <c r="C173" s="11"/>
      <c r="F173" s="14"/>
      <c r="G173" s="10"/>
      <c r="I173" s="10"/>
    </row>
    <row r="174" ht="15.75" customHeight="1" spans="3:9">
      <c r="C174" s="11"/>
      <c r="F174" s="14"/>
      <c r="G174" s="10"/>
      <c r="I174" s="10"/>
    </row>
    <row r="175" ht="15.75" customHeight="1" spans="3:9">
      <c r="C175" s="11"/>
      <c r="F175" s="14"/>
      <c r="G175" s="10"/>
      <c r="I175" s="10"/>
    </row>
    <row r="176" ht="15.75" customHeight="1" spans="3:9">
      <c r="C176" s="11"/>
      <c r="F176" s="14"/>
      <c r="G176" s="10"/>
      <c r="I176" s="10"/>
    </row>
    <row r="177" ht="15.75" customHeight="1" spans="3:9">
      <c r="C177" s="11"/>
      <c r="F177" s="14"/>
      <c r="G177" s="10"/>
      <c r="I177" s="10"/>
    </row>
    <row r="178" ht="15.75" customHeight="1" spans="3:9">
      <c r="C178" s="11"/>
      <c r="F178" s="14"/>
      <c r="G178" s="10"/>
      <c r="I178" s="10"/>
    </row>
    <row r="179" ht="15.75" customHeight="1" spans="3:9">
      <c r="C179" s="11"/>
      <c r="F179" s="14"/>
      <c r="G179" s="10"/>
      <c r="I179" s="10"/>
    </row>
    <row r="180" ht="15.75" customHeight="1" spans="3:9">
      <c r="C180" s="11"/>
      <c r="F180" s="14"/>
      <c r="G180" s="10"/>
      <c r="I180" s="10"/>
    </row>
    <row r="181" ht="15.75" customHeight="1" spans="3:9">
      <c r="C181" s="11"/>
      <c r="F181" s="14"/>
      <c r="G181" s="10"/>
      <c r="I181" s="10"/>
    </row>
    <row r="182" ht="15.75" customHeight="1" spans="3:9">
      <c r="C182" s="11"/>
      <c r="F182" s="14"/>
      <c r="G182" s="10"/>
      <c r="I182" s="10"/>
    </row>
    <row r="183" ht="15.75" customHeight="1" spans="3:9">
      <c r="C183" s="11"/>
      <c r="F183" s="14"/>
      <c r="G183" s="10"/>
      <c r="I183" s="10"/>
    </row>
    <row r="184" ht="15.75" customHeight="1" spans="3:9">
      <c r="C184" s="11"/>
      <c r="F184" s="14"/>
      <c r="G184" s="10"/>
      <c r="I184" s="10"/>
    </row>
    <row r="185" ht="15.75" customHeight="1" spans="3:9">
      <c r="C185" s="11"/>
      <c r="F185" s="14"/>
      <c r="G185" s="10"/>
      <c r="I185" s="10"/>
    </row>
    <row r="186" ht="15.75" customHeight="1" spans="3:9">
      <c r="C186" s="11"/>
      <c r="F186" s="14"/>
      <c r="G186" s="10"/>
      <c r="I186" s="10"/>
    </row>
    <row r="187" ht="15.75" customHeight="1" spans="3:9">
      <c r="C187" s="11"/>
      <c r="F187" s="14"/>
      <c r="G187" s="10"/>
      <c r="I187" s="10"/>
    </row>
    <row r="188" ht="15.75" customHeight="1" spans="3:9">
      <c r="C188" s="11"/>
      <c r="F188" s="14"/>
      <c r="G188" s="10"/>
      <c r="I188" s="10"/>
    </row>
    <row r="189" ht="15.75" customHeight="1" spans="3:9">
      <c r="C189" s="11"/>
      <c r="F189" s="14"/>
      <c r="G189" s="10"/>
      <c r="I189" s="10"/>
    </row>
    <row r="190" ht="15.75" customHeight="1" spans="3:9">
      <c r="C190" s="11"/>
      <c r="F190" s="14"/>
      <c r="G190" s="10"/>
      <c r="I190" s="10"/>
    </row>
    <row r="191" ht="15.75" customHeight="1" spans="3:9">
      <c r="C191" s="11"/>
      <c r="F191" s="14"/>
      <c r="G191" s="10"/>
      <c r="I191" s="10"/>
    </row>
    <row r="192" ht="15.75" customHeight="1" spans="3:9">
      <c r="C192" s="11"/>
      <c r="F192" s="14"/>
      <c r="G192" s="10"/>
      <c r="I192" s="10"/>
    </row>
    <row r="193" ht="15.75" customHeight="1" spans="3:9">
      <c r="C193" s="11"/>
      <c r="F193" s="14"/>
      <c r="G193" s="10"/>
      <c r="I193" s="10"/>
    </row>
    <row r="194" ht="15.75" customHeight="1" spans="3:9">
      <c r="C194" s="11"/>
      <c r="F194" s="14"/>
      <c r="G194" s="10"/>
      <c r="I194" s="10"/>
    </row>
    <row r="195" ht="15.75" customHeight="1" spans="3:9">
      <c r="C195" s="11"/>
      <c r="F195" s="14"/>
      <c r="G195" s="10"/>
      <c r="I195" s="10"/>
    </row>
    <row r="196" ht="15.75" customHeight="1" spans="3:9">
      <c r="C196" s="11"/>
      <c r="F196" s="14"/>
      <c r="G196" s="10"/>
      <c r="I196" s="10"/>
    </row>
    <row r="197" ht="15.75" customHeight="1" spans="3:9">
      <c r="C197" s="11"/>
      <c r="F197" s="14"/>
      <c r="G197" s="10"/>
      <c r="I197" s="10"/>
    </row>
    <row r="198" ht="15.75" customHeight="1" spans="3:9">
      <c r="C198" s="11"/>
      <c r="F198" s="14"/>
      <c r="G198" s="10"/>
      <c r="I198" s="10"/>
    </row>
    <row r="199" ht="15.75" customHeight="1" spans="3:9">
      <c r="C199" s="11"/>
      <c r="F199" s="14"/>
      <c r="G199" s="10"/>
      <c r="I199" s="10"/>
    </row>
    <row r="200" ht="15.75" customHeight="1" spans="3:9">
      <c r="C200" s="11"/>
      <c r="F200" s="14"/>
      <c r="G200" s="10"/>
      <c r="I200" s="10"/>
    </row>
    <row r="201" ht="15.75" customHeight="1" spans="3:9">
      <c r="C201" s="11"/>
      <c r="F201" s="14"/>
      <c r="G201" s="10"/>
      <c r="I201" s="10"/>
    </row>
    <row r="202" ht="15.75" customHeight="1" spans="3:9">
      <c r="C202" s="11"/>
      <c r="F202" s="14"/>
      <c r="G202" s="10"/>
      <c r="I202" s="10"/>
    </row>
    <row r="203" ht="15.75" customHeight="1" spans="3:9">
      <c r="C203" s="11"/>
      <c r="F203" s="14"/>
      <c r="G203" s="10"/>
      <c r="I203" s="10"/>
    </row>
    <row r="204" ht="15.75" customHeight="1" spans="3:9">
      <c r="C204" s="11"/>
      <c r="F204" s="14"/>
      <c r="G204" s="10"/>
      <c r="I204" s="10"/>
    </row>
    <row r="205" ht="15.75" customHeight="1" spans="3:9">
      <c r="C205" s="11"/>
      <c r="F205" s="14"/>
      <c r="G205" s="10"/>
      <c r="I205" s="10"/>
    </row>
    <row r="206" ht="15.75" customHeight="1" spans="3:9">
      <c r="C206" s="11"/>
      <c r="F206" s="14"/>
      <c r="G206" s="10"/>
      <c r="I206" s="10"/>
    </row>
    <row r="207" ht="15.75" customHeight="1" spans="3:9">
      <c r="C207" s="11"/>
      <c r="F207" s="14"/>
      <c r="G207" s="10"/>
      <c r="I207" s="10"/>
    </row>
    <row r="208" ht="15.75" customHeight="1" spans="3:9">
      <c r="C208" s="11"/>
      <c r="F208" s="14"/>
      <c r="G208" s="10"/>
      <c r="I208" s="10"/>
    </row>
    <row r="209" ht="15.75" customHeight="1" spans="3:9">
      <c r="C209" s="11"/>
      <c r="F209" s="14"/>
      <c r="G209" s="10"/>
      <c r="I209" s="10"/>
    </row>
    <row r="210" ht="15.75" customHeight="1" spans="3:9">
      <c r="C210" s="11"/>
      <c r="F210" s="14"/>
      <c r="G210" s="10"/>
      <c r="I210" s="10"/>
    </row>
    <row r="211" ht="15.75" customHeight="1" spans="3:9">
      <c r="C211" s="11"/>
      <c r="F211" s="14"/>
      <c r="G211" s="10"/>
      <c r="I211" s="10"/>
    </row>
    <row r="212" ht="15.75" customHeight="1" spans="3:9">
      <c r="C212" s="11"/>
      <c r="F212" s="14"/>
      <c r="G212" s="10"/>
      <c r="I212" s="10"/>
    </row>
    <row r="213" ht="15.75" customHeight="1" spans="3:9">
      <c r="C213" s="11"/>
      <c r="F213" s="14"/>
      <c r="G213" s="10"/>
      <c r="I213" s="10"/>
    </row>
    <row r="214" ht="15.75" customHeight="1" spans="3:9">
      <c r="C214" s="11"/>
      <c r="F214" s="14"/>
      <c r="G214" s="10"/>
      <c r="I214" s="10"/>
    </row>
    <row r="215" ht="15.75" customHeight="1" spans="3:9">
      <c r="C215" s="11"/>
      <c r="F215" s="14"/>
      <c r="G215" s="10"/>
      <c r="I215" s="10"/>
    </row>
    <row r="216" ht="15.75" customHeight="1" spans="3:9">
      <c r="C216" s="11"/>
      <c r="F216" s="14"/>
      <c r="G216" s="10"/>
      <c r="I216" s="10"/>
    </row>
    <row r="217" ht="15.75" customHeight="1" spans="3:9">
      <c r="C217" s="11"/>
      <c r="F217" s="14"/>
      <c r="G217" s="10"/>
      <c r="I217" s="10"/>
    </row>
    <row r="218" ht="15.75" customHeight="1" spans="3:9">
      <c r="C218" s="11"/>
      <c r="F218" s="14"/>
      <c r="G218" s="10"/>
      <c r="I218" s="10"/>
    </row>
    <row r="219" ht="15.75" customHeight="1" spans="3:9">
      <c r="C219" s="11"/>
      <c r="F219" s="14"/>
      <c r="G219" s="10"/>
      <c r="I219" s="10"/>
    </row>
    <row r="220" ht="15.75" customHeight="1" spans="3:9">
      <c r="C220" s="11"/>
      <c r="F220" s="14"/>
      <c r="G220" s="10"/>
      <c r="I220" s="10"/>
    </row>
    <row r="221" ht="15.75" customHeight="1" spans="7:9">
      <c r="G221" s="10"/>
      <c r="I221" s="10"/>
    </row>
    <row r="222" ht="15.75" customHeight="1" spans="7:9">
      <c r="G222" s="10"/>
      <c r="I222" s="1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2:A3"/>
    <mergeCell ref="A6:A8"/>
  </mergeCells>
  <hyperlinks>
    <hyperlink ref="G2" r:id="rId3" display="https://www.amazon.com/ELEGOO-Pre-soldered-ATmega-Compatible-Arduino/dp/B0D5LYFRQP?sr=8-2"/>
    <hyperlink ref="I2" r:id="rId4" display="https://www.nitrathor.com/data-sheets/arduino-nano"/>
    <hyperlink ref="G3" r:id="rId5" display="https://www.amazon.com/HiLetgo-Adater-Interface-Conversion-Arduino/dp/B07BJ2P6X6?sr=8-1"/>
    <hyperlink ref="I3" r:id="rId6" display="http://datalogger.pbworks.com/w/file/fetch/89507207/Datalogger%20-%20SD%20Memory%20Reader%20Datasheet.pdf"/>
    <hyperlink ref="G8" r:id="rId7" display="https://www.adafruit.com/product/1782"/>
    <hyperlink ref="I8" r:id="rId8" display="https://cdn-shop.adafruit.com/datasheets/MCP9808.pdf"/>
    <hyperlink ref="G11" r:id="rId9" display="https://www.digikey.com/en/products/detail/adafruit-industries-llc/3328/6562952?s=N4IgjCBcoLQBxVAYygMwIYBsDOBTANCAPZQDa4ArAEwIC6AvvYVWSAMxs0gNA"/>
    <hyperlink ref="G14" r:id="rId10" display="https://evosensors.com/products/p3a-tape-rec-px-1-pfxx-40-stwl?variant=29631284299&amp;country=US&amp;currency=USD&amp;gQT=1"/>
    <hyperlink ref="G6" r:id="rId11" display="https://www.adafruit.com/product/3013?gQT=1"/>
    <hyperlink ref="I6" r:id="rId12" display="https://www.analog.com/media/en/technical-documentation/data-sheets/DS3231.pdf"/>
    <hyperlink ref="G7" r:id="rId13" display="https://www.adafruit.com/product/380"/>
    <hyperlink ref="I14" r:id="rId14" display="https://cdn.shopify.com/s/files/1/1679/4593/files/P3A-TAPE-REC-PX-1-PFXX-40-STWL-specsheet.pdf?v=1649167083"/>
  </hyperlinks>
  <pageMargins left="0.7" right="0.7" top="0.75" bottom="0.75" header="0" footer="0"/>
  <pageSetup paperSize="1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2025-04-11T21:28:00Z</dcterms:created>
  <dcterms:modified xsi:type="dcterms:W3CDTF">2025-04-11T22:27:45Z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