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DB2 Project\"/>
    </mc:Choice>
  </mc:AlternateContent>
  <xr:revisionPtr revIDLastSave="0" documentId="13_ncr:1_{F0244DAB-3A3F-4B49-A6CA-07D6C6699A0B}" xr6:coauthVersionLast="47" xr6:coauthVersionMax="47" xr10:uidLastSave="{00000000-0000-0000-0000-000000000000}"/>
  <bookViews>
    <workbookView xWindow="-108" yWindow="-108" windowWidth="23256" windowHeight="12456" xr2:uid="{347CCA22-9063-4C0D-876A-453F69B20B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  <c r="H42" i="1"/>
  <c r="H41" i="1"/>
  <c r="H40" i="1"/>
  <c r="H34" i="1"/>
  <c r="I34" i="1"/>
  <c r="J34" i="1"/>
  <c r="K34" i="1"/>
  <c r="H35" i="1"/>
  <c r="I35" i="1"/>
  <c r="J35" i="1"/>
  <c r="K35" i="1"/>
  <c r="H36" i="1"/>
  <c r="I36" i="1"/>
  <c r="J36" i="1"/>
  <c r="K36" i="1"/>
  <c r="G43" i="1"/>
  <c r="G42" i="1"/>
  <c r="G41" i="1"/>
  <c r="G40" i="1"/>
  <c r="D34" i="1"/>
  <c r="C34" i="1"/>
  <c r="B34" i="1"/>
  <c r="A34" i="1"/>
  <c r="B36" i="1"/>
  <c r="C36" i="1"/>
  <c r="D36" i="1"/>
  <c r="B35" i="1"/>
  <c r="C35" i="1"/>
  <c r="D35" i="1"/>
  <c r="A36" i="1"/>
  <c r="A35" i="1"/>
</calcChain>
</file>

<file path=xl/sharedStrings.xml><?xml version="1.0" encoding="utf-8"?>
<sst xmlns="http://schemas.openxmlformats.org/spreadsheetml/2006/main" count="12" uniqueCount="7">
  <si>
    <t>Neo4j</t>
  </si>
  <si>
    <t>MongoDB</t>
  </si>
  <si>
    <t>Average Time</t>
  </si>
  <si>
    <t>Standard Deviation</t>
  </si>
  <si>
    <t>Confidence Interval 95%</t>
  </si>
  <si>
    <t>First Try</t>
  </si>
  <si>
    <t>QUERY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</si>
</sst>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/>
    <xf numFmtId="0" fontId="0" fillId="3" borderId="0" xfId="0" applyFill="1" applyAlignment="1">
      <alignment horizontal="center"/>
    </xf>
    <xf numFmtId="9" fontId="0" fillId="3" borderId="0" xfId="0" applyNumberFormat="1" applyFill="1"/>
    <xf numFmtId="0" fontId="1" fillId="4" borderId="0" xfId="0" applyFont="1" applyFill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1 - First 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Sheet1!$A$36:$D$36</c:f>
                <c:numCache>
                  <c:formatCode>General</c:formatCode>
                  <c:ptCount val="4"/>
                  <c:pt idx="0">
                    <c:v>3.358643338291186E-4</c:v>
                  </c:pt>
                  <c:pt idx="1">
                    <c:v>9.4817995468502933E-4</c:v>
                  </c:pt>
                  <c:pt idx="2">
                    <c:v>1.1954366860828143E-3</c:v>
                  </c:pt>
                  <c:pt idx="3">
                    <c:v>4.7186874257306756E-4</c:v>
                  </c:pt>
                </c:numCache>
              </c:numRef>
            </c:plus>
            <c:minus>
              <c:numRef>
                <c:f>Sheet1!$A$36:$D$36</c:f>
                <c:numCache>
                  <c:formatCode>General</c:formatCode>
                  <c:ptCount val="4"/>
                  <c:pt idx="0">
                    <c:v>3.358643338291186E-4</c:v>
                  </c:pt>
                  <c:pt idx="1">
                    <c:v>9.4817995468502933E-4</c:v>
                  </c:pt>
                  <c:pt idx="2">
                    <c:v>1.1954366860828143E-3</c:v>
                  </c:pt>
                  <c:pt idx="3">
                    <c:v>4.7186874257306756E-4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Sheet1!$B$40:$B$43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Sheet1!$C$40:$C$43</c:f>
              <c:numCache>
                <c:formatCode>General</c:formatCode>
                <c:ptCount val="4"/>
                <c:pt idx="0">
                  <c:v>5.9154033660888602E-3</c:v>
                </c:pt>
                <c:pt idx="1">
                  <c:v>1.46844387054443E-2</c:v>
                </c:pt>
                <c:pt idx="2">
                  <c:v>1.21831893920898E-2</c:v>
                </c:pt>
                <c:pt idx="3">
                  <c:v>5.8100223541259696E-3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7-47AE-9EE4-B3F2632B2F9E}"/>
            </c:ext>
          </c:extLst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Sheet1!$H$36:$K$36</c:f>
                <c:numCache>
                  <c:formatCode>General</c:formatCode>
                  <c:ptCount val="4"/>
                  <c:pt idx="0">
                    <c:v>2.1373644945289018E-4</c:v>
                  </c:pt>
                  <c:pt idx="1">
                    <c:v>2.4427498717814744E-4</c:v>
                  </c:pt>
                  <c:pt idx="2">
                    <c:v>2.7555897723968378E-4</c:v>
                  </c:pt>
                  <c:pt idx="3">
                    <c:v>5.0210025710095945E-4</c:v>
                  </c:pt>
                </c:numCache>
              </c:numRef>
            </c:plus>
            <c:minus>
              <c:numRef>
                <c:f>Sheet1!$H$36:$K$36</c:f>
                <c:numCache>
                  <c:formatCode>General</c:formatCode>
                  <c:ptCount val="4"/>
                  <c:pt idx="0">
                    <c:v>2.1373644945289018E-4</c:v>
                  </c:pt>
                  <c:pt idx="1">
                    <c:v>2.4427498717814744E-4</c:v>
                  </c:pt>
                  <c:pt idx="2">
                    <c:v>2.7555897723968378E-4</c:v>
                  </c:pt>
                  <c:pt idx="3">
                    <c:v>5.0210025710095945E-4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Sheet1!$B$40:$B$43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Sheet1!$D$40:$D$43</c:f>
              <c:numCache>
                <c:formatCode>General</c:formatCode>
                <c:ptCount val="4"/>
                <c:pt idx="0">
                  <c:v>2.31051445007324E-3</c:v>
                </c:pt>
                <c:pt idx="1">
                  <c:v>2.2394657135009701E-3</c:v>
                </c:pt>
                <c:pt idx="2">
                  <c:v>2.6531219482421801E-3</c:v>
                </c:pt>
                <c:pt idx="3">
                  <c:v>1.19471549987792E-2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7-47AE-9EE4-B3F2632B2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076031"/>
        <c:axId val="525076991"/>
      </c:barChart>
      <c:catAx>
        <c:axId val="525076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76991"/>
        <c:crosses val="autoZero"/>
        <c:auto val="1"/>
        <c:lblAlgn val="ctr"/>
        <c:lblOffset val="100"/>
        <c:noMultiLvlLbl val="0"/>
      </c:catAx>
      <c:valAx>
        <c:axId val="5250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7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1 - 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Sheet1!$G$39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Sheet1!$A$36:$D$36</c:f>
                <c:numCache>
                  <c:formatCode>General</c:formatCode>
                  <c:ptCount val="4"/>
                  <c:pt idx="0">
                    <c:v>3.358643338291186E-4</c:v>
                  </c:pt>
                  <c:pt idx="1">
                    <c:v>9.4817995468502933E-4</c:v>
                  </c:pt>
                  <c:pt idx="2">
                    <c:v>1.1954366860828143E-3</c:v>
                  </c:pt>
                  <c:pt idx="3">
                    <c:v>4.7186874257306756E-4</c:v>
                  </c:pt>
                </c:numCache>
              </c:numRef>
            </c:plus>
            <c:minus>
              <c:numRef>
                <c:f>Sheet1!$A$36:$D$36</c:f>
                <c:numCache>
                  <c:formatCode>General</c:formatCode>
                  <c:ptCount val="4"/>
                  <c:pt idx="0">
                    <c:v>3.358643338291186E-4</c:v>
                  </c:pt>
                  <c:pt idx="1">
                    <c:v>9.4817995468502933E-4</c:v>
                  </c:pt>
                  <c:pt idx="2">
                    <c:v>1.1954366860828143E-3</c:v>
                  </c:pt>
                  <c:pt idx="3">
                    <c:v>4.7186874257306756E-4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Sheet1!$F$40:$F$43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Sheet1!$G$40:$G$43</c:f>
              <c:numCache>
                <c:formatCode>General</c:formatCode>
                <c:ptCount val="4"/>
                <c:pt idx="0">
                  <c:v>6.1180437764813793E-3</c:v>
                </c:pt>
                <c:pt idx="1">
                  <c:v>8.0114410769554813E-3</c:v>
                </c:pt>
                <c:pt idx="2">
                  <c:v>8.5832995753134331E-3</c:v>
                </c:pt>
                <c:pt idx="3">
                  <c:v>3.6264927156509866E-3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2-452B-9875-C803A569E46F}"/>
            </c:ext>
          </c:extLst>
        </c:ser>
        <c:ser>
          <c:idx val="1"/>
          <c:order val="1"/>
          <c:tx>
            <c:strRef>
              <c:f>Sheet1!$H$39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Sheet1!$H$36:$K$36</c:f>
                <c:numCache>
                  <c:formatCode>General</c:formatCode>
                  <c:ptCount val="4"/>
                  <c:pt idx="0">
                    <c:v>2.1373644945289018E-4</c:v>
                  </c:pt>
                  <c:pt idx="1">
                    <c:v>2.4427498717814744E-4</c:v>
                  </c:pt>
                  <c:pt idx="2">
                    <c:v>2.7555897723968378E-4</c:v>
                  </c:pt>
                  <c:pt idx="3">
                    <c:v>5.0210025710095945E-4</c:v>
                  </c:pt>
                </c:numCache>
              </c:numRef>
            </c:plus>
            <c:minus>
              <c:numRef>
                <c:f>Sheet1!$H$36:$K$36</c:f>
                <c:numCache>
                  <c:formatCode>General</c:formatCode>
                  <c:ptCount val="4"/>
                  <c:pt idx="0">
                    <c:v>2.1373644945289018E-4</c:v>
                  </c:pt>
                  <c:pt idx="1">
                    <c:v>2.4427498717814744E-4</c:v>
                  </c:pt>
                  <c:pt idx="2">
                    <c:v>2.7555897723968378E-4</c:v>
                  </c:pt>
                  <c:pt idx="3">
                    <c:v>5.0210025710095945E-4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Sheet1!$F$40:$F$43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Sheet1!$H$40:$H$43</c:f>
              <c:numCache>
                <c:formatCode>General</c:formatCode>
                <c:ptCount val="4"/>
                <c:pt idx="0">
                  <c:v>1.9938022859634845E-3</c:v>
                </c:pt>
                <c:pt idx="1">
                  <c:v>2.2866033738659216E-3</c:v>
                </c:pt>
                <c:pt idx="2">
                  <c:v>2.7578415409211139E-3</c:v>
                </c:pt>
                <c:pt idx="3">
                  <c:v>8.8673330122424603E-3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2-452B-9875-C803A569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554143"/>
        <c:axId val="525053951"/>
      </c:barChart>
      <c:catAx>
        <c:axId val="72155414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53951"/>
        <c:crosses val="autoZero"/>
        <c:auto val="1"/>
        <c:lblAlgn val="ctr"/>
        <c:lblOffset val="100"/>
        <c:noMultiLvlLbl val="0"/>
      </c:catAx>
      <c:valAx>
        <c:axId val="5250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5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434340</xdr:colOff>
      <xdr:row>22</xdr:row>
      <xdr:rowOff>3810</xdr:rowOff>
    </xdr:from>
    <xdr:to>
      <xdr:col>20</xdr:col>
      <xdr:colOff>129540</xdr:colOff>
      <xdr:row>37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9F0279-4D1F-DEF8-5E91-7D86BDFC7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388620</xdr:colOff>
      <xdr:row>39</xdr:row>
      <xdr:rowOff>49530</xdr:rowOff>
    </xdr:from>
    <xdr:to>
      <xdr:col>20</xdr:col>
      <xdr:colOff>83820</xdr:colOff>
      <xdr:row>54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5D2AA3-5566-5EF0-0FDE-A1C9D3620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90CD4-E5C4-454F-B5A5-C5F148294B13}">
  <dimension ref="A1:K43"/>
  <sheetViews>
    <sheetView tabSelected="1" topLeftCell="A31" workbookViewId="0">
      <selection sqref="A1:K36"/>
    </sheetView>
  </sheetViews>
  <sheetFormatPr defaultRowHeight="14.4" x14ac:dyDescent="0.3"/>
  <sheetData>
    <row r="1" spans="1:11" x14ac:dyDescent="0.3">
      <c r="A1" s="3" t="s">
        <v>0</v>
      </c>
      <c r="B1" s="3"/>
      <c r="C1" s="3"/>
      <c r="D1" s="3"/>
      <c r="E1" s="7" t="s">
        <v>6</v>
      </c>
      <c r="F1" s="7"/>
      <c r="G1" s="7"/>
      <c r="H1" s="5" t="s">
        <v>1</v>
      </c>
      <c r="I1" s="5"/>
      <c r="J1" s="5"/>
      <c r="K1" s="5"/>
    </row>
    <row r="2" spans="1:11" x14ac:dyDescent="0.3">
      <c r="A2" s="4">
        <v>0.25</v>
      </c>
      <c r="B2" s="4">
        <v>0.5</v>
      </c>
      <c r="C2" s="4">
        <v>0.75</v>
      </c>
      <c r="D2" s="4">
        <v>1</v>
      </c>
      <c r="E2" s="7"/>
      <c r="F2" s="7"/>
      <c r="G2" s="7"/>
      <c r="H2" s="6">
        <v>0.25</v>
      </c>
      <c r="I2" s="6">
        <v>0.5</v>
      </c>
      <c r="J2" s="6">
        <v>0.75</v>
      </c>
      <c r="K2" s="6">
        <v>1</v>
      </c>
    </row>
    <row r="3" spans="1:11" x14ac:dyDescent="0.3">
      <c r="A3">
        <v>5.9154033660888602E-3</v>
      </c>
      <c r="B3">
        <v>1.46844387054443E-2</v>
      </c>
      <c r="C3">
        <v>1.21831893920898E-2</v>
      </c>
      <c r="D3">
        <v>5.8100223541259696E-3</v>
      </c>
      <c r="H3">
        <v>2.31051445007324E-3</v>
      </c>
      <c r="I3">
        <v>2.2394657135009701E-3</v>
      </c>
      <c r="J3">
        <v>2.6531219482421801E-3</v>
      </c>
      <c r="K3">
        <v>1.19471549987792E-2</v>
      </c>
    </row>
    <row r="4" spans="1:11" x14ac:dyDescent="0.3">
      <c r="A4">
        <v>7.2889328002929601E-3</v>
      </c>
      <c r="B4">
        <v>1.0053396224975499E-2</v>
      </c>
      <c r="C4">
        <v>1.28624439239501E-2</v>
      </c>
      <c r="D4">
        <v>6.0000419616699201E-3</v>
      </c>
      <c r="H4">
        <v>1.5730857849121001E-3</v>
      </c>
      <c r="I4">
        <v>3.5316944122314401E-3</v>
      </c>
      <c r="J4">
        <v>2.0196437835693299E-3</v>
      </c>
      <c r="K4">
        <v>1.07474327087402E-2</v>
      </c>
    </row>
    <row r="5" spans="1:11" x14ac:dyDescent="0.3">
      <c r="A5">
        <v>6.5658092498779297E-3</v>
      </c>
      <c r="B5">
        <v>1.0913133621215799E-2</v>
      </c>
      <c r="C5">
        <v>1.2238740921020499E-2</v>
      </c>
      <c r="D5">
        <v>4.6889781951904297E-3</v>
      </c>
      <c r="H5">
        <v>1.5718936920166E-3</v>
      </c>
      <c r="I5">
        <v>3.0164718627929601E-3</v>
      </c>
      <c r="J5">
        <v>1.6181468963622999E-3</v>
      </c>
      <c r="K5">
        <v>1.23262405395507E-2</v>
      </c>
    </row>
    <row r="6" spans="1:11" x14ac:dyDescent="0.3">
      <c r="A6">
        <v>8.2867145538329991E-3</v>
      </c>
      <c r="B6">
        <v>1.0046720504760701E-2</v>
      </c>
      <c r="C6">
        <v>1.2925148010253899E-2</v>
      </c>
      <c r="D6">
        <v>4.3928623199462804E-3</v>
      </c>
      <c r="H6">
        <v>2.03824043273925E-3</v>
      </c>
      <c r="I6">
        <v>2.0515918731689401E-3</v>
      </c>
      <c r="J6">
        <v>3.27134132385253E-3</v>
      </c>
      <c r="K6">
        <v>9.5431804656982405E-3</v>
      </c>
    </row>
    <row r="7" spans="1:11" x14ac:dyDescent="0.3">
      <c r="A7">
        <v>5.3191184997558498E-3</v>
      </c>
      <c r="B7">
        <v>7.5206756591796797E-3</v>
      </c>
      <c r="C7">
        <v>1.19247436523437E-2</v>
      </c>
      <c r="D7">
        <v>6.4501762390136701E-3</v>
      </c>
      <c r="H7">
        <v>1.05142593383789E-3</v>
      </c>
      <c r="I7">
        <v>1.5726089477539E-3</v>
      </c>
      <c r="J7">
        <v>4.0175914764404297E-3</v>
      </c>
      <c r="K7">
        <v>9.9596977233886701E-3</v>
      </c>
    </row>
    <row r="8" spans="1:11" x14ac:dyDescent="0.3">
      <c r="A8">
        <v>7.82370567321777E-3</v>
      </c>
      <c r="B8">
        <v>9.2241764068603498E-3</v>
      </c>
      <c r="C8">
        <v>1.18303298950195E-2</v>
      </c>
      <c r="D8">
        <v>3.9293766021728498E-3</v>
      </c>
      <c r="H8">
        <v>3.5724639892578099E-3</v>
      </c>
      <c r="I8">
        <v>2.5460720062255799E-3</v>
      </c>
      <c r="J8">
        <v>2.3713111877441402E-3</v>
      </c>
      <c r="K8">
        <v>1.12020969390869E-2</v>
      </c>
    </row>
    <row r="9" spans="1:11" x14ac:dyDescent="0.3">
      <c r="A9">
        <v>4.7371387481689401E-3</v>
      </c>
      <c r="B9">
        <v>7.7989101409912101E-3</v>
      </c>
      <c r="C9">
        <v>8.93759727478027E-3</v>
      </c>
      <c r="D9">
        <v>4.5256614685058498E-3</v>
      </c>
      <c r="H9">
        <v>2.2497177124023398E-3</v>
      </c>
      <c r="I9">
        <v>1.09481811523437E-3</v>
      </c>
      <c r="J9">
        <v>5.0196647644042899E-3</v>
      </c>
      <c r="K9">
        <v>9.4523429870605399E-3</v>
      </c>
    </row>
    <row r="10" spans="1:11" x14ac:dyDescent="0.3">
      <c r="A10">
        <v>7.3695182800292899E-3</v>
      </c>
      <c r="B10">
        <v>8.2948207855224592E-3</v>
      </c>
      <c r="C10">
        <v>6.4880847930908203E-3</v>
      </c>
      <c r="D10">
        <v>5.0129890441894497E-3</v>
      </c>
      <c r="H10">
        <v>2.0184516906738199E-3</v>
      </c>
      <c r="I10">
        <v>4.0104389190673802E-3</v>
      </c>
      <c r="J10">
        <v>3.6876201629638598E-3</v>
      </c>
      <c r="K10">
        <v>9.9878311157226493E-3</v>
      </c>
    </row>
    <row r="11" spans="1:11" x14ac:dyDescent="0.3">
      <c r="A11">
        <v>6.0868263244628898E-3</v>
      </c>
      <c r="B11">
        <v>6.7980289459228498E-3</v>
      </c>
      <c r="C11">
        <v>5.5789947509765599E-3</v>
      </c>
      <c r="D11">
        <v>4.0004253387451102E-3</v>
      </c>
      <c r="H11">
        <v>2.0408630371093698E-3</v>
      </c>
      <c r="I11">
        <v>3.0133724212646402E-3</v>
      </c>
      <c r="J11">
        <v>3.0412673950195299E-3</v>
      </c>
      <c r="K11">
        <v>1.1012554168701101E-2</v>
      </c>
    </row>
    <row r="12" spans="1:11" x14ac:dyDescent="0.3">
      <c r="A12">
        <v>5.2723884582519497E-3</v>
      </c>
      <c r="B12">
        <v>1.8037080764770501E-2</v>
      </c>
      <c r="C12">
        <v>2.1787166595458901E-2</v>
      </c>
      <c r="D12">
        <v>2.9821395874023398E-3</v>
      </c>
      <c r="H12">
        <v>3.06534767150878E-3</v>
      </c>
      <c r="I12">
        <v>2.0473003387451098E-3</v>
      </c>
      <c r="J12">
        <v>2.3331642150878902E-3</v>
      </c>
      <c r="K12">
        <v>8.9929103851318307E-3</v>
      </c>
    </row>
    <row r="13" spans="1:11" x14ac:dyDescent="0.3">
      <c r="A13">
        <v>6.5379142761230399E-3</v>
      </c>
      <c r="B13">
        <v>8.6574554443359306E-3</v>
      </c>
      <c r="C13">
        <v>6.30712509155273E-3</v>
      </c>
      <c r="D13">
        <v>7.1351528167724601E-3</v>
      </c>
      <c r="H13">
        <v>2.8374195098876901E-3</v>
      </c>
      <c r="I13">
        <v>1.0244846343994099E-3</v>
      </c>
      <c r="J13">
        <v>3.5748481750488199E-3</v>
      </c>
      <c r="K13">
        <v>8.0070495605468698E-3</v>
      </c>
    </row>
    <row r="14" spans="1:11" x14ac:dyDescent="0.3">
      <c r="A14">
        <v>6.0920715332031198E-3</v>
      </c>
      <c r="B14">
        <v>6.1328411102294896E-3</v>
      </c>
      <c r="C14">
        <v>7.4496269226074201E-3</v>
      </c>
      <c r="D14">
        <v>4.0204524993896398E-3</v>
      </c>
      <c r="H14">
        <v>1.03759765625E-3</v>
      </c>
      <c r="I14">
        <v>2.0356178283691402E-3</v>
      </c>
      <c r="J14">
        <v>2.0463466644287101E-3</v>
      </c>
      <c r="K14">
        <v>7.9877376556396398E-3</v>
      </c>
    </row>
    <row r="15" spans="1:11" x14ac:dyDescent="0.3">
      <c r="A15">
        <v>7.5347423553466797E-3</v>
      </c>
      <c r="B15">
        <v>9.0262889862060495E-3</v>
      </c>
      <c r="C15">
        <v>6.3409805297851502E-3</v>
      </c>
      <c r="D15">
        <v>3.0093193054199201E-3</v>
      </c>
      <c r="H15">
        <v>2.0549297332763598E-3</v>
      </c>
      <c r="I15">
        <v>3.04651260375976E-3</v>
      </c>
      <c r="J15">
        <v>3.0837059020995998E-3</v>
      </c>
      <c r="K15">
        <v>7.9998970031738195E-3</v>
      </c>
    </row>
    <row r="16" spans="1:11" x14ac:dyDescent="0.3">
      <c r="A16">
        <v>5.2468776702880799E-3</v>
      </c>
      <c r="B16">
        <v>7.4214935302734297E-3</v>
      </c>
      <c r="C16">
        <v>6.6409111022949201E-3</v>
      </c>
      <c r="D16">
        <v>3.0262470245361302E-3</v>
      </c>
      <c r="H16">
        <v>1.57523155212402E-3</v>
      </c>
      <c r="I16">
        <v>1.5554428100585901E-3</v>
      </c>
      <c r="J16">
        <v>2.2609233856201098E-3</v>
      </c>
      <c r="K16">
        <v>8.0862045288085903E-3</v>
      </c>
    </row>
    <row r="17" spans="1:11" x14ac:dyDescent="0.3">
      <c r="A17">
        <v>6.9980621337890599E-3</v>
      </c>
      <c r="B17">
        <v>6.9985389709472604E-3</v>
      </c>
      <c r="C17">
        <v>6.5455436706542899E-3</v>
      </c>
      <c r="D17">
        <v>2.99310684204101E-3</v>
      </c>
      <c r="H17">
        <v>2.0389556884765599E-3</v>
      </c>
      <c r="I17">
        <v>2.7210712432861302E-3</v>
      </c>
      <c r="J17">
        <v>2.0477771759033199E-3</v>
      </c>
      <c r="K17">
        <v>7.0147514343261701E-3</v>
      </c>
    </row>
    <row r="18" spans="1:11" x14ac:dyDescent="0.3">
      <c r="A18">
        <v>6.4547061920165998E-3</v>
      </c>
      <c r="B18">
        <v>6.378173828125E-3</v>
      </c>
      <c r="C18">
        <v>6.8478584289550703E-3</v>
      </c>
      <c r="D18">
        <v>3.0150413513183498E-3</v>
      </c>
      <c r="H18">
        <v>1.5962123870849601E-3</v>
      </c>
      <c r="I18">
        <v>2.0356178283691402E-3</v>
      </c>
      <c r="J18">
        <v>2.5651454925537101E-3</v>
      </c>
      <c r="K18">
        <v>8.0692768096923793E-3</v>
      </c>
    </row>
    <row r="19" spans="1:11" x14ac:dyDescent="0.3">
      <c r="A19">
        <v>6.5300464630126901E-3</v>
      </c>
      <c r="B19">
        <v>7.0083141326904297E-3</v>
      </c>
      <c r="C19">
        <v>6.4499378204345703E-3</v>
      </c>
      <c r="D19">
        <v>2.9847621917724601E-3</v>
      </c>
      <c r="H19">
        <v>1.0447502136230399E-3</v>
      </c>
      <c r="I19">
        <v>1.5797615051269501E-3</v>
      </c>
      <c r="J19">
        <v>4.0378570556640599E-3</v>
      </c>
      <c r="K19">
        <v>7.7741146087646398E-3</v>
      </c>
    </row>
    <row r="20" spans="1:11" x14ac:dyDescent="0.3">
      <c r="A20">
        <v>5.0077438354492101E-3</v>
      </c>
      <c r="B20">
        <v>8.97216796875E-3</v>
      </c>
      <c r="C20">
        <v>1.02849006652832E-2</v>
      </c>
      <c r="D20">
        <v>3.0021667480468698E-3</v>
      </c>
      <c r="H20">
        <v>3.0546188354492101E-3</v>
      </c>
      <c r="I20">
        <v>2.58755683898925E-3</v>
      </c>
      <c r="J20">
        <v>3.0479431152343698E-3</v>
      </c>
      <c r="K20">
        <v>1.01363658905029E-2</v>
      </c>
    </row>
    <row r="21" spans="1:11" x14ac:dyDescent="0.3">
      <c r="A21">
        <v>6.0133934020995998E-3</v>
      </c>
      <c r="B21">
        <v>8.2428455352783203E-3</v>
      </c>
      <c r="C21">
        <v>7.0919990539550703E-3</v>
      </c>
      <c r="D21">
        <v>3.3326148986816402E-3</v>
      </c>
      <c r="H21">
        <v>2.0267963409423802E-3</v>
      </c>
      <c r="I21">
        <v>3.0586719512939401E-3</v>
      </c>
      <c r="J21">
        <v>2.5310516357421801E-3</v>
      </c>
      <c r="K21">
        <v>8.8820457458496094E-3</v>
      </c>
    </row>
    <row r="22" spans="1:11" x14ac:dyDescent="0.3">
      <c r="A22">
        <v>6.0639381408691398E-3</v>
      </c>
      <c r="B22">
        <v>6.0873031616210903E-3</v>
      </c>
      <c r="C22">
        <v>6.5684318542480399E-3</v>
      </c>
      <c r="D22">
        <v>3.0293464660644501E-3</v>
      </c>
      <c r="H22">
        <v>2.0439624786376901E-3</v>
      </c>
      <c r="I22">
        <v>2.0260810852050699E-3</v>
      </c>
      <c r="J22">
        <v>2.5691986083984301E-3</v>
      </c>
      <c r="K22">
        <v>8.3086490631103498E-3</v>
      </c>
    </row>
    <row r="23" spans="1:11" x14ac:dyDescent="0.3">
      <c r="A23">
        <v>5.9883594512939401E-3</v>
      </c>
      <c r="B23">
        <v>7.0247650146484297E-3</v>
      </c>
      <c r="C23">
        <v>7.9047679901122995E-3</v>
      </c>
      <c r="D23">
        <v>2.0055770874023398E-3</v>
      </c>
      <c r="H23">
        <v>2.5384426116943299E-3</v>
      </c>
      <c r="I23">
        <v>2.030611038208E-3</v>
      </c>
      <c r="J23">
        <v>3.02767753601074E-3</v>
      </c>
      <c r="K23">
        <v>7.6935291290283203E-3</v>
      </c>
    </row>
    <row r="24" spans="1:11" x14ac:dyDescent="0.3">
      <c r="A24">
        <v>5.3617954254150304E-3</v>
      </c>
      <c r="B24">
        <v>6.8302154541015599E-3</v>
      </c>
      <c r="C24">
        <v>6.1006546020507804E-3</v>
      </c>
      <c r="D24">
        <v>3.0126571655273398E-3</v>
      </c>
      <c r="H24">
        <v>2.0384788513183498E-3</v>
      </c>
      <c r="I24">
        <v>2.5341510772705E-3</v>
      </c>
      <c r="J24">
        <v>2.0339488983154201E-3</v>
      </c>
      <c r="K24">
        <v>8.1691741943359306E-3</v>
      </c>
    </row>
    <row r="25" spans="1:11" x14ac:dyDescent="0.3">
      <c r="A25">
        <v>5.2912235260009696E-3</v>
      </c>
      <c r="B25">
        <v>6.6933631896972604E-3</v>
      </c>
      <c r="C25">
        <v>7.11822509765625E-3</v>
      </c>
      <c r="D25">
        <v>4.0299892425537101E-3</v>
      </c>
      <c r="H25">
        <v>2.03824043273925E-3</v>
      </c>
      <c r="I25">
        <v>2.0349025726318299E-3</v>
      </c>
      <c r="J25">
        <v>3.5398006439208902E-3</v>
      </c>
      <c r="K25">
        <v>7.3127746582031198E-3</v>
      </c>
    </row>
    <row r="26" spans="1:11" x14ac:dyDescent="0.3">
      <c r="A26">
        <v>5.4395198822021398E-3</v>
      </c>
      <c r="B26">
        <v>7.5855255126953099E-3</v>
      </c>
      <c r="C26">
        <v>5.9208869934081997E-3</v>
      </c>
      <c r="D26">
        <v>2.99596786499023E-3</v>
      </c>
      <c r="H26">
        <v>2.0716190338134701E-3</v>
      </c>
      <c r="I26">
        <v>3.0207633972167899E-3</v>
      </c>
      <c r="J26">
        <v>2.5634765625E-3</v>
      </c>
      <c r="K26">
        <v>8.4137916564941406E-3</v>
      </c>
    </row>
    <row r="27" spans="1:11" x14ac:dyDescent="0.3">
      <c r="A27">
        <v>6.0074329376220703E-3</v>
      </c>
      <c r="B27">
        <v>4.9824714660644497E-3</v>
      </c>
      <c r="C27">
        <v>6.4101219177245998E-3</v>
      </c>
      <c r="D27">
        <v>3.0066967010497999E-3</v>
      </c>
      <c r="H27">
        <v>2.02536582946777E-3</v>
      </c>
      <c r="I27">
        <v>2.01654434204101E-3</v>
      </c>
      <c r="J27">
        <v>2.0442008972167899E-3</v>
      </c>
      <c r="K27">
        <v>7.5397491455078099E-3</v>
      </c>
    </row>
    <row r="28" spans="1:11" x14ac:dyDescent="0.3">
      <c r="A28">
        <v>5.47027587890625E-3</v>
      </c>
      <c r="B28">
        <v>6.7665576934814401E-3</v>
      </c>
      <c r="C28">
        <v>7.8749656677246094E-3</v>
      </c>
      <c r="D28">
        <v>3.00431251525878E-3</v>
      </c>
      <c r="H28">
        <v>2.0444393157958902E-3</v>
      </c>
      <c r="I28">
        <v>1.57427787780761E-3</v>
      </c>
      <c r="J28">
        <v>2.0320415496826098E-3</v>
      </c>
      <c r="K28">
        <v>8.9862346649169905E-3</v>
      </c>
    </row>
    <row r="29" spans="1:11" x14ac:dyDescent="0.3">
      <c r="A29">
        <v>5.2330493927001901E-3</v>
      </c>
      <c r="B29">
        <v>6.5805912017822196E-3</v>
      </c>
      <c r="C29">
        <v>6.42752647399902E-3</v>
      </c>
      <c r="D29">
        <v>2.0086765289306602E-3</v>
      </c>
      <c r="H29">
        <v>1.01447105407714E-3</v>
      </c>
      <c r="I29">
        <v>1.57403945922851E-3</v>
      </c>
      <c r="J29">
        <v>2.23779678344726E-3</v>
      </c>
      <c r="K29">
        <v>8.6631774902343698E-3</v>
      </c>
    </row>
    <row r="30" spans="1:11" x14ac:dyDescent="0.3">
      <c r="A30">
        <v>7.5862407684326102E-3</v>
      </c>
      <c r="B30">
        <v>5.9852600097656198E-3</v>
      </c>
      <c r="C30">
        <v>6.7567825317382804E-3</v>
      </c>
      <c r="D30">
        <v>2.9902458190917899E-3</v>
      </c>
      <c r="H30">
        <v>2.044677734375E-3</v>
      </c>
      <c r="I30">
        <v>2.0520687103271402E-3</v>
      </c>
      <c r="J30">
        <v>3.6129951477050699E-3</v>
      </c>
      <c r="K30">
        <v>7.0097446441650304E-3</v>
      </c>
    </row>
    <row r="31" spans="1:11" x14ac:dyDescent="0.3">
      <c r="A31">
        <v>5.1045417785644497E-3</v>
      </c>
      <c r="B31">
        <v>6.9816112518310504E-3</v>
      </c>
      <c r="C31">
        <v>7.5383186340331997E-3</v>
      </c>
      <c r="D31">
        <v>1.99651718139648E-3</v>
      </c>
      <c r="E31" s="2"/>
      <c r="F31" s="2"/>
      <c r="G31" s="2"/>
      <c r="H31">
        <v>2.0146369934082001E-3</v>
      </c>
      <c r="I31">
        <v>3.0164718627929601E-3</v>
      </c>
      <c r="J31">
        <v>2.56228446960449E-3</v>
      </c>
      <c r="K31">
        <v>7.74383544921875E-3</v>
      </c>
    </row>
    <row r="32" spans="1:11" x14ac:dyDescent="0.3">
      <c r="A32">
        <v>6.2756538391113203E-3</v>
      </c>
      <c r="B32">
        <v>6.05130195617675E-3</v>
      </c>
      <c r="C32">
        <v>1.01740360260009E-2</v>
      </c>
      <c r="D32">
        <v>2.0008087158203099E-3</v>
      </c>
      <c r="E32" s="2"/>
      <c r="F32" s="2"/>
      <c r="G32" s="2"/>
      <c r="H32">
        <v>2.03943252563476E-3</v>
      </c>
      <c r="I32">
        <v>2.2056102752685499E-3</v>
      </c>
      <c r="J32">
        <v>2.0120143890380799E-3</v>
      </c>
      <c r="K32">
        <v>7.9653263092040998E-3</v>
      </c>
    </row>
    <row r="33" spans="1:11" x14ac:dyDescent="0.3">
      <c r="A33">
        <v>4.7562122344970703E-3</v>
      </c>
      <c r="B33">
        <v>4.5762062072753898E-3</v>
      </c>
      <c r="C33">
        <v>6.5722465515136701E-3</v>
      </c>
      <c r="D33">
        <v>2.0289421081542899E-3</v>
      </c>
      <c r="E33" s="2"/>
      <c r="F33" s="2"/>
      <c r="G33" s="2"/>
      <c r="H33">
        <v>1.13558769226074E-3</v>
      </c>
      <c r="I33">
        <v>2.030611038208E-3</v>
      </c>
      <c r="J33">
        <v>2.0291805267333902E-3</v>
      </c>
      <c r="K33">
        <v>7.9524517059326102E-3</v>
      </c>
    </row>
    <row r="34" spans="1:11" x14ac:dyDescent="0.3">
      <c r="A34" s="8">
        <f>AVERAGE($A$3:$A$33)</f>
        <v>6.1180437764813793E-3</v>
      </c>
      <c r="B34" s="8">
        <f>AVERAGE($B$3:$B$33)</f>
        <v>8.0114410769554813E-3</v>
      </c>
      <c r="C34" s="8">
        <f>AVERAGE($C$3:$C$33)</f>
        <v>8.5832995753134331E-3</v>
      </c>
      <c r="D34" s="8">
        <f>AVERAGE($D$3:$D$33)</f>
        <v>3.6264927156509866E-3</v>
      </c>
      <c r="E34" s="9" t="s">
        <v>2</v>
      </c>
      <c r="F34" s="9"/>
      <c r="G34" s="9"/>
      <c r="H34" s="8">
        <f>AVERAGE($H$3:$H$33)</f>
        <v>1.9938022859634845E-3</v>
      </c>
      <c r="I34" s="8">
        <f>AVERAGE($I$3:$I$33)</f>
        <v>2.2866033738659216E-3</v>
      </c>
      <c r="J34" s="8">
        <f>AVERAGE($J$3:$J$33)</f>
        <v>2.7578415409211139E-3</v>
      </c>
      <c r="K34" s="8">
        <f>AVERAGE($K$3:$K$33)</f>
        <v>8.8673330122424603E-3</v>
      </c>
    </row>
    <row r="35" spans="1:11" x14ac:dyDescent="0.3">
      <c r="A35" s="8">
        <f>STDEV(A3:A33)</f>
        <v>9.5410603633017761E-4</v>
      </c>
      <c r="B35" s="8">
        <f t="shared" ref="B35:D35" si="0">STDEV(B3:B33)</f>
        <v>2.6935405971166226E-3</v>
      </c>
      <c r="C35" s="8">
        <f t="shared" si="0"/>
        <v>3.3959347372158272E-3</v>
      </c>
      <c r="D35" s="8">
        <f t="shared" si="0"/>
        <v>1.3404603296566589E-3</v>
      </c>
      <c r="E35" s="9" t="s">
        <v>3</v>
      </c>
      <c r="F35" s="9"/>
      <c r="G35" s="9"/>
      <c r="H35" s="8">
        <f>STDEV(H3:H33)</f>
        <v>6.0717145605146839E-4</v>
      </c>
      <c r="I35" s="8">
        <f t="shared" ref="I35:K35" si="1">STDEV(I3:I33)</f>
        <v>6.9392375526758344E-4</v>
      </c>
      <c r="J35" s="8">
        <f t="shared" si="1"/>
        <v>7.8279369694287694E-4</v>
      </c>
      <c r="K35" s="8">
        <f t="shared" si="1"/>
        <v>1.4263404532459069E-3</v>
      </c>
    </row>
    <row r="36" spans="1:11" x14ac:dyDescent="0.3">
      <c r="A36" s="8">
        <f>CONFIDENCE(0.05,A35,31)</f>
        <v>3.358643338291186E-4</v>
      </c>
      <c r="B36" s="8">
        <f t="shared" ref="B36:D36" si="2">CONFIDENCE(0.05,B35,31)</f>
        <v>9.4817995468502933E-4</v>
      </c>
      <c r="C36" s="8">
        <f t="shared" si="2"/>
        <v>1.1954366860828143E-3</v>
      </c>
      <c r="D36" s="8">
        <f t="shared" si="2"/>
        <v>4.7186874257306756E-4</v>
      </c>
      <c r="E36" s="9" t="s">
        <v>4</v>
      </c>
      <c r="F36" s="9"/>
      <c r="G36" s="9"/>
      <c r="H36" s="8">
        <f>CONFIDENCE(0.05,H35,31)</f>
        <v>2.1373644945289018E-4</v>
      </c>
      <c r="I36" s="8">
        <f t="shared" ref="I36:K36" si="3">CONFIDENCE(0.05,I35,31)</f>
        <v>2.4427498717814744E-4</v>
      </c>
      <c r="J36" s="8">
        <f t="shared" si="3"/>
        <v>2.7555897723968378E-4</v>
      </c>
      <c r="K36" s="8">
        <f t="shared" si="3"/>
        <v>5.0210025710095945E-4</v>
      </c>
    </row>
    <row r="38" spans="1:11" x14ac:dyDescent="0.3">
      <c r="C38" t="s">
        <v>5</v>
      </c>
      <c r="F38" t="s">
        <v>2</v>
      </c>
    </row>
    <row r="39" spans="1:11" x14ac:dyDescent="0.3">
      <c r="C39" t="s">
        <v>0</v>
      </c>
      <c r="D39" t="s">
        <v>1</v>
      </c>
      <c r="G39" t="s">
        <v>0</v>
      </c>
      <c r="H39" t="s">
        <v>1</v>
      </c>
    </row>
    <row r="40" spans="1:11" x14ac:dyDescent="0.3">
      <c r="B40" s="1">
        <v>0.25</v>
      </c>
      <c r="C40">
        <v>5.9154033660888602E-3</v>
      </c>
      <c r="D40">
        <v>2.31051445007324E-3</v>
      </c>
      <c r="F40" s="1">
        <v>0.25</v>
      </c>
      <c r="G40">
        <f>AVERAGE($A$3:$A$33)</f>
        <v>6.1180437764813793E-3</v>
      </c>
      <c r="H40">
        <f>AVERAGE($H$3:$H$33)</f>
        <v>1.9938022859634845E-3</v>
      </c>
    </row>
    <row r="41" spans="1:11" x14ac:dyDescent="0.3">
      <c r="B41" s="1">
        <v>0.5</v>
      </c>
      <c r="C41">
        <v>1.46844387054443E-2</v>
      </c>
      <c r="D41">
        <v>2.2394657135009701E-3</v>
      </c>
      <c r="F41" s="1">
        <v>0.5</v>
      </c>
      <c r="G41">
        <f>AVERAGE($B$3:$B$33)</f>
        <v>8.0114410769554813E-3</v>
      </c>
      <c r="H41">
        <f>AVERAGE($I$3:$I$33)</f>
        <v>2.2866033738659216E-3</v>
      </c>
    </row>
    <row r="42" spans="1:11" x14ac:dyDescent="0.3">
      <c r="B42" s="1">
        <v>0.75</v>
      </c>
      <c r="C42">
        <v>1.21831893920898E-2</v>
      </c>
      <c r="D42">
        <v>2.6531219482421801E-3</v>
      </c>
      <c r="F42" s="1">
        <v>0.75</v>
      </c>
      <c r="G42">
        <f>AVERAGE($C$3:$C$33)</f>
        <v>8.5832995753134331E-3</v>
      </c>
      <c r="H42">
        <f>AVERAGE($J$3:$J$33)</f>
        <v>2.7578415409211139E-3</v>
      </c>
    </row>
    <row r="43" spans="1:11" x14ac:dyDescent="0.3">
      <c r="B43" s="1">
        <v>1</v>
      </c>
      <c r="C43">
        <v>5.8100223541259696E-3</v>
      </c>
      <c r="D43">
        <v>1.19471549987792E-2</v>
      </c>
      <c r="F43" s="1">
        <v>1</v>
      </c>
      <c r="G43">
        <f>AVERAGE($D$3:$D$33)</f>
        <v>3.6264927156509866E-3</v>
      </c>
      <c r="H43">
        <f>AVERAGE($K$3:$K$33)</f>
        <v>8.8673330122424603E-3</v>
      </c>
    </row>
  </sheetData>
  <mergeCells count="9">
    <mergeCell ref="A1:D1"/>
    <mergeCell ref="H1:K1"/>
    <mergeCell ref="E1:G2"/>
    <mergeCell ref="E36:G36"/>
    <mergeCell ref="E31:G31"/>
    <mergeCell ref="E32:G32"/>
    <mergeCell ref="E33:G33"/>
    <mergeCell ref="E34:G34"/>
    <mergeCell ref="E35:G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Lan Anh</dc:creator>
  <cp:lastModifiedBy>Trinh Lan Anh</cp:lastModifiedBy>
  <cp:lastPrinted>2023-07-16T15:48:48Z</cp:lastPrinted>
  <dcterms:created xsi:type="dcterms:W3CDTF">2023-07-15T21:11:43Z</dcterms:created>
  <dcterms:modified xsi:type="dcterms:W3CDTF">2023-07-16T15:53:00Z</dcterms:modified>
</cp:coreProperties>
</file>