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B2 Project\"/>
    </mc:Choice>
  </mc:AlternateContent>
  <xr:revisionPtr revIDLastSave="0" documentId="13_ncr:1_{EBB5854E-B773-4332-AD23-B42A83C0F41A}" xr6:coauthVersionLast="47" xr6:coauthVersionMax="47" xr10:uidLastSave="{00000000-0000-0000-0000-000000000000}"/>
  <bookViews>
    <workbookView xWindow="-108" yWindow="-108" windowWidth="23256" windowHeight="12456" xr2:uid="{CB6F432A-47AC-4B88-97BB-1E64FE1B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" l="1"/>
  <c r="H44" i="1"/>
  <c r="I43" i="1"/>
  <c r="H43" i="1"/>
  <c r="I42" i="1"/>
  <c r="H42" i="1"/>
  <c r="I41" i="1"/>
  <c r="H41" i="1"/>
  <c r="K34" i="1"/>
  <c r="J34" i="1"/>
  <c r="I34" i="1"/>
  <c r="H34" i="1"/>
  <c r="D34" i="1"/>
  <c r="C34" i="1"/>
  <c r="B34" i="1"/>
  <c r="A34" i="1"/>
  <c r="I36" i="1"/>
  <c r="J36" i="1"/>
  <c r="K36" i="1"/>
  <c r="H36" i="1"/>
  <c r="I35" i="1"/>
  <c r="J35" i="1"/>
  <c r="K35" i="1"/>
  <c r="H35" i="1"/>
  <c r="B35" i="1"/>
  <c r="C35" i="1"/>
  <c r="D35" i="1"/>
  <c r="A35" i="1"/>
  <c r="A36" i="1" s="1"/>
  <c r="B36" i="1"/>
  <c r="C36" i="1"/>
  <c r="D36" i="1"/>
</calcChain>
</file>

<file path=xl/sharedStrings.xml><?xml version="1.0" encoding="utf-8"?>
<sst xmlns="http://schemas.openxmlformats.org/spreadsheetml/2006/main" count="12" uniqueCount="7">
  <si>
    <t>Neo4j</t>
  </si>
  <si>
    <t>MongoDB</t>
  </si>
  <si>
    <t>Average Time</t>
  </si>
  <si>
    <t>Standard Deviation</t>
  </si>
  <si>
    <t>Confidence Interval 95%</t>
  </si>
  <si>
    <t>First Try</t>
  </si>
  <si>
    <t>QUERY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</si>
</sst>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9" fontId="0" fillId="2" borderId="0" xfId="0" applyNumberFormat="1" applyFill="1"/>
    <xf numFmtId="0" fontId="0" fillId="3" borderId="0" xfId="0" applyFill="1" applyAlignment="1">
      <alignment horizontal="center"/>
    </xf>
    <xf numFmtId="9" fontId="0" fillId="3" borderId="0" xfId="0" applyNumberForma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2 - First 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Sheet1!$A$36:$D$36</c:f>
                <c:numCache>
                  <c:formatCode>General</c:formatCode>
                  <c:ptCount val="4"/>
                  <c:pt idx="0">
                    <c:v>2.6468627153861541E-4</c:v>
                  </c:pt>
                  <c:pt idx="1">
                    <c:v>1.2594480276110443E-3</c:v>
                  </c:pt>
                  <c:pt idx="2">
                    <c:v>8.4985920914906949E-4</c:v>
                  </c:pt>
                  <c:pt idx="3">
                    <c:v>2.2267277860449477E-4</c:v>
                  </c:pt>
                </c:numCache>
              </c:numRef>
            </c:plus>
            <c:minus>
              <c:numRef>
                <c:f>Sheet1!$A$36:$D$36</c:f>
                <c:numCache>
                  <c:formatCode>General</c:formatCode>
                  <c:ptCount val="4"/>
                  <c:pt idx="0">
                    <c:v>2.6468627153861541E-4</c:v>
                  </c:pt>
                  <c:pt idx="1">
                    <c:v>1.2594480276110443E-3</c:v>
                  </c:pt>
                  <c:pt idx="2">
                    <c:v>8.4985920914906949E-4</c:v>
                  </c:pt>
                  <c:pt idx="3">
                    <c:v>2.2267277860449477E-4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Sheet1!$C$41:$C$44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Sheet1!$D$41:$D$44</c:f>
              <c:numCache>
                <c:formatCode>General</c:formatCode>
                <c:ptCount val="4"/>
                <c:pt idx="0">
                  <c:v>4.6906471252441398E-3</c:v>
                </c:pt>
                <c:pt idx="1">
                  <c:v>6.8643093109130799E-3</c:v>
                </c:pt>
                <c:pt idx="2">
                  <c:v>6.4578056335449201E-3</c:v>
                </c:pt>
                <c:pt idx="3">
                  <c:v>3.65042686462402E-3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0-4071-86AC-C983572B12C0}"/>
            </c:ext>
          </c:extLst>
        </c:ser>
        <c:ser>
          <c:idx val="1"/>
          <c:order val="1"/>
          <c:tx>
            <c:strRef>
              <c:f>Sheet1!$E$40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Sheet1!$H$36:$K$36</c:f>
                <c:numCache>
                  <c:formatCode>General</c:formatCode>
                  <c:ptCount val="4"/>
                  <c:pt idx="0">
                    <c:v>1.918507086758935E-4</c:v>
                  </c:pt>
                  <c:pt idx="1">
                    <c:v>1.8134118275538487E-4</c:v>
                  </c:pt>
                  <c:pt idx="2">
                    <c:v>1.8150964515310265E-4</c:v>
                  </c:pt>
                  <c:pt idx="3">
                    <c:v>1.7047815803739524E-4</c:v>
                  </c:pt>
                </c:numCache>
              </c:numRef>
            </c:plus>
            <c:minus>
              <c:numRef>
                <c:f>Sheet1!$H$36:$K$36</c:f>
                <c:numCache>
                  <c:formatCode>General</c:formatCode>
                  <c:ptCount val="4"/>
                  <c:pt idx="0">
                    <c:v>1.918507086758935E-4</c:v>
                  </c:pt>
                  <c:pt idx="1">
                    <c:v>1.8134118275538487E-4</c:v>
                  </c:pt>
                  <c:pt idx="2">
                    <c:v>1.8150964515310265E-4</c:v>
                  </c:pt>
                  <c:pt idx="3">
                    <c:v>1.7047815803739524E-4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Sheet1!$C$41:$C$44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Sheet1!$E$41:$E$44</c:f>
              <c:numCache>
                <c:formatCode>General</c:formatCode>
                <c:ptCount val="4"/>
                <c:pt idx="0">
                  <c:v>1.5711784362792899E-3</c:v>
                </c:pt>
                <c:pt idx="1">
                  <c:v>3.0369758605957001E-3</c:v>
                </c:pt>
                <c:pt idx="2">
                  <c:v>2.04825401306152E-3</c:v>
                </c:pt>
                <c:pt idx="3">
                  <c:v>8.0127716064453108E-3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0-4071-86AC-C983572B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941247"/>
        <c:axId val="724941727"/>
      </c:barChart>
      <c:catAx>
        <c:axId val="7249412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41727"/>
        <c:crosses val="autoZero"/>
        <c:auto val="1"/>
        <c:lblAlgn val="ctr"/>
        <c:lblOffset val="100"/>
        <c:noMultiLvlLbl val="0"/>
      </c:catAx>
      <c:valAx>
        <c:axId val="7249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4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2 - Average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Sheet1!$H$40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Sheet1!$A$36:$D$36</c:f>
                <c:numCache>
                  <c:formatCode>General</c:formatCode>
                  <c:ptCount val="4"/>
                  <c:pt idx="0">
                    <c:v>2.6468627153861541E-4</c:v>
                  </c:pt>
                  <c:pt idx="1">
                    <c:v>1.2594480276110443E-3</c:v>
                  </c:pt>
                  <c:pt idx="2">
                    <c:v>8.4985920914906949E-4</c:v>
                  </c:pt>
                  <c:pt idx="3">
                    <c:v>2.2267277860449477E-4</c:v>
                  </c:pt>
                </c:numCache>
              </c:numRef>
            </c:plus>
            <c:minus>
              <c:numRef>
                <c:f>Sheet1!$A$36:$D$36</c:f>
                <c:numCache>
                  <c:formatCode>General</c:formatCode>
                  <c:ptCount val="4"/>
                  <c:pt idx="0">
                    <c:v>2.6468627153861541E-4</c:v>
                  </c:pt>
                  <c:pt idx="1">
                    <c:v>1.2594480276110443E-3</c:v>
                  </c:pt>
                  <c:pt idx="2">
                    <c:v>8.4985920914906949E-4</c:v>
                  </c:pt>
                  <c:pt idx="3">
                    <c:v>2.2267277860449477E-4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Sheet1!$G$41:$G$44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Sheet1!$H$41:$H$44</c:f>
              <c:numCache>
                <c:formatCode>General</c:formatCode>
                <c:ptCount val="4"/>
                <c:pt idx="0">
                  <c:v>4.4024836632513198E-3</c:v>
                </c:pt>
                <c:pt idx="1">
                  <c:v>7.5666519903367533E-3</c:v>
                </c:pt>
                <c:pt idx="2">
                  <c:v>5.9085969002016106E-3</c:v>
                </c:pt>
                <c:pt idx="3">
                  <c:v>2.7491892537762999E-3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F-4B68-8BBA-E8C9E55B0FF5}"/>
            </c:ext>
          </c:extLst>
        </c:ser>
        <c:ser>
          <c:idx val="1"/>
          <c:order val="1"/>
          <c:tx>
            <c:strRef>
              <c:f>Sheet1!$I$40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Sheet1!$H$36:$K$36</c:f>
                <c:numCache>
                  <c:formatCode>General</c:formatCode>
                  <c:ptCount val="4"/>
                  <c:pt idx="0">
                    <c:v>1.918507086758935E-4</c:v>
                  </c:pt>
                  <c:pt idx="1">
                    <c:v>1.8134118275538487E-4</c:v>
                  </c:pt>
                  <c:pt idx="2">
                    <c:v>1.8150964515310265E-4</c:v>
                  </c:pt>
                  <c:pt idx="3">
                    <c:v>1.7047815803739524E-4</c:v>
                  </c:pt>
                </c:numCache>
              </c:numRef>
            </c:plus>
            <c:minus>
              <c:numRef>
                <c:f>Sheet1!$H$36:$K$36</c:f>
                <c:numCache>
                  <c:formatCode>General</c:formatCode>
                  <c:ptCount val="4"/>
                  <c:pt idx="0">
                    <c:v>1.918507086758935E-4</c:v>
                  </c:pt>
                  <c:pt idx="1">
                    <c:v>1.8134118275538487E-4</c:v>
                  </c:pt>
                  <c:pt idx="2">
                    <c:v>1.8150964515310265E-4</c:v>
                  </c:pt>
                  <c:pt idx="3">
                    <c:v>1.7047815803739524E-4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Sheet1!$G$41:$G$44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Sheet1!$I$41:$I$44</c:f>
              <c:numCache>
                <c:formatCode>General</c:formatCode>
                <c:ptCount val="4"/>
                <c:pt idx="0">
                  <c:v>1.9107787839827944E-3</c:v>
                </c:pt>
                <c:pt idx="1">
                  <c:v>2.0299726916897637E-3</c:v>
                </c:pt>
                <c:pt idx="2">
                  <c:v>2.4878517273933614E-3</c:v>
                </c:pt>
                <c:pt idx="3">
                  <c:v>7.8851561392507229E-3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F-4B68-8BBA-E8C9E55B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767215"/>
        <c:axId val="836915871"/>
      </c:barChart>
      <c:catAx>
        <c:axId val="84576721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915871"/>
        <c:crosses val="autoZero"/>
        <c:auto val="1"/>
        <c:lblAlgn val="ctr"/>
        <c:lblOffset val="100"/>
        <c:noMultiLvlLbl val="0"/>
      </c:catAx>
      <c:valAx>
        <c:axId val="8369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6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441960</xdr:colOff>
      <xdr:row>29</xdr:row>
      <xdr:rowOff>19050</xdr:rowOff>
    </xdr:from>
    <xdr:to>
      <xdr:col>20</xdr:col>
      <xdr:colOff>137160</xdr:colOff>
      <xdr:row>44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F8F59-E91A-FD59-ADB1-886587AC2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541020</xdr:colOff>
      <xdr:row>45</xdr:row>
      <xdr:rowOff>87630</xdr:rowOff>
    </xdr:from>
    <xdr:to>
      <xdr:col>20</xdr:col>
      <xdr:colOff>236220</xdr:colOff>
      <xdr:row>60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B4777-4A1B-C1C3-E15B-B842E066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6ED7-0B38-45A8-B0AA-C45FB6EE5394}">
  <dimension ref="A1:K44"/>
  <sheetViews>
    <sheetView tabSelected="1" workbookViewId="0">
      <selection sqref="A1:K36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6" t="s">
        <v>6</v>
      </c>
      <c r="F1" s="6"/>
      <c r="G1" s="6"/>
      <c r="H1" s="4" t="s">
        <v>1</v>
      </c>
      <c r="I1" s="4"/>
      <c r="J1" s="4"/>
      <c r="K1" s="4"/>
    </row>
    <row r="2" spans="1:11" x14ac:dyDescent="0.3">
      <c r="A2" s="3">
        <v>0.25</v>
      </c>
      <c r="B2" s="3">
        <v>0.5</v>
      </c>
      <c r="C2" s="3">
        <v>0.75</v>
      </c>
      <c r="D2" s="3">
        <v>1</v>
      </c>
      <c r="E2" s="6"/>
      <c r="F2" s="6"/>
      <c r="G2" s="6"/>
      <c r="H2" s="5">
        <v>0.25</v>
      </c>
      <c r="I2" s="5">
        <v>0.5</v>
      </c>
      <c r="J2" s="5">
        <v>0.75</v>
      </c>
      <c r="K2" s="5">
        <v>1</v>
      </c>
    </row>
    <row r="3" spans="1:11" x14ac:dyDescent="0.3">
      <c r="A3">
        <v>4.6906471252441398E-3</v>
      </c>
      <c r="B3">
        <v>6.8643093109130799E-3</v>
      </c>
      <c r="C3">
        <v>6.4578056335449201E-3</v>
      </c>
      <c r="D3">
        <v>3.65042686462402E-3</v>
      </c>
      <c r="H3">
        <v>1.5711784362792899E-3</v>
      </c>
      <c r="I3">
        <v>3.0369758605957001E-3</v>
      </c>
      <c r="J3">
        <v>2.04825401306152E-3</v>
      </c>
      <c r="K3">
        <v>8.0127716064453108E-3</v>
      </c>
    </row>
    <row r="4" spans="1:11" x14ac:dyDescent="0.3">
      <c r="A4">
        <v>5.0649642944335903E-3</v>
      </c>
      <c r="B4">
        <v>5.9223175048828099E-3</v>
      </c>
      <c r="C4">
        <v>5.3074359893798802E-3</v>
      </c>
      <c r="D4">
        <v>3.0097961425781198E-3</v>
      </c>
      <c r="H4">
        <v>1.57546997070312E-3</v>
      </c>
      <c r="I4">
        <v>2.0508766174316402E-3</v>
      </c>
      <c r="J4">
        <v>3.08823585510253E-3</v>
      </c>
      <c r="K4">
        <v>8.0714225769042899E-3</v>
      </c>
    </row>
    <row r="5" spans="1:11" x14ac:dyDescent="0.3">
      <c r="A5">
        <v>5.37872314453125E-3</v>
      </c>
      <c r="B5">
        <v>5.0070285797119097E-3</v>
      </c>
      <c r="C5">
        <v>6.1943531036376901E-3</v>
      </c>
      <c r="D5">
        <v>2.9916763305664002E-3</v>
      </c>
      <c r="H5">
        <v>1.54972076416015E-3</v>
      </c>
      <c r="I5">
        <v>2.53891944885253E-3</v>
      </c>
      <c r="J5">
        <v>2.5379657745361302E-3</v>
      </c>
      <c r="K5">
        <v>8.30078125E-3</v>
      </c>
    </row>
    <row r="6" spans="1:11" x14ac:dyDescent="0.3">
      <c r="A6">
        <v>6.3953399658203099E-3</v>
      </c>
      <c r="B6">
        <v>5.5050849914550703E-3</v>
      </c>
      <c r="C6">
        <v>6.1230659484863203E-3</v>
      </c>
      <c r="D6">
        <v>2.00533866882324E-3</v>
      </c>
      <c r="H6">
        <v>2.03704833984375E-3</v>
      </c>
      <c r="I6">
        <v>2.5413036346435499E-3</v>
      </c>
      <c r="J6">
        <v>2.04706192016601E-3</v>
      </c>
      <c r="K6">
        <v>7.035493850708E-3</v>
      </c>
    </row>
    <row r="7" spans="1:11" x14ac:dyDescent="0.3">
      <c r="A7">
        <v>4.1623115539550703E-3</v>
      </c>
      <c r="B7">
        <v>5.6071281433105399E-3</v>
      </c>
      <c r="C7">
        <v>6.8392753601074201E-3</v>
      </c>
      <c r="D7">
        <v>1.98125839233398E-3</v>
      </c>
      <c r="H7">
        <v>2.0244121551513598E-3</v>
      </c>
      <c r="I7">
        <v>2.0287036895751901E-3</v>
      </c>
      <c r="J7">
        <v>2.7472972869872999E-3</v>
      </c>
      <c r="K7">
        <v>8.1937313079833898E-3</v>
      </c>
    </row>
    <row r="8" spans="1:11" x14ac:dyDescent="0.3">
      <c r="A8">
        <v>5.0349235534667899E-3</v>
      </c>
      <c r="B8">
        <v>5.2804946899414002E-3</v>
      </c>
      <c r="C8">
        <v>5.3789615631103498E-3</v>
      </c>
      <c r="D8">
        <v>4.0049552917480399E-3</v>
      </c>
      <c r="H8">
        <v>3.0305385589599601E-3</v>
      </c>
      <c r="I8">
        <v>2.0148754119872999E-3</v>
      </c>
      <c r="J8">
        <v>2.0341873168945299E-3</v>
      </c>
      <c r="K8">
        <v>8.5196495056152292E-3</v>
      </c>
    </row>
    <row r="9" spans="1:11" x14ac:dyDescent="0.3">
      <c r="A9">
        <v>3.9961338043212804E-3</v>
      </c>
      <c r="B9">
        <v>5.6579113006591797E-3</v>
      </c>
      <c r="C9">
        <v>4.6811103820800703E-3</v>
      </c>
      <c r="D9">
        <v>3.66735458374023E-3</v>
      </c>
      <c r="H9">
        <v>1.5544891357421799E-3</v>
      </c>
      <c r="I9">
        <v>5.0568580627441395E-4</v>
      </c>
      <c r="J9">
        <v>3.0252933502197201E-3</v>
      </c>
      <c r="K9">
        <v>7.4968338012695304E-3</v>
      </c>
    </row>
    <row r="10" spans="1:11" x14ac:dyDescent="0.3">
      <c r="A10">
        <v>3.9975643157958898E-3</v>
      </c>
      <c r="B10">
        <v>6.0768127441406198E-3</v>
      </c>
      <c r="C10">
        <v>6.1554908752441398E-3</v>
      </c>
      <c r="D10">
        <v>4.1377544403076102E-3</v>
      </c>
      <c r="H10">
        <v>1.04355812072753E-3</v>
      </c>
      <c r="I10">
        <v>1.0092258453369099E-3</v>
      </c>
      <c r="J10">
        <v>2.54654884338378E-3</v>
      </c>
      <c r="K10">
        <v>7.79485702514648E-3</v>
      </c>
    </row>
    <row r="11" spans="1:11" x14ac:dyDescent="0.3">
      <c r="A11">
        <v>4.99725341796875E-3</v>
      </c>
      <c r="B11">
        <v>5.9492588043212804E-3</v>
      </c>
      <c r="C11">
        <v>5.3622722625732396E-3</v>
      </c>
      <c r="D11">
        <v>2.0332336425781198E-3</v>
      </c>
      <c r="H11">
        <v>2.02012062072753E-3</v>
      </c>
      <c r="I11">
        <v>1.55472755432128E-3</v>
      </c>
      <c r="J11">
        <v>2.5591850280761701E-3</v>
      </c>
      <c r="K11">
        <v>7.7233314514160104E-3</v>
      </c>
    </row>
    <row r="12" spans="1:11" x14ac:dyDescent="0.3">
      <c r="A12">
        <v>4.0509700775146398E-3</v>
      </c>
      <c r="B12">
        <v>2.4493217468261701E-2</v>
      </c>
      <c r="C12">
        <v>1.8284559249877898E-2</v>
      </c>
      <c r="D12">
        <v>2.98309326171875E-3</v>
      </c>
      <c r="H12">
        <v>2.18081474304199E-3</v>
      </c>
      <c r="I12">
        <v>2.0158290863037101E-3</v>
      </c>
      <c r="J12">
        <v>2.56228446960449E-3</v>
      </c>
      <c r="K12">
        <v>7.0819854736328099E-3</v>
      </c>
    </row>
    <row r="13" spans="1:11" x14ac:dyDescent="0.3">
      <c r="A13">
        <v>3.7007331848144501E-3</v>
      </c>
      <c r="B13">
        <v>1.4453411102294899E-2</v>
      </c>
      <c r="C13">
        <v>5.36108016967773E-3</v>
      </c>
      <c r="D13">
        <v>1.9762516021728498E-3</v>
      </c>
      <c r="H13">
        <v>1.61719322204589E-3</v>
      </c>
      <c r="I13">
        <v>1.5542507171630801E-3</v>
      </c>
      <c r="J13">
        <v>2.0501613616943299E-3</v>
      </c>
      <c r="K13">
        <v>8.0199241638183594E-3</v>
      </c>
    </row>
    <row r="14" spans="1:11" x14ac:dyDescent="0.3">
      <c r="A14">
        <v>3.76248359680175E-3</v>
      </c>
      <c r="B14">
        <v>8.4221363067626901E-3</v>
      </c>
      <c r="C14">
        <v>5.4843425750732396E-3</v>
      </c>
      <c r="D14">
        <v>2.9799938201904201E-3</v>
      </c>
      <c r="H14">
        <v>2.0179748535156198E-3</v>
      </c>
      <c r="I14">
        <v>2.08282470703125E-3</v>
      </c>
      <c r="J14">
        <v>1.5695095062255801E-3</v>
      </c>
      <c r="K14">
        <v>8.0745220184326102E-3</v>
      </c>
    </row>
    <row r="15" spans="1:11" x14ac:dyDescent="0.3">
      <c r="A15">
        <v>4.1990280151367101E-3</v>
      </c>
      <c r="B15">
        <v>7.9026222229003906E-3</v>
      </c>
      <c r="C15">
        <v>6.3099861145019497E-3</v>
      </c>
      <c r="D15">
        <v>2.9609203338622999E-3</v>
      </c>
      <c r="H15">
        <v>2.0551681518554601E-3</v>
      </c>
      <c r="I15">
        <v>1.6598701477050701E-3</v>
      </c>
      <c r="J15">
        <v>2.55823135375976E-3</v>
      </c>
      <c r="K15">
        <v>7.9483985900878906E-3</v>
      </c>
    </row>
    <row r="16" spans="1:11" x14ac:dyDescent="0.3">
      <c r="A16">
        <v>4.00137901306152E-3</v>
      </c>
      <c r="B16">
        <v>8.9828968048095703E-3</v>
      </c>
      <c r="C16">
        <v>5.3675174713134696E-3</v>
      </c>
      <c r="D16">
        <v>3.08465957641601E-3</v>
      </c>
      <c r="H16">
        <v>2.0360946655273398E-3</v>
      </c>
      <c r="I16">
        <v>2.11453437805175E-3</v>
      </c>
      <c r="J16">
        <v>2.03299522399902E-3</v>
      </c>
      <c r="K16">
        <v>8.0757141113281198E-3</v>
      </c>
    </row>
    <row r="17" spans="1:11" x14ac:dyDescent="0.3">
      <c r="A17">
        <v>3.9997100830078099E-3</v>
      </c>
      <c r="B17">
        <v>8.4478855133056606E-3</v>
      </c>
      <c r="C17">
        <v>7.2436332702636701E-3</v>
      </c>
      <c r="D17">
        <v>2.0160675048828099E-3</v>
      </c>
      <c r="H17">
        <v>3.9398670196533203E-3</v>
      </c>
      <c r="I17">
        <v>2.0356178283691402E-3</v>
      </c>
      <c r="J17">
        <v>2.5632381439208902E-3</v>
      </c>
      <c r="K17">
        <v>8.0235004425048793E-3</v>
      </c>
    </row>
    <row r="18" spans="1:11" x14ac:dyDescent="0.3">
      <c r="A18">
        <v>4.9991607666015599E-3</v>
      </c>
      <c r="B18">
        <v>7.5907707214355399E-3</v>
      </c>
      <c r="C18">
        <v>5.0418376922607396E-3</v>
      </c>
      <c r="D18">
        <v>2.9723644256591701E-3</v>
      </c>
      <c r="H18">
        <v>2.10165977478027E-3</v>
      </c>
      <c r="I18">
        <v>3.1189918518066402E-3</v>
      </c>
      <c r="J18">
        <v>2.5665760040283199E-3</v>
      </c>
      <c r="K18">
        <v>7.9774856567382795E-3</v>
      </c>
    </row>
    <row r="19" spans="1:11" x14ac:dyDescent="0.3">
      <c r="A19">
        <v>4.9993991851806597E-3</v>
      </c>
      <c r="B19">
        <v>6.6738128662109297E-3</v>
      </c>
      <c r="C19">
        <v>5.8350563049316398E-3</v>
      </c>
      <c r="D19">
        <v>2.95782089233398E-3</v>
      </c>
      <c r="H19">
        <v>1.94787979125976E-3</v>
      </c>
      <c r="I19">
        <v>2.0289421081542899E-3</v>
      </c>
      <c r="J19">
        <v>3.0837059020995998E-3</v>
      </c>
      <c r="K19">
        <v>7.7850818634033203E-3</v>
      </c>
    </row>
    <row r="20" spans="1:11" x14ac:dyDescent="0.3">
      <c r="A20">
        <v>5.0013065338134696E-3</v>
      </c>
      <c r="B20">
        <v>8.1255435943603498E-3</v>
      </c>
      <c r="C20">
        <v>5.3632259368896398E-3</v>
      </c>
      <c r="D20">
        <v>2.5985240936279201E-3</v>
      </c>
      <c r="H20">
        <v>2.0425319671630799E-3</v>
      </c>
      <c r="I20">
        <v>2.5730133056640599E-3</v>
      </c>
      <c r="J20">
        <v>2.01654434204101E-3</v>
      </c>
      <c r="K20">
        <v>7.4293613433837804E-3</v>
      </c>
    </row>
    <row r="21" spans="1:11" x14ac:dyDescent="0.3">
      <c r="A21">
        <v>3.997802734375E-3</v>
      </c>
      <c r="B21">
        <v>6.7145824432373004E-3</v>
      </c>
      <c r="C21">
        <v>5.2411556243896398E-3</v>
      </c>
      <c r="D21">
        <v>2.82526016235351E-3</v>
      </c>
      <c r="H21">
        <v>1.59430503845214E-3</v>
      </c>
      <c r="I21">
        <v>2.6705265045165998E-3</v>
      </c>
      <c r="J21">
        <v>2.0327568054199201E-3</v>
      </c>
      <c r="K21">
        <v>8.8047981262206997E-3</v>
      </c>
    </row>
    <row r="22" spans="1:11" x14ac:dyDescent="0.3">
      <c r="A22">
        <v>4.1944980621337804E-3</v>
      </c>
      <c r="B22">
        <v>7.1210861206054601E-3</v>
      </c>
      <c r="C22">
        <v>4.9030780792236302E-3</v>
      </c>
      <c r="D22">
        <v>3.0834674835205E-3</v>
      </c>
      <c r="H22">
        <v>2.0258426666259701E-3</v>
      </c>
      <c r="I22">
        <v>2.03466415405273E-3</v>
      </c>
      <c r="J22">
        <v>4.0178298950195304E-3</v>
      </c>
      <c r="K22">
        <v>7.2748661041259696E-3</v>
      </c>
    </row>
    <row r="23" spans="1:11" x14ac:dyDescent="0.3">
      <c r="A23">
        <v>4.1625499725341797E-3</v>
      </c>
      <c r="B23">
        <v>6.46328926086425E-3</v>
      </c>
      <c r="C23">
        <v>6.1826705932617101E-3</v>
      </c>
      <c r="D23">
        <v>1.97076797485351E-3</v>
      </c>
      <c r="H23">
        <v>2.0244121551513598E-3</v>
      </c>
      <c r="I23">
        <v>2.0408630371093698E-3</v>
      </c>
      <c r="J23">
        <v>2.0310878753662101E-3</v>
      </c>
      <c r="K23">
        <v>8.1300735473632795E-3</v>
      </c>
    </row>
    <row r="24" spans="1:11" x14ac:dyDescent="0.3">
      <c r="A24">
        <v>5.1860809326171797E-3</v>
      </c>
      <c r="B24">
        <v>6.8039894104003898E-3</v>
      </c>
      <c r="C24">
        <v>5.0103664398193299E-3</v>
      </c>
      <c r="D24">
        <v>1.9512176513671799E-3</v>
      </c>
      <c r="H24">
        <v>1.59692764282226E-3</v>
      </c>
      <c r="I24">
        <v>2.3741722106933498E-3</v>
      </c>
      <c r="J24">
        <v>3.0484199523925699E-3</v>
      </c>
      <c r="K24">
        <v>8.3286762237548793E-3</v>
      </c>
    </row>
    <row r="25" spans="1:11" x14ac:dyDescent="0.3">
      <c r="A25">
        <v>5.1183700561523403E-3</v>
      </c>
      <c r="B25">
        <v>6.8154335021972604E-3</v>
      </c>
      <c r="C25">
        <v>5.6314468383789002E-3</v>
      </c>
      <c r="D25">
        <v>3.0133724212646402E-3</v>
      </c>
      <c r="H25">
        <v>2.02059745788574E-3</v>
      </c>
      <c r="I25">
        <v>1.5542507171630801E-3</v>
      </c>
      <c r="J25">
        <v>2.54654884338378E-3</v>
      </c>
      <c r="K25">
        <v>7.3492527008056597E-3</v>
      </c>
    </row>
    <row r="26" spans="1:11" x14ac:dyDescent="0.3">
      <c r="A26">
        <v>5.0392150878906198E-3</v>
      </c>
      <c r="B26">
        <v>7.7459812164306597E-3</v>
      </c>
      <c r="C26">
        <v>4.97031211853027E-3</v>
      </c>
      <c r="D26">
        <v>1.94644927978515E-3</v>
      </c>
      <c r="H26">
        <v>1.05810165405273E-3</v>
      </c>
      <c r="I26">
        <v>2.0337104797363199E-3</v>
      </c>
      <c r="J26">
        <v>2.0296573638915998E-3</v>
      </c>
      <c r="K26">
        <v>7.5469017028808498E-3</v>
      </c>
    </row>
    <row r="27" spans="1:11" x14ac:dyDescent="0.3">
      <c r="A27">
        <v>3.4694671630859301E-3</v>
      </c>
      <c r="B27">
        <v>6.03485107421875E-3</v>
      </c>
      <c r="C27">
        <v>5.4924488067626901E-3</v>
      </c>
      <c r="D27">
        <v>3.0293464660644501E-3</v>
      </c>
      <c r="H27">
        <v>2.0871162414550699E-3</v>
      </c>
      <c r="I27">
        <v>2.0487308502197201E-3</v>
      </c>
      <c r="J27">
        <v>2.0146369934082001E-3</v>
      </c>
      <c r="K27">
        <v>8.5086822509765608E-3</v>
      </c>
    </row>
    <row r="28" spans="1:11" x14ac:dyDescent="0.3">
      <c r="A28">
        <v>3.3385753631591701E-3</v>
      </c>
      <c r="B28">
        <v>7.0018768310546797E-3</v>
      </c>
      <c r="C28">
        <v>5.0444602966308498E-3</v>
      </c>
      <c r="D28">
        <v>3.0481815338134701E-3</v>
      </c>
      <c r="H28">
        <v>2.1250247955322201E-3</v>
      </c>
      <c r="I28">
        <v>2.0148754119872999E-3</v>
      </c>
      <c r="J28">
        <v>3.5305023193359301E-3</v>
      </c>
      <c r="K28">
        <v>7.9286098480224592E-3</v>
      </c>
    </row>
    <row r="29" spans="1:11" x14ac:dyDescent="0.3">
      <c r="A29">
        <v>3.19790840148925E-3</v>
      </c>
      <c r="B29">
        <v>7.7471733093261701E-3</v>
      </c>
      <c r="C29">
        <v>5.2270889282226502E-3</v>
      </c>
      <c r="D29">
        <v>2.00653076171875E-3</v>
      </c>
      <c r="H29">
        <v>1.1084079742431599E-3</v>
      </c>
      <c r="I29">
        <v>2.03943252563476E-3</v>
      </c>
      <c r="J29">
        <v>2.5725364685058498E-3</v>
      </c>
      <c r="K29">
        <v>7.6389312744140599E-3</v>
      </c>
    </row>
    <row r="30" spans="1:11" x14ac:dyDescent="0.3">
      <c r="A30">
        <v>5.1529407501220703E-3</v>
      </c>
      <c r="B30">
        <v>5.9995651245117101E-3</v>
      </c>
      <c r="C30">
        <v>3.9908885955810504E-3</v>
      </c>
      <c r="D30">
        <v>2.9733180999755799E-3</v>
      </c>
      <c r="H30">
        <v>2.1247863769531198E-3</v>
      </c>
      <c r="I30">
        <v>2.0279884338378902E-3</v>
      </c>
      <c r="J30">
        <v>2.5427341461181602E-3</v>
      </c>
      <c r="K30">
        <v>7.0388317108154297E-3</v>
      </c>
    </row>
    <row r="31" spans="1:11" x14ac:dyDescent="0.3">
      <c r="A31">
        <v>3.2105445861816402E-3</v>
      </c>
      <c r="B31">
        <v>7.249116897583E-3</v>
      </c>
      <c r="C31">
        <v>4.9538612365722604E-3</v>
      </c>
      <c r="D31">
        <v>1.9128322601318301E-3</v>
      </c>
      <c r="H31">
        <v>1.5432834625244099E-3</v>
      </c>
      <c r="I31">
        <v>1.55615806579589E-3</v>
      </c>
      <c r="J31">
        <v>2.0377635955810499E-3</v>
      </c>
      <c r="K31">
        <v>8.2037448883056606E-3</v>
      </c>
    </row>
    <row r="32" spans="1:11" x14ac:dyDescent="0.3">
      <c r="A32">
        <v>4.3985843658447196E-3</v>
      </c>
      <c r="B32">
        <v>5.8622360229492101E-3</v>
      </c>
      <c r="C32">
        <v>3.7093162536620998E-3</v>
      </c>
      <c r="D32">
        <v>2.7387142181396402E-3</v>
      </c>
      <c r="H32">
        <v>2.0184516906738199E-3</v>
      </c>
      <c r="I32">
        <v>2.0339488983154201E-3</v>
      </c>
      <c r="J32">
        <v>2.5427341461181602E-3</v>
      </c>
      <c r="K32">
        <v>7.2813034057617101E-3</v>
      </c>
    </row>
    <row r="33" spans="1:11" x14ac:dyDescent="0.3">
      <c r="A33">
        <v>3.5784244537353498E-3</v>
      </c>
      <c r="B33">
        <v>6.0443878173828099E-3</v>
      </c>
      <c r="C33">
        <v>6.0184001922607396E-3</v>
      </c>
      <c r="D33">
        <v>2.7139186859130799E-3</v>
      </c>
      <c r="H33">
        <v>1.5611648559570299E-3</v>
      </c>
      <c r="I33">
        <v>2.03466415405273E-3</v>
      </c>
      <c r="J33">
        <v>2.53891944885253E-3</v>
      </c>
      <c r="K33">
        <v>8.8403224945068307E-3</v>
      </c>
    </row>
    <row r="34" spans="1:11" x14ac:dyDescent="0.3">
      <c r="A34" s="7">
        <f>AVERAGE($A$3:$A$33)</f>
        <v>4.4024836632513198E-3</v>
      </c>
      <c r="B34" s="7">
        <f>AVERAGE($B$3:$B$33)</f>
        <v>7.5666519903367533E-3</v>
      </c>
      <c r="C34" s="7">
        <f>AVERAGE($C$3:$C$33)</f>
        <v>5.9085969002016106E-3</v>
      </c>
      <c r="D34" s="7">
        <f>AVERAGE($D$3:$D$33)</f>
        <v>2.7491892537762999E-3</v>
      </c>
      <c r="E34" s="8" t="s">
        <v>2</v>
      </c>
      <c r="F34" s="8"/>
      <c r="G34" s="8"/>
      <c r="H34" s="7">
        <f>AVERAGE($H$3:$H$33)</f>
        <v>1.9107787839827944E-3</v>
      </c>
      <c r="I34" s="7">
        <f>AVERAGE($I$3:$I$33)</f>
        <v>2.0299726916897637E-3</v>
      </c>
      <c r="J34" s="7">
        <f>AVERAGE($J$3:$J$33)</f>
        <v>2.4878517273933614E-3</v>
      </c>
      <c r="K34" s="7">
        <f>AVERAGE($K$3:$K$33)</f>
        <v>7.8851561392507229E-3</v>
      </c>
    </row>
    <row r="35" spans="1:11" x14ac:dyDescent="0.3">
      <c r="A35" s="7">
        <f>STDEV(A3:A33)</f>
        <v>7.5190707667462055E-4</v>
      </c>
      <c r="B35" s="7">
        <f t="shared" ref="B35:D35" si="0">STDEV(B3:B33)</f>
        <v>3.5777748470285885E-3</v>
      </c>
      <c r="C35" s="7">
        <f t="shared" si="0"/>
        <v>2.4142361060953445E-3</v>
      </c>
      <c r="D35" s="7">
        <f t="shared" si="0"/>
        <v>6.3255731792305752E-4</v>
      </c>
      <c r="E35" s="8" t="s">
        <v>3</v>
      </c>
      <c r="F35" s="8"/>
      <c r="G35" s="8"/>
      <c r="H35" s="7">
        <f>STDEV(H3:H33)</f>
        <v>5.4499957508147517E-4</v>
      </c>
      <c r="I35" s="7">
        <f t="shared" ref="I35:K35" si="1">STDEV(I3:I33)</f>
        <v>5.1514465715849205E-4</v>
      </c>
      <c r="J35" s="7">
        <f t="shared" si="1"/>
        <v>5.1562321642891157E-4</v>
      </c>
      <c r="K35" s="7">
        <f t="shared" si="1"/>
        <v>4.842855381264871E-4</v>
      </c>
    </row>
    <row r="36" spans="1:11" x14ac:dyDescent="0.3">
      <c r="A36" s="7">
        <f>CONFIDENCE(0.05,A35,31)</f>
        <v>2.6468627153861541E-4</v>
      </c>
      <c r="B36" s="7">
        <f t="shared" ref="B36:D36" si="2">CONFIDENCE(0.05,B35,31)</f>
        <v>1.2594480276110443E-3</v>
      </c>
      <c r="C36" s="7">
        <f t="shared" si="2"/>
        <v>8.4985920914906949E-4</v>
      </c>
      <c r="D36" s="7">
        <f t="shared" si="2"/>
        <v>2.2267277860449477E-4</v>
      </c>
      <c r="E36" s="8" t="s">
        <v>4</v>
      </c>
      <c r="F36" s="8"/>
      <c r="G36" s="8"/>
      <c r="H36" s="7">
        <f>CONFIDENCE(0.05,H35,31)</f>
        <v>1.918507086758935E-4</v>
      </c>
      <c r="I36" s="7">
        <f t="shared" ref="I36:K36" si="3">CONFIDENCE(0.05,I35,31)</f>
        <v>1.8134118275538487E-4</v>
      </c>
      <c r="J36" s="7">
        <f t="shared" si="3"/>
        <v>1.8150964515310265E-4</v>
      </c>
      <c r="K36" s="7">
        <f t="shared" si="3"/>
        <v>1.7047815803739524E-4</v>
      </c>
    </row>
    <row r="39" spans="1:11" x14ac:dyDescent="0.3">
      <c r="D39" t="s">
        <v>5</v>
      </c>
      <c r="G39" t="s">
        <v>2</v>
      </c>
    </row>
    <row r="40" spans="1:11" x14ac:dyDescent="0.3">
      <c r="D40" t="s">
        <v>0</v>
      </c>
      <c r="E40" t="s">
        <v>1</v>
      </c>
      <c r="H40" t="s">
        <v>0</v>
      </c>
      <c r="I40" t="s">
        <v>1</v>
      </c>
    </row>
    <row r="41" spans="1:11" x14ac:dyDescent="0.3">
      <c r="C41" s="1">
        <v>0.25</v>
      </c>
      <c r="D41">
        <v>4.6906471252441398E-3</v>
      </c>
      <c r="E41">
        <v>1.5711784362792899E-3</v>
      </c>
      <c r="G41" s="1">
        <v>0.25</v>
      </c>
      <c r="H41">
        <f>AVERAGE($A$3:$A$33)</f>
        <v>4.4024836632513198E-3</v>
      </c>
      <c r="I41">
        <f>AVERAGE($H$3:$H$33)</f>
        <v>1.9107787839827944E-3</v>
      </c>
    </row>
    <row r="42" spans="1:11" x14ac:dyDescent="0.3">
      <c r="C42" s="1">
        <v>0.5</v>
      </c>
      <c r="D42">
        <v>6.8643093109130799E-3</v>
      </c>
      <c r="E42">
        <v>3.0369758605957001E-3</v>
      </c>
      <c r="G42" s="1">
        <v>0.5</v>
      </c>
      <c r="H42">
        <f>AVERAGE($B$3:$B$33)</f>
        <v>7.5666519903367533E-3</v>
      </c>
      <c r="I42">
        <f>AVERAGE($I$3:$I$33)</f>
        <v>2.0299726916897637E-3</v>
      </c>
    </row>
    <row r="43" spans="1:11" x14ac:dyDescent="0.3">
      <c r="C43" s="1">
        <v>0.75</v>
      </c>
      <c r="D43">
        <v>6.4578056335449201E-3</v>
      </c>
      <c r="E43">
        <v>2.04825401306152E-3</v>
      </c>
      <c r="G43" s="1">
        <v>0.75</v>
      </c>
      <c r="H43">
        <f>AVERAGE($C$3:$C$33)</f>
        <v>5.9085969002016106E-3</v>
      </c>
      <c r="I43">
        <f>AVERAGE($J$3:$J$33)</f>
        <v>2.4878517273933614E-3</v>
      </c>
    </row>
    <row r="44" spans="1:11" x14ac:dyDescent="0.3">
      <c r="C44" s="1">
        <v>1</v>
      </c>
      <c r="D44">
        <v>3.65042686462402E-3</v>
      </c>
      <c r="E44">
        <v>8.0127716064453108E-3</v>
      </c>
      <c r="G44" s="1">
        <v>1</v>
      </c>
      <c r="H44">
        <f>AVERAGE($D$3:$D$33)</f>
        <v>2.7491892537762999E-3</v>
      </c>
      <c r="I44">
        <f>AVERAGE($K$3:$K$33)</f>
        <v>7.8851561392507229E-3</v>
      </c>
    </row>
  </sheetData>
  <mergeCells count="6">
    <mergeCell ref="E34:G34"/>
    <mergeCell ref="E35:G35"/>
    <mergeCell ref="E36:G36"/>
    <mergeCell ref="A1:D1"/>
    <mergeCell ref="H1:K1"/>
    <mergeCell ref="E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Lan Anh</dc:creator>
  <cp:lastModifiedBy>Trinh Lan Anh</cp:lastModifiedBy>
  <dcterms:created xsi:type="dcterms:W3CDTF">2023-07-15T21:16:57Z</dcterms:created>
  <dcterms:modified xsi:type="dcterms:W3CDTF">2023-07-16T15:55:27Z</dcterms:modified>
</cp:coreProperties>
</file>