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DB2 Project\"/>
    </mc:Choice>
  </mc:AlternateContent>
  <xr:revisionPtr revIDLastSave="0" documentId="13_ncr:1_{F056C9FE-9C7B-4DF8-91B8-A697C19E9054}" xr6:coauthVersionLast="47" xr6:coauthVersionMax="47" xr10:uidLastSave="{00000000-0000-0000-0000-000000000000}"/>
  <bookViews>
    <workbookView xWindow="-108" yWindow="-108" windowWidth="23256" windowHeight="12456" xr2:uid="{FB7E1411-6620-473D-AAAC-3279BB1A0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H43" i="1"/>
  <c r="I43" i="1"/>
  <c r="H44" i="1"/>
  <c r="I44" i="1"/>
  <c r="H45" i="1"/>
  <c r="I45" i="1"/>
  <c r="I36" i="1"/>
  <c r="J36" i="1"/>
  <c r="K36" i="1"/>
  <c r="H36" i="1"/>
  <c r="I35" i="1"/>
  <c r="J35" i="1"/>
  <c r="K35" i="1"/>
  <c r="H35" i="1"/>
  <c r="I34" i="1"/>
  <c r="J34" i="1"/>
  <c r="K34" i="1"/>
  <c r="H34" i="1"/>
  <c r="A34" i="1"/>
  <c r="B36" i="1"/>
  <c r="C36" i="1"/>
  <c r="D36" i="1"/>
  <c r="A36" i="1"/>
  <c r="B35" i="1"/>
  <c r="C35" i="1"/>
  <c r="D35" i="1"/>
  <c r="A35" i="1"/>
  <c r="B34" i="1"/>
  <c r="C34" i="1"/>
  <c r="D34" i="1"/>
</calcChain>
</file>

<file path=xl/sharedStrings.xml><?xml version="1.0" encoding="utf-8"?>
<sst xmlns="http://schemas.openxmlformats.org/spreadsheetml/2006/main" count="12" uniqueCount="7">
  <si>
    <t>Neo4j</t>
  </si>
  <si>
    <t>MongoDB</t>
  </si>
  <si>
    <t>Average Time</t>
  </si>
  <si>
    <t>Standard Deviation</t>
  </si>
  <si>
    <t>Confidence Interval 95%</t>
  </si>
  <si>
    <t>First Try</t>
  </si>
  <si>
    <t>QUERY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</si>
</sst>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2" borderId="0" xfId="0" applyFill="1" applyAlignment="1">
      <alignment horizontal="center"/>
    </xf>
    <xf numFmtId="9" fontId="0" fillId="2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3 - First 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Sheet1!$A$36:$D$36</c:f>
                <c:numCache>
                  <c:formatCode>General</c:formatCode>
                  <c:ptCount val="4"/>
                  <c:pt idx="0">
                    <c:v>4.7641099914359444E-4</c:v>
                  </c:pt>
                  <c:pt idx="1">
                    <c:v>8.4250482242579272E-4</c:v>
                  </c:pt>
                  <c:pt idx="2">
                    <c:v>6.1754131244749972E-4</c:v>
                  </c:pt>
                  <c:pt idx="3">
                    <c:v>2.055140932098869E-4</c:v>
                  </c:pt>
                </c:numCache>
              </c:numRef>
            </c:plus>
            <c:minus>
              <c:numRef>
                <c:f>Sheet1!$A$36:$D$36</c:f>
                <c:numCache>
                  <c:formatCode>General</c:formatCode>
                  <c:ptCount val="4"/>
                  <c:pt idx="0">
                    <c:v>4.7641099914359444E-4</c:v>
                  </c:pt>
                  <c:pt idx="1">
                    <c:v>8.4250482242579272E-4</c:v>
                  </c:pt>
                  <c:pt idx="2">
                    <c:v>6.1754131244749972E-4</c:v>
                  </c:pt>
                  <c:pt idx="3">
                    <c:v>2.055140932098869E-4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Sheet1!$C$42:$C$45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Sheet1!$D$42:$D$45</c:f>
              <c:numCache>
                <c:formatCode>General</c:formatCode>
                <c:ptCount val="4"/>
                <c:pt idx="0">
                  <c:v>4.41861152648925E-3</c:v>
                </c:pt>
                <c:pt idx="1">
                  <c:v>5.9690475463867101E-3</c:v>
                </c:pt>
                <c:pt idx="2">
                  <c:v>4.7910213470458898E-3</c:v>
                </c:pt>
                <c:pt idx="3">
                  <c:v>2.1111965179443299E-3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4-46E6-921A-F2D1F6A17907}"/>
            </c:ext>
          </c:extLst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Sheet1!$H$36:$K$36</c:f>
                <c:numCache>
                  <c:formatCode>General</c:formatCode>
                  <c:ptCount val="4"/>
                  <c:pt idx="0">
                    <c:v>1.5258106053738047E-4</c:v>
                  </c:pt>
                  <c:pt idx="1">
                    <c:v>1.6850706377011002E-4</c:v>
                  </c:pt>
                  <c:pt idx="2">
                    <c:v>1.6852684163029151E-4</c:v>
                  </c:pt>
                  <c:pt idx="3">
                    <c:v>2.8315244384824131E-4</c:v>
                  </c:pt>
                </c:numCache>
              </c:numRef>
            </c:plus>
            <c:minus>
              <c:numRef>
                <c:f>Sheet1!$H$36:$K$36</c:f>
                <c:numCache>
                  <c:formatCode>General</c:formatCode>
                  <c:ptCount val="4"/>
                  <c:pt idx="0">
                    <c:v>1.5258106053738047E-4</c:v>
                  </c:pt>
                  <c:pt idx="1">
                    <c:v>1.6850706377011002E-4</c:v>
                  </c:pt>
                  <c:pt idx="2">
                    <c:v>1.6852684163029151E-4</c:v>
                  </c:pt>
                  <c:pt idx="3">
                    <c:v>2.8315244384824131E-4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Sheet1!$C$42:$C$45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Sheet1!$E$42:$E$45</c:f>
              <c:numCache>
                <c:formatCode>General</c:formatCode>
                <c:ptCount val="4"/>
                <c:pt idx="0">
                  <c:v>1.5559196472167899E-3</c:v>
                </c:pt>
                <c:pt idx="1">
                  <c:v>1.5647411346435499E-3</c:v>
                </c:pt>
                <c:pt idx="2">
                  <c:v>3.01885604858398E-3</c:v>
                </c:pt>
                <c:pt idx="3">
                  <c:v>9.3679428100585903E-3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4-46E6-921A-F2D1F6A1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784112"/>
        <c:axId val="351786992"/>
      </c:barChart>
      <c:catAx>
        <c:axId val="3517841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6992"/>
        <c:crosses val="autoZero"/>
        <c:auto val="1"/>
        <c:lblAlgn val="ctr"/>
        <c:lblOffset val="100"/>
        <c:noMultiLvlLbl val="0"/>
      </c:catAx>
      <c:valAx>
        <c:axId val="3517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</a:t>
            </a:r>
            <a:r>
              <a:rPr lang="en-US" baseline="0"/>
              <a:t> 3 - Average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Sheet1!$A$36:$D$36</c:f>
                <c:numCache>
                  <c:formatCode>General</c:formatCode>
                  <c:ptCount val="4"/>
                  <c:pt idx="0">
                    <c:v>4.7641099914359444E-4</c:v>
                  </c:pt>
                  <c:pt idx="1">
                    <c:v>8.4250482242579272E-4</c:v>
                  </c:pt>
                  <c:pt idx="2">
                    <c:v>6.1754131244749972E-4</c:v>
                  </c:pt>
                  <c:pt idx="3">
                    <c:v>2.055140932098869E-4</c:v>
                  </c:pt>
                </c:numCache>
              </c:numRef>
            </c:plus>
            <c:minus>
              <c:numRef>
                <c:f>Sheet1!$A$36:$D$36</c:f>
                <c:numCache>
                  <c:formatCode>General</c:formatCode>
                  <c:ptCount val="4"/>
                  <c:pt idx="0">
                    <c:v>4.7641099914359444E-4</c:v>
                  </c:pt>
                  <c:pt idx="1">
                    <c:v>8.4250482242579272E-4</c:v>
                  </c:pt>
                  <c:pt idx="2">
                    <c:v>6.1754131244749972E-4</c:v>
                  </c:pt>
                  <c:pt idx="3">
                    <c:v>2.055140932098869E-4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Sheet1!$G$42:$G$45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Sheet1!$H$42:$H$45</c:f>
              <c:numCache>
                <c:formatCode>General</c:formatCode>
                <c:ptCount val="4"/>
                <c:pt idx="0">
                  <c:v>4.0088392073108258E-3</c:v>
                </c:pt>
                <c:pt idx="1">
                  <c:v>5.7576856305522279E-3</c:v>
                </c:pt>
                <c:pt idx="2">
                  <c:v>5.502885387789814E-3</c:v>
                </c:pt>
                <c:pt idx="3">
                  <c:v>1.6443344854539393E-3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D-42B6-960A-09EB6CEA811D}"/>
            </c:ext>
          </c:extLst>
        </c:ser>
        <c:ser>
          <c:idx val="1"/>
          <c:order val="1"/>
          <c:tx>
            <c:strRef>
              <c:f>Sheet1!$I$41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Sheet1!$H$36:$K$36</c:f>
                <c:numCache>
                  <c:formatCode>General</c:formatCode>
                  <c:ptCount val="4"/>
                  <c:pt idx="0">
                    <c:v>1.5258106053738047E-4</c:v>
                  </c:pt>
                  <c:pt idx="1">
                    <c:v>1.6850706377011002E-4</c:v>
                  </c:pt>
                  <c:pt idx="2">
                    <c:v>1.6852684163029151E-4</c:v>
                  </c:pt>
                  <c:pt idx="3">
                    <c:v>2.8315244384824131E-4</c:v>
                  </c:pt>
                </c:numCache>
              </c:numRef>
            </c:plus>
            <c:minus>
              <c:numRef>
                <c:f>Sheet1!$H$36:$K$36</c:f>
                <c:numCache>
                  <c:formatCode>General</c:formatCode>
                  <c:ptCount val="4"/>
                  <c:pt idx="0">
                    <c:v>1.5258106053738047E-4</c:v>
                  </c:pt>
                  <c:pt idx="1">
                    <c:v>1.6850706377011002E-4</c:v>
                  </c:pt>
                  <c:pt idx="2">
                    <c:v>1.6852684163029151E-4</c:v>
                  </c:pt>
                  <c:pt idx="3">
                    <c:v>2.8315244384824131E-4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Sheet1!$G$42:$G$45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Sheet1!$I$42:$I$45</c:f>
              <c:numCache>
                <c:formatCode>General</c:formatCode>
                <c:ptCount val="4"/>
                <c:pt idx="0">
                  <c:v>1.9137936253701446E-3</c:v>
                </c:pt>
                <c:pt idx="1">
                  <c:v>2.1673787024713287E-3</c:v>
                </c:pt>
                <c:pt idx="2">
                  <c:v>2.5994546951786119E-3</c:v>
                </c:pt>
                <c:pt idx="3">
                  <c:v>8.1308810941634578E-3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D-42B6-960A-09EB6CEA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334512"/>
        <c:axId val="212098928"/>
      </c:barChart>
      <c:catAx>
        <c:axId val="2493345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8928"/>
        <c:crosses val="autoZero"/>
        <c:auto val="1"/>
        <c:lblAlgn val="ctr"/>
        <c:lblOffset val="100"/>
        <c:noMultiLvlLbl val="0"/>
      </c:catAx>
      <c:valAx>
        <c:axId val="2120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22</xdr:row>
      <xdr:rowOff>171450</xdr:rowOff>
    </xdr:from>
    <xdr:to>
      <xdr:col>20</xdr:col>
      <xdr:colOff>464820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0B66D-2D0D-0938-6121-9BDB09B19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39</xdr:row>
      <xdr:rowOff>171450</xdr:rowOff>
    </xdr:from>
    <xdr:to>
      <xdr:col>20</xdr:col>
      <xdr:colOff>350520</xdr:colOff>
      <xdr:row>54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3502D-274F-4AF9-65B5-BACB55582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A438-62B6-469F-96BE-D6676081F839}">
  <dimension ref="A1:K45"/>
  <sheetViews>
    <sheetView tabSelected="1" topLeftCell="A34" workbookViewId="0">
      <selection sqref="A1:K36"/>
    </sheetView>
  </sheetViews>
  <sheetFormatPr defaultRowHeight="14.4" x14ac:dyDescent="0.3"/>
  <sheetData>
    <row r="1" spans="1:11" x14ac:dyDescent="0.3">
      <c r="A1" s="2" t="s">
        <v>0</v>
      </c>
      <c r="B1" s="2"/>
      <c r="C1" s="2"/>
      <c r="D1" s="2"/>
      <c r="E1" s="6" t="s">
        <v>6</v>
      </c>
      <c r="F1" s="6"/>
      <c r="G1" s="6"/>
      <c r="H1" s="4" t="s">
        <v>1</v>
      </c>
      <c r="I1" s="4"/>
      <c r="J1" s="4"/>
      <c r="K1" s="4"/>
    </row>
    <row r="2" spans="1:11" x14ac:dyDescent="0.3">
      <c r="A2" s="3">
        <v>0.25</v>
      </c>
      <c r="B2" s="3">
        <v>0.5</v>
      </c>
      <c r="C2" s="3">
        <v>0.75</v>
      </c>
      <c r="D2" s="3">
        <v>1</v>
      </c>
      <c r="E2" s="6"/>
      <c r="F2" s="6"/>
      <c r="G2" s="6"/>
      <c r="H2" s="5">
        <v>0.25</v>
      </c>
      <c r="I2" s="5">
        <v>0.5</v>
      </c>
      <c r="J2" s="5">
        <v>0.75</v>
      </c>
      <c r="K2" s="5">
        <v>1</v>
      </c>
    </row>
    <row r="3" spans="1:11" x14ac:dyDescent="0.3">
      <c r="A3">
        <v>4.41861152648925E-3</v>
      </c>
      <c r="B3">
        <v>5.9690475463867101E-3</v>
      </c>
      <c r="C3">
        <v>4.7910213470458898E-3</v>
      </c>
      <c r="D3">
        <v>2.1111965179443299E-3</v>
      </c>
      <c r="H3">
        <v>1.5559196472167899E-3</v>
      </c>
      <c r="I3">
        <v>1.5647411346435499E-3</v>
      </c>
      <c r="J3">
        <v>3.01885604858398E-3</v>
      </c>
      <c r="K3">
        <v>9.3679428100585903E-3</v>
      </c>
    </row>
    <row r="4" spans="1:11" x14ac:dyDescent="0.3">
      <c r="A4">
        <v>3.0012130737304601E-3</v>
      </c>
      <c r="B4">
        <v>5.3758621215820304E-3</v>
      </c>
      <c r="C4">
        <v>5.2893161773681597E-3</v>
      </c>
      <c r="D4">
        <v>9.9825859069824197E-4</v>
      </c>
      <c r="H4">
        <v>2.0244121551513598E-3</v>
      </c>
      <c r="I4">
        <v>2.5424957275390599E-3</v>
      </c>
      <c r="J4">
        <v>2.5646686553955E-3</v>
      </c>
      <c r="K4">
        <v>8.1086158752441406E-3</v>
      </c>
    </row>
    <row r="5" spans="1:11" x14ac:dyDescent="0.3">
      <c r="A5">
        <v>3.9906501770019497E-3</v>
      </c>
      <c r="B5">
        <v>5.3257942199706997E-3</v>
      </c>
      <c r="C5">
        <v>6.2234401702880799E-3</v>
      </c>
      <c r="D5">
        <v>1.95908546447753E-3</v>
      </c>
      <c r="H5">
        <v>2.0420551300048802E-3</v>
      </c>
      <c r="I5">
        <v>2.1560192108154201E-3</v>
      </c>
      <c r="J5">
        <v>2.54583358764648E-3</v>
      </c>
      <c r="K5">
        <v>7.9340934753417899E-3</v>
      </c>
    </row>
    <row r="6" spans="1:11" x14ac:dyDescent="0.3">
      <c r="A6">
        <v>4.2984485626220703E-3</v>
      </c>
      <c r="B6">
        <v>6.0148239135742101E-3</v>
      </c>
      <c r="C6">
        <v>4.7349929809570304E-3</v>
      </c>
      <c r="D6">
        <v>2.0589828491210898E-3</v>
      </c>
      <c r="H6">
        <v>2.0375251770019501E-3</v>
      </c>
      <c r="I6">
        <v>2.5563240051269501E-3</v>
      </c>
      <c r="J6">
        <v>2.02417373657226E-3</v>
      </c>
      <c r="K6">
        <v>8.0060958862304601E-3</v>
      </c>
    </row>
    <row r="7" spans="1:11" x14ac:dyDescent="0.3">
      <c r="A7">
        <v>3.5524368286132799E-3</v>
      </c>
      <c r="B7">
        <v>5.2533149719238203E-3</v>
      </c>
      <c r="C7">
        <v>5.3327083587646398E-3</v>
      </c>
      <c r="D7">
        <v>1.9702911376953099E-3</v>
      </c>
      <c r="H7">
        <v>2.0153522491455E-3</v>
      </c>
      <c r="I7">
        <v>1.5597343444824199E-3</v>
      </c>
      <c r="J7">
        <v>2.0503997802734301E-3</v>
      </c>
      <c r="K7">
        <v>7.8191757202148403E-3</v>
      </c>
    </row>
    <row r="8" spans="1:11" x14ac:dyDescent="0.3">
      <c r="A8">
        <v>3.0956268310546801E-3</v>
      </c>
      <c r="B8">
        <v>7.3187351226806597E-3</v>
      </c>
      <c r="C8">
        <v>6.0379505157470703E-3</v>
      </c>
      <c r="D8">
        <v>9.6344947814941395E-4</v>
      </c>
      <c r="H8">
        <v>1.5592575073242101E-3</v>
      </c>
      <c r="I8">
        <v>2.5606155395507799E-3</v>
      </c>
      <c r="J8">
        <v>3.0291080474853498E-3</v>
      </c>
      <c r="K8">
        <v>8.0022811889648403E-3</v>
      </c>
    </row>
    <row r="9" spans="1:11" x14ac:dyDescent="0.3">
      <c r="A9">
        <v>3.9966106414794896E-3</v>
      </c>
      <c r="B9">
        <v>8.00681114196777E-3</v>
      </c>
      <c r="C9">
        <v>5.1872730255126901E-3</v>
      </c>
      <c r="D9">
        <v>2.0017623901367101E-3</v>
      </c>
      <c r="H9">
        <v>2.0411014556884701E-3</v>
      </c>
      <c r="I9">
        <v>2.05111503601074E-3</v>
      </c>
      <c r="J9">
        <v>2.349853515625E-3</v>
      </c>
      <c r="K9">
        <v>8.7847709655761701E-3</v>
      </c>
    </row>
    <row r="10" spans="1:11" x14ac:dyDescent="0.3">
      <c r="A10">
        <v>3.9823055267333898E-3</v>
      </c>
      <c r="B10">
        <v>6.4253807067870998E-3</v>
      </c>
      <c r="C10">
        <v>4.7099590301513602E-3</v>
      </c>
      <c r="D10">
        <v>1.9986629486083902E-3</v>
      </c>
      <c r="H10">
        <v>2.0380020141601502E-3</v>
      </c>
      <c r="I10">
        <v>3.0331611633300699E-3</v>
      </c>
      <c r="J10">
        <v>2.5944709777832001E-3</v>
      </c>
      <c r="K10">
        <v>7.0927143096923802E-3</v>
      </c>
    </row>
    <row r="11" spans="1:11" x14ac:dyDescent="0.3">
      <c r="A11">
        <v>4.31060791015625E-3</v>
      </c>
      <c r="B11">
        <v>6.8120956420898403E-3</v>
      </c>
      <c r="C11">
        <v>5.2621364593505799E-3</v>
      </c>
      <c r="D11">
        <v>1.8877983093261699E-3</v>
      </c>
      <c r="H11">
        <v>2.0225048065185499E-3</v>
      </c>
      <c r="I11">
        <v>2.0837783813476502E-3</v>
      </c>
      <c r="J11">
        <v>3.0157566070556602E-3</v>
      </c>
      <c r="K11">
        <v>7.7838897705078099E-3</v>
      </c>
    </row>
    <row r="12" spans="1:11" x14ac:dyDescent="0.3">
      <c r="A12">
        <v>3.1399726867675699E-3</v>
      </c>
      <c r="B12">
        <v>1.75213813781738E-2</v>
      </c>
      <c r="C12">
        <v>1.45356655120849E-2</v>
      </c>
      <c r="D12">
        <v>1.0695457458496001E-3</v>
      </c>
      <c r="H12">
        <v>1.556396484375E-3</v>
      </c>
      <c r="I12">
        <v>2.42853164672851E-3</v>
      </c>
      <c r="J12">
        <v>3.0369758605957001E-3</v>
      </c>
      <c r="K12">
        <v>7.8969001770019497E-3</v>
      </c>
    </row>
    <row r="13" spans="1:11" x14ac:dyDescent="0.3">
      <c r="A13">
        <v>3.0109882354736302E-3</v>
      </c>
      <c r="B13">
        <v>4.0040016174316398E-3</v>
      </c>
      <c r="C13">
        <v>4.9302577972412101E-3</v>
      </c>
      <c r="D13">
        <v>1.9984245300292899E-3</v>
      </c>
      <c r="H13">
        <v>2.03704833984375E-3</v>
      </c>
      <c r="I13">
        <v>2.0189285278320299E-3</v>
      </c>
      <c r="J13">
        <v>2.044677734375E-3</v>
      </c>
      <c r="K13">
        <v>8.6712837219238195E-3</v>
      </c>
    </row>
    <row r="14" spans="1:11" x14ac:dyDescent="0.3">
      <c r="A14">
        <v>4.2593479156494097E-3</v>
      </c>
      <c r="B14">
        <v>5.9518814086914002E-3</v>
      </c>
      <c r="C14">
        <v>5.3083896636962804E-3</v>
      </c>
      <c r="D14">
        <v>1.9652843475341701E-3</v>
      </c>
      <c r="H14">
        <v>2.0315647125244102E-3</v>
      </c>
      <c r="I14">
        <v>2.0477771759033199E-3</v>
      </c>
      <c r="J14">
        <v>2.5634765625E-3</v>
      </c>
      <c r="K14">
        <v>7.9131126403808594E-3</v>
      </c>
    </row>
    <row r="15" spans="1:11" x14ac:dyDescent="0.3">
      <c r="A15">
        <v>3.3283233642578099E-3</v>
      </c>
      <c r="B15">
        <v>5.5139064788818299E-3</v>
      </c>
      <c r="C15">
        <v>5.9423446655273403E-3</v>
      </c>
      <c r="D15">
        <v>1.0843276977539E-3</v>
      </c>
      <c r="H15">
        <v>1.5571117401122999E-3</v>
      </c>
      <c r="I15">
        <v>2.0327568054199201E-3</v>
      </c>
      <c r="J15">
        <v>2.6042461395263598E-3</v>
      </c>
      <c r="K15">
        <v>8.15176963806152E-3</v>
      </c>
    </row>
    <row r="16" spans="1:11" x14ac:dyDescent="0.3">
      <c r="A16">
        <v>3.59582901000976E-3</v>
      </c>
      <c r="B16">
        <v>4.8465728759765599E-3</v>
      </c>
      <c r="C16">
        <v>5.0022602081298802E-3</v>
      </c>
      <c r="D16">
        <v>1.95550918579101E-3</v>
      </c>
      <c r="H16">
        <v>2.0186901092529201E-3</v>
      </c>
      <c r="I16">
        <v>2.0167827606201098E-3</v>
      </c>
      <c r="J16">
        <v>3.0291080474853498E-3</v>
      </c>
      <c r="K16">
        <v>7.9989433288574201E-3</v>
      </c>
    </row>
    <row r="17" spans="1:11" x14ac:dyDescent="0.3">
      <c r="A17">
        <v>3.1249523162841701E-3</v>
      </c>
      <c r="B17">
        <v>5.0051212310790998E-3</v>
      </c>
      <c r="C17">
        <v>6.0667991638183498E-3</v>
      </c>
      <c r="D17">
        <v>9.88006591796875E-4</v>
      </c>
      <c r="H17">
        <v>2.0389556884765599E-3</v>
      </c>
      <c r="I17">
        <v>1.5585422515869099E-3</v>
      </c>
      <c r="J17">
        <v>2.0670890808105399E-3</v>
      </c>
      <c r="K17">
        <v>1.0501384735107399E-2</v>
      </c>
    </row>
    <row r="18" spans="1:11" x14ac:dyDescent="0.3">
      <c r="A18">
        <v>4.2245388031005799E-3</v>
      </c>
      <c r="B18">
        <v>4.9581527709960903E-3</v>
      </c>
      <c r="C18">
        <v>6.0288906097412101E-3</v>
      </c>
      <c r="D18">
        <v>2.01010704040527E-3</v>
      </c>
      <c r="H18">
        <v>2.0248889923095699E-3</v>
      </c>
      <c r="I18">
        <v>1.6651153564453099E-3</v>
      </c>
      <c r="J18">
        <v>3.1912326812744102E-3</v>
      </c>
      <c r="K18">
        <v>1.06196403503417E-2</v>
      </c>
    </row>
    <row r="19" spans="1:11" x14ac:dyDescent="0.3">
      <c r="A19">
        <v>4.0283203125E-3</v>
      </c>
      <c r="B19">
        <v>4.8377513885498004E-3</v>
      </c>
      <c r="C19">
        <v>5.2070617675781198E-3</v>
      </c>
      <c r="D19">
        <v>1.0008811950683501E-3</v>
      </c>
      <c r="H19">
        <v>2.0248889923095699E-3</v>
      </c>
      <c r="I19">
        <v>2.0501613616943299E-3</v>
      </c>
      <c r="J19">
        <v>2.59995460510253E-3</v>
      </c>
      <c r="K19">
        <v>7.8392028808593698E-3</v>
      </c>
    </row>
    <row r="20" spans="1:11" x14ac:dyDescent="0.3">
      <c r="A20">
        <v>3.5252571105957001E-3</v>
      </c>
      <c r="B20">
        <v>4.4622421264648403E-3</v>
      </c>
      <c r="C20">
        <v>4.6260356903076102E-3</v>
      </c>
      <c r="D20">
        <v>3.0291080474853498E-3</v>
      </c>
      <c r="H20">
        <v>2.03180313110351E-3</v>
      </c>
      <c r="I20">
        <v>2.0337104797363199E-3</v>
      </c>
      <c r="J20">
        <v>2.0496845245361302E-3</v>
      </c>
      <c r="K20">
        <v>7.91168212890625E-3</v>
      </c>
    </row>
    <row r="21" spans="1:11" x14ac:dyDescent="0.3">
      <c r="A21">
        <v>3.68618965148925E-3</v>
      </c>
      <c r="B21">
        <v>4.6010017395019497E-3</v>
      </c>
      <c r="C21">
        <v>5.7914257049560504E-3</v>
      </c>
      <c r="D21">
        <v>2.11453437805175E-3</v>
      </c>
      <c r="H21">
        <v>1.5585422515869099E-3</v>
      </c>
      <c r="I21">
        <v>1.57141685485839E-3</v>
      </c>
      <c r="J21">
        <v>2.0439624786376901E-3</v>
      </c>
      <c r="K21">
        <v>8.0726146697997995E-3</v>
      </c>
    </row>
    <row r="22" spans="1:11" x14ac:dyDescent="0.3">
      <c r="A22">
        <v>3.87334823608398E-3</v>
      </c>
      <c r="B22">
        <v>4.0376186370849601E-3</v>
      </c>
      <c r="C22">
        <v>4.7886371612548802E-3</v>
      </c>
      <c r="D22">
        <v>1.05810165405273E-3</v>
      </c>
      <c r="H22">
        <v>2.0182132720947201E-3</v>
      </c>
      <c r="I22">
        <v>3.0360221862792899E-3</v>
      </c>
      <c r="J22">
        <v>2.0337104797363199E-3</v>
      </c>
      <c r="K22">
        <v>7.0288181304931597E-3</v>
      </c>
    </row>
    <row r="23" spans="1:11" x14ac:dyDescent="0.3">
      <c r="A23">
        <v>3.6273002624511701E-3</v>
      </c>
      <c r="B23">
        <v>5.021333694458E-3</v>
      </c>
      <c r="C23">
        <v>5.7947635650634696E-3</v>
      </c>
      <c r="D23">
        <v>2.0039081573486302E-3</v>
      </c>
      <c r="H23">
        <v>1.02972984313964E-3</v>
      </c>
      <c r="I23">
        <v>2.0468235015869102E-3</v>
      </c>
      <c r="J23">
        <v>3.1564235687255799E-3</v>
      </c>
      <c r="K23">
        <v>7.9424381256103498E-3</v>
      </c>
    </row>
    <row r="24" spans="1:11" x14ac:dyDescent="0.3">
      <c r="A24">
        <v>3.5722255706787101E-3</v>
      </c>
      <c r="B24">
        <v>4.02593612670898E-3</v>
      </c>
      <c r="C24">
        <v>4.93383407592773E-3</v>
      </c>
      <c r="D24">
        <v>9.9992752075195291E-4</v>
      </c>
      <c r="H24">
        <v>1.0316371917724601E-3</v>
      </c>
      <c r="I24">
        <v>2.07352638244628E-3</v>
      </c>
      <c r="J24">
        <v>2.5894641876220699E-3</v>
      </c>
      <c r="K24">
        <v>8.3506107330322196E-3</v>
      </c>
    </row>
    <row r="25" spans="1:11" x14ac:dyDescent="0.3">
      <c r="A25">
        <v>4.0137767791748004E-3</v>
      </c>
      <c r="B25">
        <v>4.4064521789550703E-3</v>
      </c>
      <c r="C25">
        <v>5.0094127655029297E-3</v>
      </c>
      <c r="D25">
        <v>2.0189285278320299E-3</v>
      </c>
      <c r="H25">
        <v>2.0279884338378902E-3</v>
      </c>
      <c r="I25">
        <v>2.0539760589599601E-3</v>
      </c>
      <c r="J25">
        <v>2.5601387023925699E-3</v>
      </c>
      <c r="K25">
        <v>7.6775550842285104E-3</v>
      </c>
    </row>
    <row r="26" spans="1:11" x14ac:dyDescent="0.3">
      <c r="A26">
        <v>4.0574073791503898E-3</v>
      </c>
      <c r="B26">
        <v>4.3721199035644497E-3</v>
      </c>
      <c r="C26">
        <v>4.3978691101074201E-3</v>
      </c>
      <c r="D26">
        <v>9.9420547485351497E-4</v>
      </c>
      <c r="H26">
        <v>1.56927108764648E-3</v>
      </c>
      <c r="I26">
        <v>2.0356178283691402E-3</v>
      </c>
      <c r="J26">
        <v>2.5551319122314401E-3</v>
      </c>
      <c r="K26">
        <v>7.8749656677246094E-3</v>
      </c>
    </row>
    <row r="27" spans="1:11" x14ac:dyDescent="0.3">
      <c r="A27">
        <v>1.0779142379760701E-2</v>
      </c>
      <c r="B27">
        <v>4.3325424194335903E-3</v>
      </c>
      <c r="C27">
        <v>4.2846202850341797E-3</v>
      </c>
      <c r="D27">
        <v>9.9611282348632791E-4</v>
      </c>
      <c r="H27">
        <v>2.0694732666015599E-3</v>
      </c>
      <c r="I27">
        <v>2.03585624694824E-3</v>
      </c>
      <c r="J27">
        <v>4.0378570556640599E-3</v>
      </c>
      <c r="K27">
        <v>7.67874717712402E-3</v>
      </c>
    </row>
    <row r="28" spans="1:11" x14ac:dyDescent="0.3">
      <c r="A28">
        <v>3.7722587585449201E-3</v>
      </c>
      <c r="B28">
        <v>6.0005187988281198E-3</v>
      </c>
      <c r="C28">
        <v>5.3682327270507804E-3</v>
      </c>
      <c r="D28">
        <v>2.0003318786620998E-3</v>
      </c>
      <c r="H28">
        <v>1.5749931335449199E-3</v>
      </c>
      <c r="I28">
        <v>1.55472755432128E-3</v>
      </c>
      <c r="J28">
        <v>2.01940536499023E-3</v>
      </c>
      <c r="K28">
        <v>8.6908340454101493E-3</v>
      </c>
    </row>
    <row r="29" spans="1:11" x14ac:dyDescent="0.3">
      <c r="A29">
        <v>4.1019916534423802E-3</v>
      </c>
      <c r="B29">
        <v>4.9557685852050703E-3</v>
      </c>
      <c r="C29">
        <v>4.9993991851806597E-3</v>
      </c>
      <c r="D29">
        <v>1.0001659393310499E-3</v>
      </c>
      <c r="H29">
        <v>2.0384788513183498E-3</v>
      </c>
      <c r="I29">
        <v>3.0367374420165998E-3</v>
      </c>
      <c r="J29">
        <v>2.5639533996582001E-3</v>
      </c>
      <c r="K29">
        <v>7.5678825378417899E-3</v>
      </c>
    </row>
    <row r="30" spans="1:11" x14ac:dyDescent="0.3">
      <c r="A30">
        <v>4.5897960662841797E-3</v>
      </c>
      <c r="B30">
        <v>6.1209201812744097E-3</v>
      </c>
      <c r="C30">
        <v>5.22732734680175E-3</v>
      </c>
      <c r="D30">
        <v>9.87768173217773E-4</v>
      </c>
      <c r="H30">
        <v>2.0387172698974601E-3</v>
      </c>
      <c r="I30">
        <v>3.0314922332763598E-3</v>
      </c>
      <c r="J30">
        <v>2.0525455474853498E-3</v>
      </c>
      <c r="K30">
        <v>8.0082416534423793E-3</v>
      </c>
    </row>
    <row r="31" spans="1:11" x14ac:dyDescent="0.3">
      <c r="A31">
        <v>3.36289405822753E-3</v>
      </c>
      <c r="B31">
        <v>4.9684047698974601E-3</v>
      </c>
      <c r="C31">
        <v>4.43792343139648E-3</v>
      </c>
      <c r="D31">
        <v>2.00772285461425E-3</v>
      </c>
      <c r="H31">
        <v>3.6168098449707001E-3</v>
      </c>
      <c r="I31">
        <v>1.5864372253417899E-3</v>
      </c>
      <c r="J31">
        <v>3.0252933502197201E-3</v>
      </c>
      <c r="K31">
        <v>7.62295722961425E-3</v>
      </c>
    </row>
    <row r="32" spans="1:11" x14ac:dyDescent="0.3">
      <c r="A32">
        <v>2.9976367950439401E-3</v>
      </c>
      <c r="B32">
        <v>5.4030418395995998E-3</v>
      </c>
      <c r="C32">
        <v>5.0029754638671797E-3</v>
      </c>
      <c r="D32">
        <v>2.6681423187255799E-3</v>
      </c>
      <c r="H32">
        <v>2.0592212677001901E-3</v>
      </c>
      <c r="I32">
        <v>3.0210018157958902E-3</v>
      </c>
      <c r="J32">
        <v>3.0331611633300699E-3</v>
      </c>
      <c r="K32">
        <v>7.1134567260742101E-3</v>
      </c>
    </row>
    <row r="33" spans="1:11" x14ac:dyDescent="0.3">
      <c r="A33">
        <v>4.9560070037841797E-3</v>
      </c>
      <c r="B33">
        <v>6.6397190093994097E-3</v>
      </c>
      <c r="C33">
        <v>5.33652305603027E-3</v>
      </c>
      <c r="D33">
        <v>1.0738372802734299E-3</v>
      </c>
      <c r="H33">
        <v>2.03704833984375E-3</v>
      </c>
      <c r="I33">
        <v>2.1448135375976502E-3</v>
      </c>
      <c r="J33">
        <v>2.5324821472167899E-3</v>
      </c>
      <c r="K33">
        <v>8.0246925354003906E-3</v>
      </c>
    </row>
    <row r="34" spans="1:11" x14ac:dyDescent="0.3">
      <c r="A34" s="7">
        <f>AVERAGE(A3:A33)</f>
        <v>4.0088392073108258E-3</v>
      </c>
      <c r="B34" s="7">
        <f t="shared" ref="B34:D34" si="0">AVERAGE(B3:B33)</f>
        <v>5.7576856305522279E-3</v>
      </c>
      <c r="C34" s="7">
        <f t="shared" si="0"/>
        <v>5.502885387789814E-3</v>
      </c>
      <c r="D34" s="7">
        <f t="shared" si="0"/>
        <v>1.6443344854539393E-3</v>
      </c>
      <c r="E34" s="8" t="s">
        <v>2</v>
      </c>
      <c r="F34" s="8"/>
      <c r="G34" s="8"/>
      <c r="H34" s="7">
        <f>AVERAGE(H3:H33)</f>
        <v>1.9137936253701446E-3</v>
      </c>
      <c r="I34" s="7">
        <f t="shared" ref="I34:K34" si="1">AVERAGE(I3:I33)</f>
        <v>2.1673787024713287E-3</v>
      </c>
      <c r="J34" s="7">
        <f t="shared" si="1"/>
        <v>2.5994546951786119E-3</v>
      </c>
      <c r="K34" s="7">
        <f t="shared" si="1"/>
        <v>8.1308810941634578E-3</v>
      </c>
    </row>
    <row r="35" spans="1:11" x14ac:dyDescent="0.3">
      <c r="A35" s="7">
        <f>STDEV(A3:A33)</f>
        <v>1.3533637373007259E-3</v>
      </c>
      <c r="B35" s="7">
        <f t="shared" ref="B35:D35" si="2">STDEV(B3:B33)</f>
        <v>2.3933441444923152E-3</v>
      </c>
      <c r="C35" s="7">
        <f t="shared" si="2"/>
        <v>1.7542794353067376E-3</v>
      </c>
      <c r="D35" s="7">
        <f t="shared" si="2"/>
        <v>5.8381381150830617E-4</v>
      </c>
      <c r="E35" s="8" t="s">
        <v>3</v>
      </c>
      <c r="F35" s="8"/>
      <c r="G35" s="8"/>
      <c r="H35" s="7">
        <f>STDEV(H3:H33)</f>
        <v>4.3344438877645927E-4</v>
      </c>
      <c r="I35" s="7">
        <f t="shared" ref="I35:K35" si="3">STDEV(I3:I33)</f>
        <v>4.786861554318379E-4</v>
      </c>
      <c r="J35" s="7">
        <f t="shared" si="3"/>
        <v>4.7874233935458349E-4</v>
      </c>
      <c r="K35" s="7">
        <f t="shared" si="3"/>
        <v>8.0436482432427519E-4</v>
      </c>
    </row>
    <row r="36" spans="1:11" x14ac:dyDescent="0.3">
      <c r="A36" s="7">
        <f>CONFIDENCE(0.05,A35,31)</f>
        <v>4.7641099914359444E-4</v>
      </c>
      <c r="B36" s="7">
        <f t="shared" ref="B36:D36" si="4">CONFIDENCE(0.05,B35,31)</f>
        <v>8.4250482242579272E-4</v>
      </c>
      <c r="C36" s="7">
        <f t="shared" si="4"/>
        <v>6.1754131244749972E-4</v>
      </c>
      <c r="D36" s="7">
        <f t="shared" si="4"/>
        <v>2.055140932098869E-4</v>
      </c>
      <c r="E36" s="8" t="s">
        <v>4</v>
      </c>
      <c r="F36" s="8"/>
      <c r="G36" s="8"/>
      <c r="H36" s="7">
        <f>CONFIDENCE(0.05,H35,31)</f>
        <v>1.5258106053738047E-4</v>
      </c>
      <c r="I36" s="7">
        <f t="shared" ref="I36:K36" si="5">CONFIDENCE(0.05,I35,31)</f>
        <v>1.6850706377011002E-4</v>
      </c>
      <c r="J36" s="7">
        <f t="shared" si="5"/>
        <v>1.6852684163029151E-4</v>
      </c>
      <c r="K36" s="7">
        <f t="shared" si="5"/>
        <v>2.8315244384824131E-4</v>
      </c>
    </row>
    <row r="40" spans="1:11" x14ac:dyDescent="0.3">
      <c r="D40" t="s">
        <v>5</v>
      </c>
      <c r="G40" t="s">
        <v>2</v>
      </c>
    </row>
    <row r="41" spans="1:11" x14ac:dyDescent="0.3">
      <c r="D41" t="s">
        <v>0</v>
      </c>
      <c r="E41" t="s">
        <v>1</v>
      </c>
      <c r="H41" t="s">
        <v>0</v>
      </c>
      <c r="I41" t="s">
        <v>1</v>
      </c>
    </row>
    <row r="42" spans="1:11" x14ac:dyDescent="0.3">
      <c r="C42" s="1">
        <v>0.25</v>
      </c>
      <c r="D42">
        <v>4.41861152648925E-3</v>
      </c>
      <c r="E42">
        <v>1.5559196472167899E-3</v>
      </c>
      <c r="G42" s="1">
        <v>0.25</v>
      </c>
      <c r="H42">
        <f>AVERAGE($A$3:$A$33)</f>
        <v>4.0088392073108258E-3</v>
      </c>
      <c r="I42">
        <f>AVERAGE($H$3:$H$33)</f>
        <v>1.9137936253701446E-3</v>
      </c>
    </row>
    <row r="43" spans="1:11" x14ac:dyDescent="0.3">
      <c r="C43" s="1">
        <v>0.5</v>
      </c>
      <c r="D43">
        <v>5.9690475463867101E-3</v>
      </c>
      <c r="E43">
        <v>1.5647411346435499E-3</v>
      </c>
      <c r="G43" s="1">
        <v>0.5</v>
      </c>
      <c r="H43">
        <f>AVERAGE($B$3:$B$33)</f>
        <v>5.7576856305522279E-3</v>
      </c>
      <c r="I43">
        <f>AVERAGE($I$3:$I$33)</f>
        <v>2.1673787024713287E-3</v>
      </c>
    </row>
    <row r="44" spans="1:11" x14ac:dyDescent="0.3">
      <c r="C44" s="1">
        <v>0.75</v>
      </c>
      <c r="D44">
        <v>4.7910213470458898E-3</v>
      </c>
      <c r="E44">
        <v>3.01885604858398E-3</v>
      </c>
      <c r="G44" s="1">
        <v>0.75</v>
      </c>
      <c r="H44">
        <f>AVERAGE($C$3:$C$33)</f>
        <v>5.502885387789814E-3</v>
      </c>
      <c r="I44">
        <f>AVERAGE($J$3:$J$33)</f>
        <v>2.5994546951786119E-3</v>
      </c>
    </row>
    <row r="45" spans="1:11" x14ac:dyDescent="0.3">
      <c r="C45" s="1">
        <v>1</v>
      </c>
      <c r="D45">
        <v>2.1111965179443299E-3</v>
      </c>
      <c r="E45">
        <v>9.3679428100585903E-3</v>
      </c>
      <c r="G45" s="1">
        <v>1</v>
      </c>
      <c r="H45">
        <f>AVERAGE($D$3:$D$33)</f>
        <v>1.6443344854539393E-3</v>
      </c>
      <c r="I45">
        <f>AVERAGE($K$3:$K$33)</f>
        <v>8.1308810941634578E-3</v>
      </c>
    </row>
  </sheetData>
  <mergeCells count="6">
    <mergeCell ref="E34:G34"/>
    <mergeCell ref="E35:G35"/>
    <mergeCell ref="E36:G36"/>
    <mergeCell ref="A1:D1"/>
    <mergeCell ref="H1:K1"/>
    <mergeCell ref="E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Lan Anh</dc:creator>
  <cp:lastModifiedBy>Trinh Lan Anh</cp:lastModifiedBy>
  <dcterms:created xsi:type="dcterms:W3CDTF">2023-07-15T21:19:25Z</dcterms:created>
  <dcterms:modified xsi:type="dcterms:W3CDTF">2023-07-16T15:57:20Z</dcterms:modified>
</cp:coreProperties>
</file>