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DB2 Project\"/>
    </mc:Choice>
  </mc:AlternateContent>
  <xr:revisionPtr revIDLastSave="0" documentId="13_ncr:1_{D6008A7E-C13C-4851-819F-95363673CC59}" xr6:coauthVersionLast="47" xr6:coauthVersionMax="47" xr10:uidLastSave="{00000000-0000-0000-0000-000000000000}"/>
  <bookViews>
    <workbookView xWindow="-108" yWindow="-108" windowWidth="23256" windowHeight="12456" xr2:uid="{D033CBA2-2175-4E3A-B08B-0D163B5686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B34" i="1"/>
  <c r="A34" i="1"/>
  <c r="K35" i="1"/>
  <c r="K36" i="1" s="1"/>
  <c r="J35" i="1"/>
  <c r="I35" i="1"/>
  <c r="I36" i="1" s="1"/>
  <c r="K34" i="1"/>
  <c r="J34" i="1"/>
  <c r="I34" i="1"/>
  <c r="H34" i="1"/>
  <c r="H35" i="1"/>
  <c r="H36" i="1" s="1"/>
  <c r="I45" i="1"/>
  <c r="H45" i="1"/>
  <c r="I44" i="1"/>
  <c r="H44" i="1"/>
  <c r="I43" i="1"/>
  <c r="H43" i="1"/>
  <c r="I42" i="1"/>
  <c r="H42" i="1"/>
  <c r="J36" i="1"/>
  <c r="B36" i="1"/>
  <c r="C36" i="1"/>
  <c r="D36" i="1"/>
  <c r="A36" i="1"/>
  <c r="B35" i="1"/>
  <c r="C35" i="1"/>
  <c r="D35" i="1"/>
  <c r="A35" i="1"/>
</calcChain>
</file>

<file path=xl/sharedStrings.xml><?xml version="1.0" encoding="utf-8"?>
<sst xmlns="http://schemas.openxmlformats.org/spreadsheetml/2006/main" count="12" uniqueCount="7">
  <si>
    <t>Neo4j</t>
  </si>
  <si>
    <t>MongoDB</t>
  </si>
  <si>
    <t>Average Time</t>
  </si>
  <si>
    <t>Standard Deviation</t>
  </si>
  <si>
    <t>Confidence Interval 95%</t>
  </si>
  <si>
    <t>First Try</t>
  </si>
  <si>
    <t>QUERY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</si>
</sst>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2" borderId="0" xfId="0" applyFill="1" applyAlignment="1">
      <alignment horizontal="center"/>
    </xf>
    <xf numFmtId="9" fontId="0" fillId="2" borderId="0" xfId="0" applyNumberFormat="1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9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4 - First 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Sheet1!$A$36:$D$36</c:f>
                <c:numCache>
                  <c:formatCode>General</c:formatCode>
                  <c:ptCount val="4"/>
                  <c:pt idx="0">
                    <c:v>3.148911938165201E-4</c:v>
                  </c:pt>
                  <c:pt idx="1">
                    <c:v>1.8758897403063377E-3</c:v>
                  </c:pt>
                  <c:pt idx="2">
                    <c:v>6.1353625145908557E-4</c:v>
                  </c:pt>
                  <c:pt idx="3">
                    <c:v>1.703851942913716E-4</c:v>
                  </c:pt>
                </c:numCache>
              </c:numRef>
            </c:plus>
            <c:minus>
              <c:numRef>
                <c:f>Sheet1!$A$36:$D$36</c:f>
                <c:numCache>
                  <c:formatCode>General</c:formatCode>
                  <c:ptCount val="4"/>
                  <c:pt idx="0">
                    <c:v>3.148911938165201E-4</c:v>
                  </c:pt>
                  <c:pt idx="1">
                    <c:v>1.8758897403063377E-3</c:v>
                  </c:pt>
                  <c:pt idx="2">
                    <c:v>6.1353625145908557E-4</c:v>
                  </c:pt>
                  <c:pt idx="3">
                    <c:v>1.703851942913716E-4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Sheet1!$C$42:$C$45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Sheet1!$D$42:$D$45</c:f>
              <c:numCache>
                <c:formatCode>General</c:formatCode>
                <c:ptCount val="4"/>
                <c:pt idx="0">
                  <c:v>4.5249462127685504E-3</c:v>
                </c:pt>
                <c:pt idx="1">
                  <c:v>8.4140300750732405E-3</c:v>
                </c:pt>
                <c:pt idx="2">
                  <c:v>4.5721530914306597E-3</c:v>
                </c:pt>
                <c:pt idx="3">
                  <c:v>3.0393600463867101E-3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0-4E6E-B3BA-ED76B1D1CBDA}"/>
            </c:ext>
          </c:extLst>
        </c:ser>
        <c:ser>
          <c:idx val="1"/>
          <c:order val="1"/>
          <c:tx>
            <c:strRef>
              <c:f>Sheet1!$E$41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Sheet1!$H$36:$K$36</c:f>
                <c:numCache>
                  <c:formatCode>General</c:formatCode>
                  <c:ptCount val="4"/>
                  <c:pt idx="0">
                    <c:v>2.6102384196707672E-4</c:v>
                  </c:pt>
                  <c:pt idx="1">
                    <c:v>2.4212539333144257E-4</c:v>
                  </c:pt>
                  <c:pt idx="2">
                    <c:v>3.010753473821913E-4</c:v>
                  </c:pt>
                  <c:pt idx="3">
                    <c:v>4.2494715984838524E-4</c:v>
                  </c:pt>
                </c:numCache>
              </c:numRef>
            </c:plus>
            <c:minus>
              <c:numRef>
                <c:f>Sheet1!$H$36:$K$36</c:f>
                <c:numCache>
                  <c:formatCode>General</c:formatCode>
                  <c:ptCount val="4"/>
                  <c:pt idx="0">
                    <c:v>2.6102384196707672E-4</c:v>
                  </c:pt>
                  <c:pt idx="1">
                    <c:v>2.4212539333144257E-4</c:v>
                  </c:pt>
                  <c:pt idx="2">
                    <c:v>3.010753473821913E-4</c:v>
                  </c:pt>
                  <c:pt idx="3">
                    <c:v>4.2494715984838524E-4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Sheet1!$C$42:$C$45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Sheet1!$E$42:$E$45</c:f>
              <c:numCache>
                <c:formatCode>General</c:formatCode>
                <c:ptCount val="4"/>
                <c:pt idx="0">
                  <c:v>2.5377273559570299E-3</c:v>
                </c:pt>
                <c:pt idx="1">
                  <c:v>3.9684772491455E-3</c:v>
                </c:pt>
                <c:pt idx="2">
                  <c:v>3.5691261291503902E-3</c:v>
                </c:pt>
                <c:pt idx="3">
                  <c:v>1.00476741790771E-2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0-4E6E-B3BA-ED76B1D1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35392"/>
        <c:axId val="471234432"/>
      </c:barChart>
      <c:catAx>
        <c:axId val="4712353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34432"/>
        <c:crosses val="autoZero"/>
        <c:auto val="1"/>
        <c:lblAlgn val="ctr"/>
        <c:lblOffset val="100"/>
        <c:noMultiLvlLbl val="0"/>
      </c:catAx>
      <c:valAx>
        <c:axId val="471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4</a:t>
            </a:r>
            <a:r>
              <a:rPr lang="en-US" baseline="0"/>
              <a:t> - Average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Sheet1!$A$36:$D$36</c:f>
                <c:numCache>
                  <c:formatCode>General</c:formatCode>
                  <c:ptCount val="4"/>
                  <c:pt idx="0">
                    <c:v>3.148911938165201E-4</c:v>
                  </c:pt>
                  <c:pt idx="1">
                    <c:v>1.8758897403063377E-3</c:v>
                  </c:pt>
                  <c:pt idx="2">
                    <c:v>6.1353625145908557E-4</c:v>
                  </c:pt>
                  <c:pt idx="3">
                    <c:v>1.703851942913716E-4</c:v>
                  </c:pt>
                </c:numCache>
              </c:numRef>
            </c:plus>
            <c:minus>
              <c:numRef>
                <c:f>Sheet1!$A$36:$D$36</c:f>
                <c:numCache>
                  <c:formatCode>General</c:formatCode>
                  <c:ptCount val="4"/>
                  <c:pt idx="0">
                    <c:v>3.148911938165201E-4</c:v>
                  </c:pt>
                  <c:pt idx="1">
                    <c:v>1.8758897403063377E-3</c:v>
                  </c:pt>
                  <c:pt idx="2">
                    <c:v>6.1353625145908557E-4</c:v>
                  </c:pt>
                  <c:pt idx="3">
                    <c:v>1.703851942913716E-4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Sheet1!$G$42:$G$45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Sheet1!$H$42:$H$45</c:f>
              <c:numCache>
                <c:formatCode>General</c:formatCode>
                <c:ptCount val="4"/>
                <c:pt idx="0">
                  <c:v>5.4068642277871372E-3</c:v>
                </c:pt>
                <c:pt idx="1">
                  <c:v>1.0432858620920471E-2</c:v>
                </c:pt>
                <c:pt idx="2">
                  <c:v>6.2282700692453665E-3</c:v>
                </c:pt>
                <c:pt idx="3">
                  <c:v>2.5145084627212965E-3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9-42E5-8A9B-90E8412FAC3A}"/>
            </c:ext>
          </c:extLst>
        </c:ser>
        <c:ser>
          <c:idx val="1"/>
          <c:order val="1"/>
          <c:tx>
            <c:strRef>
              <c:f>Sheet1!$I$41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Sheet1!$H$36:$K$36</c:f>
                <c:numCache>
                  <c:formatCode>General</c:formatCode>
                  <c:ptCount val="4"/>
                  <c:pt idx="0">
                    <c:v>2.6102384196707672E-4</c:v>
                  </c:pt>
                  <c:pt idx="1">
                    <c:v>2.4212539333144257E-4</c:v>
                  </c:pt>
                  <c:pt idx="2">
                    <c:v>3.010753473821913E-4</c:v>
                  </c:pt>
                  <c:pt idx="3">
                    <c:v>4.2494715984838524E-4</c:v>
                  </c:pt>
                </c:numCache>
              </c:numRef>
            </c:plus>
            <c:minus>
              <c:numRef>
                <c:f>Sheet1!$H$36:$K$36</c:f>
                <c:numCache>
                  <c:formatCode>General</c:formatCode>
                  <c:ptCount val="4"/>
                  <c:pt idx="0">
                    <c:v>2.6102384196707672E-4</c:v>
                  </c:pt>
                  <c:pt idx="1">
                    <c:v>2.4212539333144257E-4</c:v>
                  </c:pt>
                  <c:pt idx="2">
                    <c:v>3.010753473821913E-4</c:v>
                  </c:pt>
                  <c:pt idx="3">
                    <c:v>4.2494715984838524E-4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Sheet1!$G$42:$G$45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Sheet1!$I$42:$I$45</c:f>
              <c:numCache>
                <c:formatCode>General</c:formatCode>
                <c:ptCount val="4"/>
                <c:pt idx="0">
                  <c:v>3.0127648384340325E-3</c:v>
                </c:pt>
                <c:pt idx="1">
                  <c:v>3.4903557069839932E-3</c:v>
                </c:pt>
                <c:pt idx="2">
                  <c:v>3.8682414639380617E-3</c:v>
                </c:pt>
                <c:pt idx="3">
                  <c:v>9.4939047290432729E-3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9-42E5-8A9B-90E8412F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89152"/>
        <c:axId val="471278112"/>
      </c:barChart>
      <c:catAx>
        <c:axId val="47128915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78112"/>
        <c:crosses val="autoZero"/>
        <c:auto val="1"/>
        <c:lblAlgn val="ctr"/>
        <c:lblOffset val="100"/>
        <c:noMultiLvlLbl val="0"/>
      </c:catAx>
      <c:valAx>
        <c:axId val="4712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297180</xdr:colOff>
      <xdr:row>22</xdr:row>
      <xdr:rowOff>133350</xdr:rowOff>
    </xdr:from>
    <xdr:to>
      <xdr:col>20</xdr:col>
      <xdr:colOff>601980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3B286-A0D9-8982-2AB9-0ED275A63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39</xdr:row>
      <xdr:rowOff>57150</xdr:rowOff>
    </xdr:from>
    <xdr:to>
      <xdr:col>20</xdr:col>
      <xdr:colOff>563880</xdr:colOff>
      <xdr:row>54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C8886A-C5AB-85F8-804C-3176F5339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65CE-37F0-46D8-BCE6-A6371888020F}">
  <dimension ref="A1:K45"/>
  <sheetViews>
    <sheetView tabSelected="1" topLeftCell="A28" workbookViewId="0">
      <selection sqref="A1:K36"/>
    </sheetView>
  </sheetViews>
  <sheetFormatPr defaultRowHeight="14.4" x14ac:dyDescent="0.3"/>
  <sheetData>
    <row r="1" spans="1:11" x14ac:dyDescent="0.3">
      <c r="A1" s="2" t="s">
        <v>0</v>
      </c>
      <c r="B1" s="2"/>
      <c r="C1" s="2"/>
      <c r="D1" s="2"/>
      <c r="E1" s="4" t="s">
        <v>6</v>
      </c>
      <c r="F1" s="4"/>
      <c r="G1" s="4"/>
      <c r="H1" s="5" t="s">
        <v>1</v>
      </c>
      <c r="I1" s="5"/>
      <c r="J1" s="5"/>
      <c r="K1" s="5"/>
    </row>
    <row r="2" spans="1:11" x14ac:dyDescent="0.3">
      <c r="A2" s="3">
        <v>0.25</v>
      </c>
      <c r="B2" s="3">
        <v>0.5</v>
      </c>
      <c r="C2" s="3">
        <v>0.75</v>
      </c>
      <c r="D2" s="3">
        <v>1</v>
      </c>
      <c r="E2" s="4"/>
      <c r="F2" s="4"/>
      <c r="G2" s="4"/>
      <c r="H2" s="6">
        <v>0.25</v>
      </c>
      <c r="I2" s="6">
        <v>0.5</v>
      </c>
      <c r="J2" s="6">
        <v>0.75</v>
      </c>
      <c r="K2" s="6">
        <v>1</v>
      </c>
    </row>
    <row r="3" spans="1:11" x14ac:dyDescent="0.3">
      <c r="A3">
        <v>4.5249462127685504E-3</v>
      </c>
      <c r="B3">
        <v>8.4140300750732405E-3</v>
      </c>
      <c r="C3">
        <v>4.5721530914306597E-3</v>
      </c>
      <c r="D3">
        <v>3.0393600463867101E-3</v>
      </c>
      <c r="H3">
        <v>2.5377273559570299E-3</v>
      </c>
      <c r="I3">
        <v>3.9684772491455E-3</v>
      </c>
      <c r="J3">
        <v>3.5691261291503902E-3</v>
      </c>
      <c r="K3">
        <v>1.00476741790771E-2</v>
      </c>
    </row>
    <row r="4" spans="1:11" x14ac:dyDescent="0.3">
      <c r="A4">
        <v>6.2296390533447196E-3</v>
      </c>
      <c r="B4">
        <v>7.62939453125E-3</v>
      </c>
      <c r="C4">
        <v>5.5773258209228498E-3</v>
      </c>
      <c r="D4">
        <v>2.9952526092529201E-3</v>
      </c>
      <c r="H4">
        <v>2.55823135375976E-3</v>
      </c>
      <c r="I4">
        <v>4.2142868041992101E-3</v>
      </c>
      <c r="J4">
        <v>5.3050518035888602E-3</v>
      </c>
      <c r="K4">
        <v>9.1571807861328108E-3</v>
      </c>
    </row>
    <row r="5" spans="1:11" x14ac:dyDescent="0.3">
      <c r="A5">
        <v>5.6829452514648403E-3</v>
      </c>
      <c r="B5">
        <v>6.7493915557861302E-3</v>
      </c>
      <c r="C5">
        <v>4.8015117645263602E-3</v>
      </c>
      <c r="D5">
        <v>2.9914379119872999E-3</v>
      </c>
      <c r="H5">
        <v>3.0362606048583902E-3</v>
      </c>
      <c r="I5">
        <v>3.5572052001953099E-3</v>
      </c>
      <c r="J5">
        <v>5.0370693206787101E-3</v>
      </c>
      <c r="K5">
        <v>8.9855194091796806E-3</v>
      </c>
    </row>
    <row r="6" spans="1:11" x14ac:dyDescent="0.3">
      <c r="A6">
        <v>5.2845478057861302E-3</v>
      </c>
      <c r="B6">
        <v>1.1807918548583899E-2</v>
      </c>
      <c r="C6">
        <v>6.0274600982665998E-3</v>
      </c>
      <c r="D6">
        <v>2.9592514038085898E-3</v>
      </c>
      <c r="H6">
        <v>4.0373802185058498E-3</v>
      </c>
      <c r="I6">
        <v>3.0152797698974601E-3</v>
      </c>
      <c r="J6">
        <v>4.5561790466308498E-3</v>
      </c>
      <c r="K6">
        <v>9.1891288757324201E-3</v>
      </c>
    </row>
    <row r="7" spans="1:11" x14ac:dyDescent="0.3">
      <c r="A7">
        <v>6.1902999877929601E-3</v>
      </c>
      <c r="B7">
        <v>1.3154268264770499E-2</v>
      </c>
      <c r="C7">
        <v>5.0048828125E-3</v>
      </c>
      <c r="D7">
        <v>1.9559860229492101E-3</v>
      </c>
      <c r="H7">
        <v>2.46787071228027E-3</v>
      </c>
      <c r="I7">
        <v>3.0322074890136701E-3</v>
      </c>
      <c r="J7">
        <v>4.0466785430908203E-3</v>
      </c>
      <c r="K7">
        <v>8.1820487976074201E-3</v>
      </c>
    </row>
    <row r="8" spans="1:11" x14ac:dyDescent="0.3">
      <c r="A8">
        <v>6.1590671539306597E-3</v>
      </c>
      <c r="B8">
        <v>1.8147230148315398E-2</v>
      </c>
      <c r="C8">
        <v>6.3073635101318299E-3</v>
      </c>
      <c r="D8">
        <v>2.7284622192382799E-3</v>
      </c>
      <c r="H8">
        <v>2.5625228881835898E-3</v>
      </c>
      <c r="I8">
        <v>4.0268898010253898E-3</v>
      </c>
      <c r="J8">
        <v>4.2905807495117101E-3</v>
      </c>
      <c r="K8">
        <v>9.9155902862548793E-3</v>
      </c>
    </row>
    <row r="9" spans="1:11" x14ac:dyDescent="0.3">
      <c r="A9">
        <v>5.0835609436035104E-3</v>
      </c>
      <c r="B9">
        <v>1.7787933349609299E-2</v>
      </c>
      <c r="C9">
        <v>6.2425136566162101E-3</v>
      </c>
      <c r="D9">
        <v>2.06232070922851E-3</v>
      </c>
      <c r="H9">
        <v>3.0395984649658199E-3</v>
      </c>
      <c r="I9">
        <v>3.3743381500244102E-3</v>
      </c>
      <c r="J9">
        <v>4.0233135223388602E-3</v>
      </c>
      <c r="K9">
        <v>1.1002779006957999E-2</v>
      </c>
    </row>
    <row r="10" spans="1:11" x14ac:dyDescent="0.3">
      <c r="A10">
        <v>5.1949024200439401E-3</v>
      </c>
      <c r="B10">
        <v>1.43783092498779E-2</v>
      </c>
      <c r="C10">
        <v>6.4232349395751901E-3</v>
      </c>
      <c r="D10">
        <v>1.9724369049072201E-3</v>
      </c>
      <c r="H10">
        <v>3.5622119903564401E-3</v>
      </c>
      <c r="I10">
        <v>4.4600963592529297E-3</v>
      </c>
      <c r="J10">
        <v>3.0252933502197201E-3</v>
      </c>
      <c r="K10">
        <v>1.4527320861816399E-2</v>
      </c>
    </row>
    <row r="11" spans="1:11" x14ac:dyDescent="0.3">
      <c r="A11">
        <v>5.4254531860351502E-3</v>
      </c>
      <c r="B11">
        <v>1.2829303741455E-2</v>
      </c>
      <c r="C11">
        <v>6.7815780639648403E-3</v>
      </c>
      <c r="D11">
        <v>3.0219554901122999E-3</v>
      </c>
      <c r="H11">
        <v>2.5396347045898398E-3</v>
      </c>
      <c r="I11">
        <v>3.0322074890136701E-3</v>
      </c>
      <c r="J11">
        <v>3.037691116333E-3</v>
      </c>
      <c r="K11">
        <v>1.07691287994384E-2</v>
      </c>
    </row>
    <row r="12" spans="1:11" x14ac:dyDescent="0.3">
      <c r="A12">
        <v>4.730224609375E-3</v>
      </c>
      <c r="B12">
        <v>3.11784744262695E-2</v>
      </c>
      <c r="C12">
        <v>1.45919322967529E-2</v>
      </c>
      <c r="D12">
        <v>1.9834041595458902E-3</v>
      </c>
      <c r="H12">
        <v>3.0283927917480399E-3</v>
      </c>
      <c r="I12">
        <v>3.0314922332763598E-3</v>
      </c>
      <c r="J12">
        <v>3.9272308349609297E-3</v>
      </c>
      <c r="K12">
        <v>8.9166164398193307E-3</v>
      </c>
    </row>
    <row r="13" spans="1:11" x14ac:dyDescent="0.3">
      <c r="A13">
        <v>4.4951438903808498E-3</v>
      </c>
      <c r="B13">
        <v>1.42457485198974E-2</v>
      </c>
      <c r="C13">
        <v>5.7802200317382804E-3</v>
      </c>
      <c r="D13">
        <v>2.9435157775878902E-3</v>
      </c>
      <c r="H13">
        <v>2.02417373657226E-3</v>
      </c>
      <c r="I13">
        <v>4.8072338104248004E-3</v>
      </c>
      <c r="J13">
        <v>2.7842521667480399E-3</v>
      </c>
      <c r="K13">
        <v>9.0737342834472604E-3</v>
      </c>
    </row>
    <row r="14" spans="1:11" x14ac:dyDescent="0.3">
      <c r="A14">
        <v>5.2399635314941398E-3</v>
      </c>
      <c r="B14">
        <v>1.32346153259277E-2</v>
      </c>
      <c r="C14">
        <v>6.5221786499023403E-3</v>
      </c>
      <c r="D14">
        <v>2.9990673065185499E-3</v>
      </c>
      <c r="H14">
        <v>2.0380020141601502E-3</v>
      </c>
      <c r="I14">
        <v>3.01480293273925E-3</v>
      </c>
      <c r="J14">
        <v>1.9881725311279201E-3</v>
      </c>
      <c r="K14">
        <v>9.5255374908447196E-3</v>
      </c>
    </row>
    <row r="15" spans="1:11" x14ac:dyDescent="0.3">
      <c r="A15">
        <v>4.0161609649658203E-3</v>
      </c>
      <c r="B15">
        <v>5.7663917541503898E-3</v>
      </c>
      <c r="C15">
        <v>6.2243938446044896E-3</v>
      </c>
      <c r="D15">
        <v>2.06995010375976E-3</v>
      </c>
      <c r="H15">
        <v>3.5405158996582001E-3</v>
      </c>
      <c r="I15">
        <v>3.65042686462402E-3</v>
      </c>
      <c r="J15">
        <v>3.0167102813720699E-3</v>
      </c>
      <c r="K15">
        <v>8.01849365234375E-3</v>
      </c>
    </row>
    <row r="16" spans="1:11" x14ac:dyDescent="0.3">
      <c r="A16">
        <v>4.0011405944824201E-3</v>
      </c>
      <c r="B16">
        <v>1.6559839248657199E-2</v>
      </c>
      <c r="C16">
        <v>7.2772502899169896E-3</v>
      </c>
      <c r="D16">
        <v>1.9893646240234301E-3</v>
      </c>
      <c r="H16">
        <v>2.5620460510253902E-3</v>
      </c>
      <c r="I16">
        <v>4.0555000305175703E-3</v>
      </c>
      <c r="J16">
        <v>4.0225982666015599E-3</v>
      </c>
      <c r="K16">
        <v>1.0499477386474601E-2</v>
      </c>
    </row>
    <row r="17" spans="1:11" x14ac:dyDescent="0.3">
      <c r="A17">
        <v>6.3180923461914002E-3</v>
      </c>
      <c r="B17">
        <v>8.8043212890625E-3</v>
      </c>
      <c r="C17">
        <v>6.2868595123290998E-3</v>
      </c>
      <c r="D17">
        <v>2.000093460083E-3</v>
      </c>
      <c r="H17">
        <v>2.0251274108886701E-3</v>
      </c>
      <c r="I17">
        <v>3.03483009338378E-3</v>
      </c>
      <c r="J17">
        <v>3.5471916198730399E-3</v>
      </c>
      <c r="K17">
        <v>8.0006122589111293E-3</v>
      </c>
    </row>
    <row r="18" spans="1:11" x14ac:dyDescent="0.3">
      <c r="A18">
        <v>5.1710605621337804E-3</v>
      </c>
      <c r="B18">
        <v>5.0103664398193299E-3</v>
      </c>
      <c r="C18">
        <v>8.2645416259765608E-3</v>
      </c>
      <c r="D18">
        <v>1.9981861114501901E-3</v>
      </c>
      <c r="H18">
        <v>3.4184455871582001E-3</v>
      </c>
      <c r="I18">
        <v>3.0462741851806602E-3</v>
      </c>
      <c r="J18">
        <v>3.0262470245361302E-3</v>
      </c>
      <c r="K18">
        <v>1.0005712509155201E-2</v>
      </c>
    </row>
    <row r="19" spans="1:11" x14ac:dyDescent="0.3">
      <c r="A19">
        <v>5.1810741424560504E-3</v>
      </c>
      <c r="B19">
        <v>7.8303813934326102E-3</v>
      </c>
      <c r="C19">
        <v>6.6664218902587804E-3</v>
      </c>
      <c r="D19">
        <v>1.9938945770263598E-3</v>
      </c>
      <c r="H19">
        <v>4.0163993835449201E-3</v>
      </c>
      <c r="I19">
        <v>2.5577545166015599E-3</v>
      </c>
      <c r="J19">
        <v>4.0397644042968698E-3</v>
      </c>
      <c r="K19">
        <v>1.00774765014648E-2</v>
      </c>
    </row>
    <row r="20" spans="1:11" x14ac:dyDescent="0.3">
      <c r="A20">
        <v>5.0005912780761701E-3</v>
      </c>
      <c r="B20">
        <v>5.9945583343505799E-3</v>
      </c>
      <c r="C20">
        <v>5.5253505706787101E-3</v>
      </c>
      <c r="D20">
        <v>3.0102729797363199E-3</v>
      </c>
      <c r="H20">
        <v>3.02720069885253E-3</v>
      </c>
      <c r="I20">
        <v>4.0378570556640599E-3</v>
      </c>
      <c r="J20">
        <v>4.0705204010009696E-3</v>
      </c>
      <c r="K20">
        <v>8.8040828704833898E-3</v>
      </c>
    </row>
    <row r="21" spans="1:11" x14ac:dyDescent="0.3">
      <c r="A21">
        <v>4.5170783996581997E-3</v>
      </c>
      <c r="B21">
        <v>6.1588287353515599E-3</v>
      </c>
      <c r="C21">
        <v>6.7524909973144497E-3</v>
      </c>
      <c r="D21">
        <v>1.9891262054443299E-3</v>
      </c>
      <c r="H21">
        <v>4.9409866333007804E-3</v>
      </c>
      <c r="I21">
        <v>2.94852256774902E-3</v>
      </c>
      <c r="J21">
        <v>3.0205249786376901E-3</v>
      </c>
      <c r="K21">
        <v>8.1810951232910104E-3</v>
      </c>
    </row>
    <row r="22" spans="1:11" x14ac:dyDescent="0.3">
      <c r="A22">
        <v>5.0015449523925703E-3</v>
      </c>
      <c r="B22">
        <v>7.7147483825683498E-3</v>
      </c>
      <c r="C22">
        <v>5.3801536560058498E-3</v>
      </c>
      <c r="D22">
        <v>2.58994102478027E-3</v>
      </c>
      <c r="H22">
        <v>2.5649070739745998E-3</v>
      </c>
      <c r="I22">
        <v>3.0257701873779201E-3</v>
      </c>
      <c r="J22">
        <v>6.0367584228515599E-3</v>
      </c>
      <c r="K22">
        <v>9.4542503356933594E-3</v>
      </c>
    </row>
    <row r="23" spans="1:11" x14ac:dyDescent="0.3">
      <c r="A23">
        <v>5.3443908691406198E-3</v>
      </c>
      <c r="B23">
        <v>5.62286376953125E-3</v>
      </c>
      <c r="C23">
        <v>4.5411586761474601E-3</v>
      </c>
      <c r="D23">
        <v>2.1264553070068299E-3</v>
      </c>
      <c r="H23">
        <v>4.03594970703125E-3</v>
      </c>
      <c r="I23">
        <v>3.0176639556884701E-3</v>
      </c>
      <c r="J23">
        <v>5.0382614135742101E-3</v>
      </c>
      <c r="K23">
        <v>9.95230674743652E-3</v>
      </c>
    </row>
    <row r="24" spans="1:11" x14ac:dyDescent="0.3">
      <c r="A24">
        <v>4.0707588195800703E-3</v>
      </c>
      <c r="B24">
        <v>9.36484336853027E-3</v>
      </c>
      <c r="C24">
        <v>5.54251670837402E-3</v>
      </c>
      <c r="D24">
        <v>2.0079612731933498E-3</v>
      </c>
      <c r="H24">
        <v>3.5390853881835898E-3</v>
      </c>
      <c r="I24">
        <v>3.39627265930175E-3</v>
      </c>
      <c r="J24">
        <v>4.0261745452880799E-3</v>
      </c>
      <c r="K24">
        <v>9.1865062713622995E-3</v>
      </c>
    </row>
    <row r="25" spans="1:11" x14ac:dyDescent="0.3">
      <c r="A25">
        <v>5.4416656494140599E-3</v>
      </c>
      <c r="B25">
        <v>6.8607330322265599E-3</v>
      </c>
      <c r="C25">
        <v>6.0391426086425703E-3</v>
      </c>
      <c r="D25">
        <v>2.96258926391601E-3</v>
      </c>
      <c r="H25">
        <v>2.03704833984375E-3</v>
      </c>
      <c r="I25">
        <v>4.0345191955566398E-3</v>
      </c>
      <c r="J25">
        <v>4.0433406829833898E-3</v>
      </c>
      <c r="K25">
        <v>8.9957714080810495E-3</v>
      </c>
    </row>
    <row r="26" spans="1:11" x14ac:dyDescent="0.3">
      <c r="A26">
        <v>6.2644481658935504E-3</v>
      </c>
      <c r="B26">
        <v>9.5894336700439401E-3</v>
      </c>
      <c r="C26">
        <v>5.8500766754150304E-3</v>
      </c>
      <c r="D26">
        <v>3.00478935241699E-3</v>
      </c>
      <c r="H26">
        <v>2.0377635955810499E-3</v>
      </c>
      <c r="I26">
        <v>3.05008888244628E-3</v>
      </c>
      <c r="J26">
        <v>4.0404796600341797E-3</v>
      </c>
      <c r="K26">
        <v>8.8453292846679601E-3</v>
      </c>
    </row>
    <row r="27" spans="1:11" x14ac:dyDescent="0.3">
      <c r="A27">
        <v>7.4276924133300703E-3</v>
      </c>
      <c r="B27">
        <v>6.7391395568847604E-3</v>
      </c>
      <c r="C27">
        <v>4.7290325164794896E-3</v>
      </c>
      <c r="D27">
        <v>3.02767753601074E-3</v>
      </c>
      <c r="H27">
        <v>4.2254924774169896E-3</v>
      </c>
      <c r="I27">
        <v>3.0167102813720699E-3</v>
      </c>
      <c r="J27">
        <v>4.5356750488281198E-3</v>
      </c>
      <c r="K27">
        <v>9.7954273223876901E-3</v>
      </c>
    </row>
    <row r="28" spans="1:11" x14ac:dyDescent="0.3">
      <c r="A28">
        <v>4.5573711395263602E-3</v>
      </c>
      <c r="B28">
        <v>1.01010799407958E-2</v>
      </c>
      <c r="C28">
        <v>6.0026645660400304E-3</v>
      </c>
      <c r="D28">
        <v>2.8805732727050699E-3</v>
      </c>
      <c r="H28">
        <v>3.5309791564941402E-3</v>
      </c>
      <c r="I28">
        <v>5.0170421600341797E-3</v>
      </c>
      <c r="J28">
        <v>3.0245780944824201E-3</v>
      </c>
      <c r="K28">
        <v>9.0801715850829991E-3</v>
      </c>
    </row>
    <row r="29" spans="1:11" x14ac:dyDescent="0.3">
      <c r="A29">
        <v>5.9852600097656198E-3</v>
      </c>
      <c r="B29">
        <v>6.9985389709472604E-3</v>
      </c>
      <c r="C29">
        <v>5.9258937835693299E-3</v>
      </c>
      <c r="D29">
        <v>2.0990371704101502E-3</v>
      </c>
      <c r="H29">
        <v>3.0372142791747999E-3</v>
      </c>
      <c r="I29">
        <v>2.5379657745361302E-3</v>
      </c>
      <c r="J29">
        <v>4.3215751647949201E-3</v>
      </c>
      <c r="K29">
        <v>9.2611312866210903E-3</v>
      </c>
    </row>
    <row r="30" spans="1:11" x14ac:dyDescent="0.3">
      <c r="A30">
        <v>6.9978237152099601E-3</v>
      </c>
      <c r="B30">
        <v>1.12631320953369E-2</v>
      </c>
      <c r="C30">
        <v>5.4898262023925703E-3</v>
      </c>
      <c r="D30">
        <v>2.0210742950439401E-3</v>
      </c>
      <c r="H30">
        <v>2.5346279144287101E-3</v>
      </c>
      <c r="I30">
        <v>2.5579929351806602E-3</v>
      </c>
      <c r="J30">
        <v>4.0266513824462804E-3</v>
      </c>
      <c r="K30">
        <v>1.02105140686035E-2</v>
      </c>
    </row>
    <row r="31" spans="1:11" x14ac:dyDescent="0.3">
      <c r="A31">
        <v>5.9976577758789002E-3</v>
      </c>
      <c r="B31">
        <v>8.0316066741943307E-3</v>
      </c>
      <c r="C31">
        <v>6.1612129211425703E-3</v>
      </c>
      <c r="D31">
        <v>3.01599502563476E-3</v>
      </c>
      <c r="H31">
        <v>3.3066272735595699E-3</v>
      </c>
      <c r="I31">
        <v>3.04770469665527E-3</v>
      </c>
      <c r="J31">
        <v>3.0238628387451098E-3</v>
      </c>
      <c r="K31">
        <v>8.9671611785888602E-3</v>
      </c>
    </row>
    <row r="32" spans="1:11" x14ac:dyDescent="0.3">
      <c r="A32">
        <v>7.1570873260498004E-3</v>
      </c>
      <c r="B32">
        <v>8.6002349853515608E-3</v>
      </c>
      <c r="C32">
        <v>6.2184333801269497E-3</v>
      </c>
      <c r="D32">
        <v>2.2809505462646402E-3</v>
      </c>
      <c r="H32">
        <v>2.53534317016601E-3</v>
      </c>
      <c r="I32">
        <v>4.7249794006347604E-3</v>
      </c>
      <c r="J32">
        <v>3.0393600463867101E-3</v>
      </c>
      <c r="K32">
        <v>8.5718631744384696E-3</v>
      </c>
    </row>
    <row r="33" spans="1:11" x14ac:dyDescent="0.3">
      <c r="A33">
        <v>4.9211978912353498E-3</v>
      </c>
      <c r="B33">
        <v>6.8509578704833898E-3</v>
      </c>
      <c r="C33">
        <v>5.5665969848632804E-3</v>
      </c>
      <c r="D33">
        <v>3.2293796539306602E-3</v>
      </c>
      <c r="H33">
        <v>3.0479431152343698E-3</v>
      </c>
      <c r="I33">
        <v>3.9086341857910104E-3</v>
      </c>
      <c r="J33">
        <v>4.4245719909667899E-3</v>
      </c>
      <c r="K33">
        <v>9.1114044189453108E-3</v>
      </c>
    </row>
    <row r="34" spans="1:11" x14ac:dyDescent="0.3">
      <c r="A34" s="7">
        <f>AVERAGE($A$3:$A$33)</f>
        <v>5.4068642277871372E-3</v>
      </c>
      <c r="B34" s="7">
        <f>AVERAGE($B$3:$B$33)</f>
        <v>1.0432858620920471E-2</v>
      </c>
      <c r="C34" s="7">
        <f>AVERAGE($C$3:$C$33)</f>
        <v>6.2282700692453665E-3</v>
      </c>
      <c r="D34" s="7">
        <f>AVERAGE($D$3:$D$33)</f>
        <v>2.5145084627212965E-3</v>
      </c>
      <c r="E34" s="8" t="s">
        <v>2</v>
      </c>
      <c r="F34" s="8"/>
      <c r="G34" s="8"/>
      <c r="H34" s="7">
        <f>AVERAGE($H$3:$H$33)</f>
        <v>3.0127648384340325E-3</v>
      </c>
      <c r="I34" s="7">
        <f>AVERAGE($I$3:$I$33)</f>
        <v>3.4903557069839932E-3</v>
      </c>
      <c r="J34" s="7">
        <f>AVERAGE($J$3:$J$33)</f>
        <v>3.8682414639380617E-3</v>
      </c>
      <c r="K34" s="7">
        <f>AVERAGE($K$3:$K$33)</f>
        <v>9.4939047290432729E-3</v>
      </c>
    </row>
    <row r="35" spans="1:11" x14ac:dyDescent="0.3">
      <c r="A35" s="7">
        <f>STDEV(A3:A33)</f>
        <v>8.9452662443287496E-4</v>
      </c>
      <c r="B35" s="7">
        <f t="shared" ref="B35:D35" si="0">STDEV(B3:B33)</f>
        <v>5.328930596205375E-3</v>
      </c>
      <c r="C35" s="7">
        <f t="shared" si="0"/>
        <v>1.7429020651008834E-3</v>
      </c>
      <c r="D35" s="7">
        <f t="shared" si="0"/>
        <v>4.8402145152273902E-4</v>
      </c>
      <c r="E35" s="8" t="s">
        <v>3</v>
      </c>
      <c r="F35" s="8"/>
      <c r="G35" s="8"/>
      <c r="H35" s="7">
        <f>STDEV(H3:H33)</f>
        <v>7.4150303608477624E-4</v>
      </c>
      <c r="I35" s="7">
        <f>STDEV(I3:I33)</f>
        <v>6.8781730019562928E-4</v>
      </c>
      <c r="J35" s="7">
        <f>STDEV(J3:J33)</f>
        <v>8.5527928212140916E-4</v>
      </c>
      <c r="K35" s="7">
        <f>STDEV(K3:K33)</f>
        <v>1.2071679231620699E-3</v>
      </c>
    </row>
    <row r="36" spans="1:11" x14ac:dyDescent="0.3">
      <c r="A36" s="7">
        <f>CONFIDENCE(0.05,A35,31)</f>
        <v>3.148911938165201E-4</v>
      </c>
      <c r="B36" s="7">
        <f t="shared" ref="B36:D36" si="1">CONFIDENCE(0.05,B35,31)</f>
        <v>1.8758897403063377E-3</v>
      </c>
      <c r="C36" s="7">
        <f t="shared" si="1"/>
        <v>6.1353625145908557E-4</v>
      </c>
      <c r="D36" s="7">
        <f t="shared" si="1"/>
        <v>1.703851942913716E-4</v>
      </c>
      <c r="E36" s="8" t="s">
        <v>4</v>
      </c>
      <c r="F36" s="8"/>
      <c r="G36" s="8"/>
      <c r="H36" s="7">
        <f>CONFIDENCE(0.05,H35,31)</f>
        <v>2.6102384196707672E-4</v>
      </c>
      <c r="I36" s="7">
        <f t="shared" ref="I36:K36" si="2">CONFIDENCE(0.05,I35,31)</f>
        <v>2.4212539333144257E-4</v>
      </c>
      <c r="J36" s="7">
        <f t="shared" si="2"/>
        <v>3.010753473821913E-4</v>
      </c>
      <c r="K36" s="7">
        <f t="shared" si="2"/>
        <v>4.2494715984838524E-4</v>
      </c>
    </row>
    <row r="40" spans="1:11" x14ac:dyDescent="0.3">
      <c r="D40" t="s">
        <v>5</v>
      </c>
      <c r="G40" t="s">
        <v>2</v>
      </c>
    </row>
    <row r="41" spans="1:11" x14ac:dyDescent="0.3">
      <c r="D41" t="s">
        <v>0</v>
      </c>
      <c r="E41" t="s">
        <v>1</v>
      </c>
      <c r="H41" t="s">
        <v>0</v>
      </c>
      <c r="I41" t="s">
        <v>1</v>
      </c>
    </row>
    <row r="42" spans="1:11" x14ac:dyDescent="0.3">
      <c r="C42" s="1">
        <v>0.25</v>
      </c>
      <c r="D42">
        <v>4.5249462127685504E-3</v>
      </c>
      <c r="E42">
        <v>2.5377273559570299E-3</v>
      </c>
      <c r="G42" s="1">
        <v>0.25</v>
      </c>
      <c r="H42">
        <f>AVERAGE($A$3:$A$33)</f>
        <v>5.4068642277871372E-3</v>
      </c>
      <c r="I42">
        <f>AVERAGE($H$3:$H$33)</f>
        <v>3.0127648384340325E-3</v>
      </c>
    </row>
    <row r="43" spans="1:11" x14ac:dyDescent="0.3">
      <c r="C43" s="1">
        <v>0.5</v>
      </c>
      <c r="D43">
        <v>8.4140300750732405E-3</v>
      </c>
      <c r="E43">
        <v>3.9684772491455E-3</v>
      </c>
      <c r="G43" s="1">
        <v>0.5</v>
      </c>
      <c r="H43">
        <f>AVERAGE($B$3:$B$33)</f>
        <v>1.0432858620920471E-2</v>
      </c>
      <c r="I43">
        <f>AVERAGE($I$3:$I$33)</f>
        <v>3.4903557069839932E-3</v>
      </c>
    </row>
    <row r="44" spans="1:11" x14ac:dyDescent="0.3">
      <c r="C44" s="1">
        <v>0.75</v>
      </c>
      <c r="D44">
        <v>4.5721530914306597E-3</v>
      </c>
      <c r="E44">
        <v>3.5691261291503902E-3</v>
      </c>
      <c r="G44" s="1">
        <v>0.75</v>
      </c>
      <c r="H44">
        <f>AVERAGE($C$3:$C$33)</f>
        <v>6.2282700692453665E-3</v>
      </c>
      <c r="I44">
        <f>AVERAGE($J$3:$J$33)</f>
        <v>3.8682414639380617E-3</v>
      </c>
    </row>
    <row r="45" spans="1:11" x14ac:dyDescent="0.3">
      <c r="C45" s="1">
        <v>1</v>
      </c>
      <c r="D45">
        <v>3.0393600463867101E-3</v>
      </c>
      <c r="E45">
        <v>1.00476741790771E-2</v>
      </c>
      <c r="G45" s="1">
        <v>1</v>
      </c>
      <c r="H45">
        <f>AVERAGE($D$3:$D$33)</f>
        <v>2.5145084627212965E-3</v>
      </c>
      <c r="I45">
        <f>AVERAGE($K$3:$K$33)</f>
        <v>9.4939047290432729E-3</v>
      </c>
    </row>
  </sheetData>
  <mergeCells count="6">
    <mergeCell ref="E34:G34"/>
    <mergeCell ref="E35:G35"/>
    <mergeCell ref="E36:G36"/>
    <mergeCell ref="A1:D1"/>
    <mergeCell ref="H1:K1"/>
    <mergeCell ref="E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Lan Anh</dc:creator>
  <cp:lastModifiedBy>Trinh Lan Anh</cp:lastModifiedBy>
  <dcterms:created xsi:type="dcterms:W3CDTF">2023-07-15T21:21:09Z</dcterms:created>
  <dcterms:modified xsi:type="dcterms:W3CDTF">2023-07-17T11:44:45Z</dcterms:modified>
</cp:coreProperties>
</file>