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GitHub\buoy\data\input\"/>
    </mc:Choice>
  </mc:AlternateContent>
  <bookViews>
    <workbookView xWindow="0" yWindow="0" windowWidth="28800" windowHeight="13960"/>
  </bookViews>
  <sheets>
    <sheet name="sensor_characteristics" sheetId="1" r:id="rId1"/>
    <sheet name="sensor_maintenance" sheetId="10" r:id="rId2"/>
    <sheet name="error_drift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  <c r="D9" i="9"/>
  <c r="D4" i="9" l="1"/>
  <c r="D5" i="9"/>
  <c r="D6" i="9"/>
  <c r="D8" i="9"/>
  <c r="D10" i="9"/>
  <c r="D11" i="9"/>
  <c r="D12" i="9"/>
  <c r="D3" i="9"/>
</calcChain>
</file>

<file path=xl/sharedStrings.xml><?xml version="1.0" encoding="utf-8"?>
<sst xmlns="http://schemas.openxmlformats.org/spreadsheetml/2006/main" count="181" uniqueCount="116">
  <si>
    <t>+/- 5%</t>
  </si>
  <si>
    <t>mV</t>
  </si>
  <si>
    <t>ppm</t>
  </si>
  <si>
    <t>+/- 0.5%</t>
  </si>
  <si>
    <t>+/- 0.2</t>
  </si>
  <si>
    <t>0.3 FNU or +/- 2%</t>
  </si>
  <si>
    <t>Not Specified</t>
  </si>
  <si>
    <t>RFU</t>
  </si>
  <si>
    <t>%</t>
  </si>
  <si>
    <t>+/- 1%</t>
  </si>
  <si>
    <t>mg/L</t>
  </si>
  <si>
    <t>+/- 0.1 mg/L (0-20 mg/L)</t>
  </si>
  <si>
    <t>pH</t>
  </si>
  <si>
    <t>Temp00</t>
  </si>
  <si>
    <t>Temp01</t>
  </si>
  <si>
    <t>Temp02</t>
  </si>
  <si>
    <t>Temp03</t>
  </si>
  <si>
    <t>Temp04</t>
  </si>
  <si>
    <t>+/- 0.15°C</t>
  </si>
  <si>
    <t>+/- 0.075°C</t>
  </si>
  <si>
    <t>sensor_header</t>
  </si>
  <si>
    <t>accuracy</t>
  </si>
  <si>
    <t>operating_range_min</t>
  </si>
  <si>
    <t>operating_range_max</t>
  </si>
  <si>
    <t>roc_threshold</t>
  </si>
  <si>
    <t>Chlorophyll</t>
  </si>
  <si>
    <t>start_date</t>
  </si>
  <si>
    <t>start_time</t>
  </si>
  <si>
    <t>end_date</t>
  </si>
  <si>
    <t>end_time</t>
  </si>
  <si>
    <t>cause_for_flag</t>
  </si>
  <si>
    <t>flag</t>
  </si>
  <si>
    <t>X1</t>
  </si>
  <si>
    <t>X3</t>
  </si>
  <si>
    <t>Initial Calibration in Lab</t>
  </si>
  <si>
    <t>Regular Sampling</t>
  </si>
  <si>
    <t>Buoy Removal</t>
  </si>
  <si>
    <t>specific conductivity</t>
  </si>
  <si>
    <t>BGA</t>
  </si>
  <si>
    <t>Turbidity</t>
  </si>
  <si>
    <t>Dissolved Oxygen</t>
  </si>
  <si>
    <t>unit</t>
  </si>
  <si>
    <t>uS/cm</t>
  </si>
  <si>
    <t>pH 7</t>
  </si>
  <si>
    <t>pH 4</t>
  </si>
  <si>
    <t>pH 10</t>
  </si>
  <si>
    <t>DI</t>
  </si>
  <si>
    <t>ug/ml</t>
  </si>
  <si>
    <t>Rhodamine</t>
  </si>
  <si>
    <t>cells/ml</t>
  </si>
  <si>
    <t>NTU</t>
  </si>
  <si>
    <t>DI(100% saturation)</t>
  </si>
  <si>
    <t>C</t>
  </si>
  <si>
    <t>Temp05</t>
  </si>
  <si>
    <t>umol/s/m2</t>
  </si>
  <si>
    <t>ATM_Temperature</t>
  </si>
  <si>
    <t>Deep_Temperature</t>
  </si>
  <si>
    <t>Deep_pH</t>
  </si>
  <si>
    <t>Deep_Turbidity</t>
  </si>
  <si>
    <t>Deep_ODOSat</t>
  </si>
  <si>
    <t>Deep_ODO</t>
  </si>
  <si>
    <t>Deep_ORP</t>
  </si>
  <si>
    <t>Shallow_Temperature</t>
  </si>
  <si>
    <t>Shallow_pH</t>
  </si>
  <si>
    <t>Shallow_Turbidity</t>
  </si>
  <si>
    <t>Shallow_ODOSat</t>
  </si>
  <si>
    <t>Shallow_ODO</t>
  </si>
  <si>
    <t>Shallow_ORP</t>
  </si>
  <si>
    <t>hPa</t>
  </si>
  <si>
    <t>g/m3</t>
  </si>
  <si>
    <t>Kg/m3</t>
  </si>
  <si>
    <t>m/s</t>
  </si>
  <si>
    <t>Deg</t>
  </si>
  <si>
    <t>mm/h</t>
  </si>
  <si>
    <t>mm</t>
  </si>
  <si>
    <t>ppmv</t>
  </si>
  <si>
    <t>mBar</t>
  </si>
  <si>
    <t>sensor</t>
  </si>
  <si>
    <t>calibration_type</t>
  </si>
  <si>
    <t>units</t>
  </si>
  <si>
    <t>date</t>
  </si>
  <si>
    <t>sensor_model</t>
  </si>
  <si>
    <t>depth</t>
  </si>
  <si>
    <t>pre_calibration</t>
  </si>
  <si>
    <t>post_calibration</t>
  </si>
  <si>
    <t>pre_clean</t>
  </si>
  <si>
    <t>post_clean</t>
  </si>
  <si>
    <t>Underwater PAR</t>
  </si>
  <si>
    <t>Atmospheric PAR</t>
  </si>
  <si>
    <t>ATM_Carbon Dioxide</t>
  </si>
  <si>
    <t>Deep_Sp Cond</t>
  </si>
  <si>
    <t>Deep_Chlorophyll RFU</t>
  </si>
  <si>
    <t>Deep_FDOM RFU</t>
  </si>
  <si>
    <t>Shallow_Sp Cond</t>
  </si>
  <si>
    <t>Shallow_Chlorophyll RFU</t>
  </si>
  <si>
    <t>Shallow_FDOM RFU</t>
  </si>
  <si>
    <t>Air Temperature</t>
  </si>
  <si>
    <t>Barometric Pressure</t>
  </si>
  <si>
    <t>Abs Humidity</t>
  </si>
  <si>
    <t>Relative Humidity</t>
  </si>
  <si>
    <t>Air Density</t>
  </si>
  <si>
    <t>Wind Speed</t>
  </si>
  <si>
    <t>Wind Gust</t>
  </si>
  <si>
    <t>Wind Direction</t>
  </si>
  <si>
    <t>Rain Intensity</t>
  </si>
  <si>
    <t>Total Rain</t>
  </si>
  <si>
    <t xml:space="preserve">CO2 [2] </t>
  </si>
  <si>
    <t>CO2 [2] Carbon Dioxide</t>
  </si>
  <si>
    <t>CO2 [2] Temperature</t>
  </si>
  <si>
    <t>CO2 [2] Total Gas Pressure</t>
  </si>
  <si>
    <t xml:space="preserve">CO2 [1] </t>
  </si>
  <si>
    <t>CO2 [1] Carbon Dioxide</t>
  </si>
  <si>
    <t>CO2 [1] Temperature</t>
  </si>
  <si>
    <t>CO2 [1] Total Gas Pressure</t>
  </si>
  <si>
    <t>Deep_BGA-Phycocyanin RFU</t>
  </si>
  <si>
    <t>Shallow_BGA-Phycocyanin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</si>
</sst>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09]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6795556505021"/>
        <bgColor theme="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2" fillId="3" borderId="0" applyProtection="0"/>
    <xf numFmtId="0" fontId="3" fillId="2" borderId="1" applyNumberFormat="0" applyProtection="0"/>
  </cellStyleXfs>
  <cellXfs count="14">
    <xf numFmtId="0" fontId="0" fillId="0" borderId="0" xfId="0"/>
    <xf numFmtId="20" fontId="0" fillId="0" borderId="0" xfId="0" applyNumberFormat="1"/>
    <xf numFmtId="0" fontId="4" fillId="0" borderId="0" xfId="0" applyFont="1" applyFill="1" applyBorder="1"/>
    <xf numFmtId="165" fontId="4" fillId="0" borderId="0" xfId="0" applyNumberFormat="1" applyFont="1" applyFill="1" applyBorder="1"/>
    <xf numFmtId="0" fontId="1" fillId="0" borderId="0" xfId="0" applyFont="1" applyFill="1" applyBorder="1"/>
    <xf numFmtId="15" fontId="1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5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14" fontId="0" fillId="0" borderId="0" xfId="0" applyNumberFormat="1"/>
    <xf numFmtId="0" fontId="4" fillId="0" borderId="0" xfId="0" applyFont="1" applyFill="1" applyBorder="1" applyAlignment="1"/>
  </cellXfs>
  <cellStyles count="4">
    <cellStyle name="Calibration" xfId="2"/>
    <cellStyle name="Input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0"/>
  <sheetViews>
    <sheetView tabSelected="1" topLeftCell="A28" zoomScale="93" zoomScaleNormal="85" workbookViewId="0">
      <selection activeCell="B43" sqref="B43"/>
    </sheetView>
  </sheetViews>
  <sheetFormatPr defaultRowHeight="14.5" x14ac:dyDescent="0.35"/>
  <cols>
    <col min="1" max="1" width="19.90625" customWidth="1"/>
    <col min="2" max="2" width="27.36328125" customWidth="1"/>
    <col min="3" max="3" width="23.54296875" customWidth="1"/>
    <col min="4" max="4" width="23.453125" customWidth="1"/>
    <col min="5" max="5" width="20.453125" customWidth="1"/>
    <col min="6" max="6" width="19.90625" customWidth="1"/>
  </cols>
  <sheetData>
    <row r="1" spans="1:6" x14ac:dyDescent="0.35">
      <c r="A1" t="s">
        <v>20</v>
      </c>
      <c r="B1" t="s">
        <v>41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13</v>
      </c>
      <c r="B2" t="s">
        <v>52</v>
      </c>
      <c r="C2" t="s">
        <v>19</v>
      </c>
      <c r="D2">
        <v>0</v>
      </c>
      <c r="E2">
        <v>45</v>
      </c>
      <c r="F2">
        <v>1</v>
      </c>
    </row>
    <row r="3" spans="1:6" x14ac:dyDescent="0.35">
      <c r="A3" t="s">
        <v>14</v>
      </c>
      <c r="B3" t="s">
        <v>52</v>
      </c>
      <c r="C3" t="s">
        <v>19</v>
      </c>
      <c r="D3">
        <v>0</v>
      </c>
      <c r="E3">
        <v>45</v>
      </c>
      <c r="F3">
        <v>1</v>
      </c>
    </row>
    <row r="4" spans="1:6" x14ac:dyDescent="0.35">
      <c r="A4" t="s">
        <v>15</v>
      </c>
      <c r="B4" t="s">
        <v>52</v>
      </c>
      <c r="C4" t="s">
        <v>19</v>
      </c>
      <c r="D4">
        <v>0</v>
      </c>
      <c r="E4">
        <v>45</v>
      </c>
      <c r="F4">
        <v>1</v>
      </c>
    </row>
    <row r="5" spans="1:6" x14ac:dyDescent="0.35">
      <c r="A5" t="s">
        <v>16</v>
      </c>
      <c r="B5" t="s">
        <v>52</v>
      </c>
      <c r="C5" t="s">
        <v>19</v>
      </c>
      <c r="D5">
        <v>0</v>
      </c>
      <c r="E5">
        <v>45</v>
      </c>
      <c r="F5">
        <v>1</v>
      </c>
    </row>
    <row r="6" spans="1:6" x14ac:dyDescent="0.35">
      <c r="A6" t="s">
        <v>17</v>
      </c>
      <c r="B6" t="s">
        <v>52</v>
      </c>
      <c r="C6" t="s">
        <v>19</v>
      </c>
      <c r="D6">
        <v>0</v>
      </c>
      <c r="E6">
        <v>45</v>
      </c>
      <c r="F6">
        <v>1</v>
      </c>
    </row>
    <row r="7" spans="1:6" x14ac:dyDescent="0.35">
      <c r="A7" t="s">
        <v>53</v>
      </c>
      <c r="B7" t="s">
        <v>52</v>
      </c>
      <c r="C7" t="s">
        <v>19</v>
      </c>
      <c r="D7">
        <v>0</v>
      </c>
      <c r="E7">
        <v>45</v>
      </c>
      <c r="F7">
        <v>1</v>
      </c>
    </row>
    <row r="8" spans="1:6" x14ac:dyDescent="0.35">
      <c r="A8" t="s">
        <v>87</v>
      </c>
      <c r="B8" t="s">
        <v>54</v>
      </c>
      <c r="C8" t="s">
        <v>0</v>
      </c>
      <c r="D8">
        <v>2</v>
      </c>
      <c r="E8">
        <v>2000</v>
      </c>
      <c r="F8">
        <v>1000</v>
      </c>
    </row>
    <row r="9" spans="1:6" x14ac:dyDescent="0.35">
      <c r="A9" t="s">
        <v>87</v>
      </c>
      <c r="B9" t="s">
        <v>54</v>
      </c>
      <c r="C9" t="s">
        <v>0</v>
      </c>
      <c r="D9">
        <v>2</v>
      </c>
      <c r="E9">
        <v>2000</v>
      </c>
      <c r="F9">
        <v>1000</v>
      </c>
    </row>
    <row r="10" spans="1:6" x14ac:dyDescent="0.35">
      <c r="A10" t="s">
        <v>88</v>
      </c>
      <c r="B10" t="s">
        <v>54</v>
      </c>
      <c r="C10" t="s">
        <v>0</v>
      </c>
      <c r="D10">
        <v>2</v>
      </c>
      <c r="E10">
        <v>2000</v>
      </c>
      <c r="F10">
        <v>1000</v>
      </c>
    </row>
    <row r="11" spans="1:6" x14ac:dyDescent="0.35">
      <c r="A11" t="s">
        <v>89</v>
      </c>
      <c r="B11" t="s">
        <v>2</v>
      </c>
    </row>
    <row r="12" spans="1:6" x14ac:dyDescent="0.35">
      <c r="A12" t="s">
        <v>55</v>
      </c>
      <c r="B12" t="s">
        <v>52</v>
      </c>
    </row>
    <row r="13" spans="1:6" x14ac:dyDescent="0.35">
      <c r="A13" t="s">
        <v>56</v>
      </c>
      <c r="B13" t="s">
        <v>52</v>
      </c>
      <c r="C13" t="s">
        <v>18</v>
      </c>
      <c r="D13">
        <v>-5</v>
      </c>
      <c r="E13">
        <v>50</v>
      </c>
      <c r="F13">
        <v>1</v>
      </c>
    </row>
    <row r="14" spans="1:6" x14ac:dyDescent="0.35">
      <c r="A14" t="s">
        <v>90</v>
      </c>
      <c r="B14" t="s">
        <v>42</v>
      </c>
    </row>
    <row r="15" spans="1:6" x14ac:dyDescent="0.35">
      <c r="A15" t="s">
        <v>57</v>
      </c>
      <c r="C15" t="s">
        <v>4</v>
      </c>
      <c r="D15">
        <v>0</v>
      </c>
      <c r="E15">
        <v>14</v>
      </c>
      <c r="F15">
        <v>0.5</v>
      </c>
    </row>
    <row r="16" spans="1:6" x14ac:dyDescent="0.35">
      <c r="A16" t="s">
        <v>58</v>
      </c>
      <c r="B16" t="s">
        <v>50</v>
      </c>
      <c r="C16" t="s">
        <v>5</v>
      </c>
      <c r="D16">
        <v>0</v>
      </c>
      <c r="E16">
        <v>1000</v>
      </c>
      <c r="F16">
        <v>100</v>
      </c>
    </row>
    <row r="17" spans="1:6" x14ac:dyDescent="0.35">
      <c r="A17" t="s">
        <v>91</v>
      </c>
      <c r="B17" t="s">
        <v>7</v>
      </c>
      <c r="D17">
        <v>0</v>
      </c>
      <c r="E17">
        <v>400</v>
      </c>
      <c r="F17">
        <v>10</v>
      </c>
    </row>
    <row r="18" spans="1:6" x14ac:dyDescent="0.35">
      <c r="A18" t="s">
        <v>114</v>
      </c>
      <c r="B18" t="s">
        <v>7</v>
      </c>
    </row>
    <row r="19" spans="1:6" x14ac:dyDescent="0.35">
      <c r="A19" t="s">
        <v>59</v>
      </c>
      <c r="B19" t="s">
        <v>8</v>
      </c>
      <c r="C19" t="s">
        <v>9</v>
      </c>
      <c r="D19">
        <v>0</v>
      </c>
      <c r="E19">
        <v>500</v>
      </c>
      <c r="F19">
        <v>20</v>
      </c>
    </row>
    <row r="20" spans="1:6" x14ac:dyDescent="0.35">
      <c r="A20" t="s">
        <v>60</v>
      </c>
      <c r="B20" t="s">
        <v>10</v>
      </c>
      <c r="C20" t="s">
        <v>11</v>
      </c>
      <c r="D20">
        <v>0</v>
      </c>
      <c r="E20">
        <v>50</v>
      </c>
      <c r="F20">
        <v>5</v>
      </c>
    </row>
    <row r="21" spans="1:6" x14ac:dyDescent="0.35">
      <c r="A21" t="s">
        <v>92</v>
      </c>
      <c r="B21" t="s">
        <v>7</v>
      </c>
    </row>
    <row r="22" spans="1:6" x14ac:dyDescent="0.35">
      <c r="A22" t="s">
        <v>61</v>
      </c>
      <c r="B22" t="s">
        <v>1</v>
      </c>
    </row>
    <row r="23" spans="1:6" x14ac:dyDescent="0.35">
      <c r="A23" t="s">
        <v>62</v>
      </c>
      <c r="B23" t="s">
        <v>52</v>
      </c>
      <c r="C23" t="s">
        <v>18</v>
      </c>
      <c r="D23">
        <v>-5</v>
      </c>
      <c r="E23">
        <v>50</v>
      </c>
      <c r="F23">
        <v>1</v>
      </c>
    </row>
    <row r="24" spans="1:6" x14ac:dyDescent="0.35">
      <c r="A24" t="s">
        <v>93</v>
      </c>
      <c r="B24" t="s">
        <v>42</v>
      </c>
    </row>
    <row r="25" spans="1:6" x14ac:dyDescent="0.35">
      <c r="A25" t="s">
        <v>63</v>
      </c>
      <c r="C25" t="s">
        <v>4</v>
      </c>
      <c r="D25">
        <v>0</v>
      </c>
      <c r="E25">
        <v>14</v>
      </c>
      <c r="F25">
        <v>0.5</v>
      </c>
    </row>
    <row r="26" spans="1:6" x14ac:dyDescent="0.35">
      <c r="A26" t="s">
        <v>64</v>
      </c>
      <c r="B26" t="s">
        <v>50</v>
      </c>
      <c r="C26" t="s">
        <v>5</v>
      </c>
      <c r="D26">
        <v>0</v>
      </c>
      <c r="E26">
        <v>1000</v>
      </c>
      <c r="F26">
        <v>100</v>
      </c>
    </row>
    <row r="27" spans="1:6" x14ac:dyDescent="0.35">
      <c r="A27" t="s">
        <v>94</v>
      </c>
      <c r="B27" t="s">
        <v>7</v>
      </c>
      <c r="C27" t="s">
        <v>6</v>
      </c>
      <c r="D27">
        <v>0</v>
      </c>
      <c r="E27">
        <v>400</v>
      </c>
      <c r="F27">
        <v>10</v>
      </c>
    </row>
    <row r="28" spans="1:6" x14ac:dyDescent="0.35">
      <c r="A28" t="s">
        <v>115</v>
      </c>
      <c r="B28" t="s">
        <v>7</v>
      </c>
    </row>
    <row r="29" spans="1:6" x14ac:dyDescent="0.35">
      <c r="A29" t="s">
        <v>65</v>
      </c>
      <c r="B29" t="s">
        <v>8</v>
      </c>
      <c r="C29" t="s">
        <v>9</v>
      </c>
      <c r="D29">
        <v>0</v>
      </c>
      <c r="E29">
        <v>500</v>
      </c>
      <c r="F29">
        <v>20</v>
      </c>
    </row>
    <row r="30" spans="1:6" x14ac:dyDescent="0.35">
      <c r="A30" t="s">
        <v>66</v>
      </c>
      <c r="B30" t="s">
        <v>10</v>
      </c>
      <c r="C30" t="s">
        <v>11</v>
      </c>
      <c r="D30">
        <v>0</v>
      </c>
      <c r="E30">
        <v>50</v>
      </c>
      <c r="F30">
        <v>5</v>
      </c>
    </row>
    <row r="31" spans="1:6" x14ac:dyDescent="0.35">
      <c r="A31" t="s">
        <v>95</v>
      </c>
      <c r="B31" t="s">
        <v>7</v>
      </c>
    </row>
    <row r="32" spans="1:6" x14ac:dyDescent="0.35">
      <c r="A32" t="s">
        <v>67</v>
      </c>
      <c r="B32" t="s">
        <v>1</v>
      </c>
    </row>
    <row r="33" spans="1:6" x14ac:dyDescent="0.35">
      <c r="A33" t="s">
        <v>96</v>
      </c>
      <c r="B33" t="s">
        <v>52</v>
      </c>
    </row>
    <row r="34" spans="1:6" x14ac:dyDescent="0.35">
      <c r="A34" t="s">
        <v>97</v>
      </c>
      <c r="B34" t="s">
        <v>68</v>
      </c>
    </row>
    <row r="35" spans="1:6" x14ac:dyDescent="0.35">
      <c r="A35" t="s">
        <v>98</v>
      </c>
      <c r="B35" t="s">
        <v>69</v>
      </c>
    </row>
    <row r="36" spans="1:6" x14ac:dyDescent="0.35">
      <c r="A36" t="s">
        <v>99</v>
      </c>
      <c r="B36" t="s">
        <v>8</v>
      </c>
    </row>
    <row r="37" spans="1:6" x14ac:dyDescent="0.35">
      <c r="A37" t="s">
        <v>100</v>
      </c>
      <c r="B37" t="s">
        <v>70</v>
      </c>
    </row>
    <row r="38" spans="1:6" x14ac:dyDescent="0.35">
      <c r="A38" t="s">
        <v>101</v>
      </c>
      <c r="B38" t="s">
        <v>71</v>
      </c>
    </row>
    <row r="39" spans="1:6" x14ac:dyDescent="0.35">
      <c r="A39" t="s">
        <v>102</v>
      </c>
      <c r="B39" t="s">
        <v>71</v>
      </c>
    </row>
    <row r="40" spans="1:6" x14ac:dyDescent="0.35">
      <c r="A40" t="s">
        <v>103</v>
      </c>
      <c r="B40" t="s">
        <v>72</v>
      </c>
    </row>
    <row r="41" spans="1:6" x14ac:dyDescent="0.35">
      <c r="A41" t="s">
        <v>104</v>
      </c>
      <c r="B41" t="s">
        <v>73</v>
      </c>
    </row>
    <row r="42" spans="1:6" x14ac:dyDescent="0.35">
      <c r="A42" t="s">
        <v>105</v>
      </c>
      <c r="B42" t="s">
        <v>74</v>
      </c>
    </row>
    <row r="43" spans="1:6" x14ac:dyDescent="0.35">
      <c r="A43" t="s">
        <v>106</v>
      </c>
      <c r="B43" t="s">
        <v>75</v>
      </c>
      <c r="C43" t="s">
        <v>3</v>
      </c>
      <c r="D43">
        <v>0</v>
      </c>
      <c r="E43">
        <v>1000</v>
      </c>
      <c r="F43">
        <v>150</v>
      </c>
    </row>
    <row r="44" spans="1:6" x14ac:dyDescent="0.35">
      <c r="A44" t="s">
        <v>107</v>
      </c>
      <c r="B44" t="s">
        <v>10</v>
      </c>
      <c r="C44" t="s">
        <v>3</v>
      </c>
      <c r="D44">
        <v>0</v>
      </c>
      <c r="E44">
        <v>1000</v>
      </c>
      <c r="F44">
        <v>150</v>
      </c>
    </row>
    <row r="45" spans="1:6" x14ac:dyDescent="0.35">
      <c r="A45" t="s">
        <v>108</v>
      </c>
      <c r="B45" t="s">
        <v>52</v>
      </c>
    </row>
    <row r="46" spans="1:6" x14ac:dyDescent="0.35">
      <c r="A46" t="s">
        <v>109</v>
      </c>
      <c r="B46" t="s">
        <v>76</v>
      </c>
      <c r="C46" t="s">
        <v>3</v>
      </c>
      <c r="D46">
        <v>0</v>
      </c>
      <c r="E46">
        <v>1000</v>
      </c>
      <c r="F46">
        <v>150</v>
      </c>
    </row>
    <row r="47" spans="1:6" x14ac:dyDescent="0.35">
      <c r="A47" t="s">
        <v>110</v>
      </c>
      <c r="B47" t="s">
        <v>75</v>
      </c>
      <c r="C47" t="s">
        <v>3</v>
      </c>
      <c r="D47">
        <v>0</v>
      </c>
      <c r="E47">
        <v>1000</v>
      </c>
      <c r="F47">
        <v>150</v>
      </c>
    </row>
    <row r="48" spans="1:6" x14ac:dyDescent="0.35">
      <c r="A48" t="s">
        <v>111</v>
      </c>
      <c r="B48" t="s">
        <v>10</v>
      </c>
      <c r="C48" t="s">
        <v>3</v>
      </c>
      <c r="D48">
        <v>0</v>
      </c>
      <c r="E48">
        <v>1000</v>
      </c>
      <c r="F48">
        <v>150</v>
      </c>
    </row>
    <row r="49" spans="1:6" x14ac:dyDescent="0.35">
      <c r="A49" t="s">
        <v>112</v>
      </c>
      <c r="B49" t="s">
        <v>52</v>
      </c>
      <c r="C49" t="s">
        <v>18</v>
      </c>
      <c r="D49">
        <v>-5</v>
      </c>
      <c r="E49">
        <v>50</v>
      </c>
      <c r="F49">
        <v>1</v>
      </c>
    </row>
    <row r="50" spans="1:6" x14ac:dyDescent="0.35">
      <c r="A50" t="s">
        <v>113</v>
      </c>
      <c r="B50" t="s">
        <v>76</v>
      </c>
      <c r="C50" t="s">
        <v>3</v>
      </c>
      <c r="D50">
        <v>0</v>
      </c>
      <c r="E50">
        <v>1000</v>
      </c>
      <c r="F50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"/>
  <sheetViews>
    <sheetView workbookViewId="0">
      <selection activeCell="H9" sqref="H9"/>
    </sheetView>
  </sheetViews>
  <sheetFormatPr defaultRowHeight="14.5" x14ac:dyDescent="0.35"/>
  <cols>
    <col min="1" max="1" width="16.36328125" customWidth="1"/>
    <col min="3" max="3" width="18.54296875" customWidth="1"/>
    <col min="8" max="8" width="10.08984375" bestFit="1" customWidth="1"/>
    <col min="10" max="10" width="10.08984375" customWidth="1"/>
  </cols>
  <sheetData>
    <row r="1" spans="1:6" x14ac:dyDescent="0.35">
      <c r="A1" t="s">
        <v>26</v>
      </c>
      <c r="B1" t="s">
        <v>27</v>
      </c>
      <c r="C1" t="s">
        <v>28</v>
      </c>
      <c r="D1" t="s">
        <v>29</v>
      </c>
      <c r="E1" t="s">
        <v>31</v>
      </c>
      <c r="F1" t="s">
        <v>30</v>
      </c>
    </row>
    <row r="2" spans="1:6" x14ac:dyDescent="0.35">
      <c r="A2" s="12">
        <v>44685</v>
      </c>
      <c r="B2" s="1">
        <v>0.41666666666666669</v>
      </c>
      <c r="C2" s="12">
        <v>44685</v>
      </c>
      <c r="D2" s="1">
        <v>0.45833333333333331</v>
      </c>
      <c r="E2" t="s">
        <v>32</v>
      </c>
      <c r="F2" t="s">
        <v>34</v>
      </c>
    </row>
    <row r="3" spans="1:6" x14ac:dyDescent="0.35">
      <c r="A3" s="12">
        <v>44746</v>
      </c>
      <c r="B3" s="1">
        <v>0.41666666666666669</v>
      </c>
      <c r="C3" s="12">
        <v>44746</v>
      </c>
      <c r="D3" s="1">
        <v>0.45833333333333331</v>
      </c>
      <c r="E3" t="s">
        <v>33</v>
      </c>
      <c r="F3" t="s">
        <v>35</v>
      </c>
    </row>
    <row r="4" spans="1:6" x14ac:dyDescent="0.35">
      <c r="A4" s="12">
        <v>44777</v>
      </c>
      <c r="B4" s="1">
        <v>0.41666666666666669</v>
      </c>
      <c r="C4" s="12">
        <v>44777</v>
      </c>
      <c r="D4" s="1">
        <v>0.45833333333333331</v>
      </c>
      <c r="E4" t="s">
        <v>33</v>
      </c>
      <c r="F4" t="s">
        <v>35</v>
      </c>
    </row>
    <row r="5" spans="1:6" x14ac:dyDescent="0.35">
      <c r="A5" s="12">
        <v>44838</v>
      </c>
      <c r="B5" s="1">
        <v>0.41666666666666669</v>
      </c>
      <c r="C5" s="12">
        <v>44838</v>
      </c>
      <c r="D5" s="1">
        <v>0.45833333333333331</v>
      </c>
      <c r="E5" t="s">
        <v>32</v>
      </c>
      <c r="F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zoomScaleNormal="100" workbookViewId="0">
      <selection sqref="A1:J1"/>
    </sheetView>
  </sheetViews>
  <sheetFormatPr defaultRowHeight="14.5" x14ac:dyDescent="0.35"/>
  <cols>
    <col min="1" max="1" width="20.36328125" customWidth="1"/>
    <col min="2" max="2" width="20.08984375" customWidth="1"/>
    <col min="5" max="5" width="14.36328125" customWidth="1"/>
    <col min="7" max="7" width="19.90625" customWidth="1"/>
    <col min="8" max="8" width="20.453125" customWidth="1"/>
    <col min="9" max="9" width="14.81640625" customWidth="1"/>
    <col min="10" max="10" width="15.08984375" customWidth="1"/>
  </cols>
  <sheetData>
    <row r="1" spans="1:11" ht="15.5" x14ac:dyDescent="0.35">
      <c r="A1" s="2" t="s">
        <v>77</v>
      </c>
      <c r="B1" s="2" t="s">
        <v>78</v>
      </c>
      <c r="C1" s="2" t="s">
        <v>79</v>
      </c>
      <c r="D1" s="3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10" t="s">
        <v>85</v>
      </c>
      <c r="J1" s="13" t="s">
        <v>86</v>
      </c>
      <c r="K1" s="13"/>
    </row>
    <row r="2" spans="1:11" x14ac:dyDescent="0.35">
      <c r="A2" s="4" t="s">
        <v>37</v>
      </c>
      <c r="B2" s="4">
        <v>1414</v>
      </c>
      <c r="C2" s="4" t="s">
        <v>42</v>
      </c>
      <c r="D2" s="5">
        <v>44769</v>
      </c>
      <c r="E2" s="4">
        <v>6600</v>
      </c>
      <c r="F2" s="4">
        <v>0.82</v>
      </c>
      <c r="G2" s="6">
        <v>1420</v>
      </c>
      <c r="H2" s="6">
        <v>1413</v>
      </c>
      <c r="I2" s="8">
        <v>485</v>
      </c>
      <c r="J2" s="8">
        <v>488</v>
      </c>
      <c r="K2" s="7"/>
    </row>
    <row r="3" spans="1:11" x14ac:dyDescent="0.35">
      <c r="A3" s="11" t="s">
        <v>12</v>
      </c>
      <c r="B3" s="4" t="s">
        <v>43</v>
      </c>
      <c r="C3" s="4"/>
      <c r="D3" s="5">
        <f>$D$2</f>
        <v>44769</v>
      </c>
      <c r="E3" s="4">
        <v>6600</v>
      </c>
      <c r="F3" s="4">
        <v>0.82</v>
      </c>
      <c r="G3" s="8">
        <v>7.06</v>
      </c>
      <c r="H3" s="8">
        <v>7</v>
      </c>
      <c r="I3" s="8">
        <v>8.41</v>
      </c>
      <c r="J3" s="8">
        <v>8.48</v>
      </c>
      <c r="K3" s="7"/>
    </row>
    <row r="4" spans="1:11" x14ac:dyDescent="0.35">
      <c r="A4" s="11" t="s">
        <v>12</v>
      </c>
      <c r="B4" s="4" t="s">
        <v>44</v>
      </c>
      <c r="C4" s="4"/>
      <c r="D4" s="5">
        <f t="shared" ref="D4:D12" si="0">$D$2</f>
        <v>44769</v>
      </c>
      <c r="E4" s="4">
        <v>6600</v>
      </c>
      <c r="F4" s="4">
        <v>0.82</v>
      </c>
      <c r="G4" s="8">
        <v>4.05</v>
      </c>
      <c r="H4" s="8">
        <v>4</v>
      </c>
      <c r="I4" s="8"/>
      <c r="J4" s="8"/>
      <c r="K4" s="4"/>
    </row>
    <row r="5" spans="1:11" x14ac:dyDescent="0.35">
      <c r="A5" s="11" t="s">
        <v>12</v>
      </c>
      <c r="B5" s="4" t="s">
        <v>45</v>
      </c>
      <c r="C5" s="4"/>
      <c r="D5" s="5">
        <f t="shared" si="0"/>
        <v>44769</v>
      </c>
      <c r="E5" s="4">
        <v>6600</v>
      </c>
      <c r="F5" s="4">
        <v>0.82</v>
      </c>
      <c r="G5" s="8">
        <v>10.07</v>
      </c>
      <c r="H5" s="8">
        <v>10</v>
      </c>
      <c r="I5" s="8"/>
      <c r="J5" s="8"/>
      <c r="K5" s="4"/>
    </row>
    <row r="6" spans="1:11" x14ac:dyDescent="0.35">
      <c r="A6" s="11" t="s">
        <v>25</v>
      </c>
      <c r="B6" s="4" t="s">
        <v>46</v>
      </c>
      <c r="C6" s="4" t="s">
        <v>47</v>
      </c>
      <c r="D6" s="5">
        <f t="shared" si="0"/>
        <v>44769</v>
      </c>
      <c r="E6" s="4">
        <v>6600</v>
      </c>
      <c r="F6" s="4">
        <v>0.82</v>
      </c>
      <c r="G6" s="4"/>
      <c r="H6" s="4"/>
      <c r="I6" s="8">
        <v>15.2</v>
      </c>
      <c r="J6" s="8">
        <v>15.1</v>
      </c>
      <c r="K6" s="4"/>
    </row>
    <row r="7" spans="1:11" x14ac:dyDescent="0.35">
      <c r="A7" s="11" t="s">
        <v>25</v>
      </c>
      <c r="B7" s="4" t="s">
        <v>48</v>
      </c>
      <c r="C7" s="4" t="s">
        <v>47</v>
      </c>
      <c r="D7" s="5">
        <f t="shared" si="0"/>
        <v>44769</v>
      </c>
      <c r="E7" s="4">
        <v>6600</v>
      </c>
      <c r="F7" s="4">
        <v>0.82</v>
      </c>
      <c r="G7" s="4"/>
      <c r="H7" s="4"/>
      <c r="I7" s="8"/>
      <c r="J7" s="8"/>
      <c r="K7" s="4"/>
    </row>
    <row r="8" spans="1:11" x14ac:dyDescent="0.35">
      <c r="A8" s="9" t="s">
        <v>38</v>
      </c>
      <c r="B8" s="4" t="s">
        <v>46</v>
      </c>
      <c r="C8" s="4" t="s">
        <v>49</v>
      </c>
      <c r="D8" s="5">
        <f t="shared" si="0"/>
        <v>44769</v>
      </c>
      <c r="E8" s="4">
        <v>6600</v>
      </c>
      <c r="F8" s="4">
        <v>0.82</v>
      </c>
      <c r="G8" s="4"/>
      <c r="H8" s="4"/>
      <c r="I8" s="8">
        <v>20141</v>
      </c>
      <c r="J8" s="8">
        <v>20214</v>
      </c>
      <c r="K8" s="4"/>
    </row>
    <row r="9" spans="1:11" x14ac:dyDescent="0.35">
      <c r="A9" s="9" t="s">
        <v>38</v>
      </c>
      <c r="B9" s="4" t="s">
        <v>48</v>
      </c>
      <c r="C9" s="4" t="s">
        <v>49</v>
      </c>
      <c r="D9" s="5">
        <f t="shared" si="0"/>
        <v>44769</v>
      </c>
      <c r="E9" s="4">
        <v>6600</v>
      </c>
      <c r="F9" s="4">
        <v>0.82</v>
      </c>
      <c r="G9" s="4"/>
      <c r="H9" s="4"/>
      <c r="I9" s="8"/>
      <c r="J9" s="8"/>
      <c r="K9" s="4"/>
    </row>
    <row r="10" spans="1:11" x14ac:dyDescent="0.35">
      <c r="A10" s="11" t="s">
        <v>39</v>
      </c>
      <c r="B10" s="4" t="s">
        <v>46</v>
      </c>
      <c r="C10" s="4" t="s">
        <v>50</v>
      </c>
      <c r="D10" s="5">
        <f t="shared" si="0"/>
        <v>44769</v>
      </c>
      <c r="E10" s="4">
        <v>6600</v>
      </c>
      <c r="F10" s="4">
        <v>0.82</v>
      </c>
      <c r="G10" s="4"/>
      <c r="H10" s="4"/>
      <c r="I10" s="8">
        <v>5.5</v>
      </c>
      <c r="J10" s="8">
        <v>4.9000000000000004</v>
      </c>
      <c r="K10" s="4"/>
    </row>
    <row r="11" spans="1:11" x14ac:dyDescent="0.35">
      <c r="A11" s="11" t="s">
        <v>39</v>
      </c>
      <c r="B11" s="4">
        <v>127</v>
      </c>
      <c r="C11" s="4" t="s">
        <v>50</v>
      </c>
      <c r="D11" s="5">
        <f t="shared" si="0"/>
        <v>44769</v>
      </c>
      <c r="E11" s="4">
        <v>6600</v>
      </c>
      <c r="F11" s="4">
        <v>0.82</v>
      </c>
      <c r="G11" s="4"/>
      <c r="H11" s="4"/>
      <c r="I11" s="8"/>
      <c r="J11" s="8"/>
      <c r="K11" s="4"/>
    </row>
    <row r="12" spans="1:11" x14ac:dyDescent="0.35">
      <c r="A12" s="4" t="s">
        <v>40</v>
      </c>
      <c r="B12" s="4" t="s">
        <v>51</v>
      </c>
      <c r="C12" s="4" t="s">
        <v>8</v>
      </c>
      <c r="D12" s="5">
        <f t="shared" si="0"/>
        <v>44769</v>
      </c>
      <c r="E12" s="4">
        <v>6600</v>
      </c>
      <c r="F12" s="4">
        <v>0.82</v>
      </c>
      <c r="G12" s="8">
        <v>94.8</v>
      </c>
      <c r="H12" s="8">
        <v>95</v>
      </c>
      <c r="I12" s="8">
        <v>97.1</v>
      </c>
      <c r="J12" s="8">
        <v>99</v>
      </c>
      <c r="K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sensor_characteristics</vt:lpstr>
      <vt:lpstr>sensor_maintenance</vt:lpstr>
      <vt:lpstr>error_drift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2023-02-21T14:43:48Z</dcterms:created>
  <dcterms:modified xsi:type="dcterms:W3CDTF">2023-05-10T18:35:50Z</dcterms:modified>
</cp:coreProperties>
</file>