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5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<sst xmlns="http://schemas.openxmlformats.org/spreadsheetml/2006/main" count="16">
  <si>
    <t>平台</t>
  </si>
  <si>
    <t>备注</t>
  </si>
  <si>
    <t>投资金额</t>
  </si>
  <si>
    <t>优惠券</t>
  </si>
  <si>
    <t>年化收益率(x%)</t>
  </si>
  <si>
    <t>计息时间</t>
  </si>
  <si>
    <t>加息率(x%)</t>
  </si>
  <si>
    <t>加息天数</t>
  </si>
  <si>
    <t>起息/到账总时间</t>
  </si>
  <si>
    <t>收益</t>
  </si>
  <si>
    <t>加息收益</t>
  </si>
  <si>
    <t>实际投资金额</t>
  </si>
  <si>
    <t>实际收益</t>
  </si>
  <si>
    <t>实际年化收益率</t>
  </si>
  <si>
    <t>口袋理财</t>
  </si>
  <si>
    <t>有利网新手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</si>
</sst>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6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7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16" borderId="4" applyNumberFormat="0" applyAlignment="0" applyProtection="0">
      <alignment vertical="center"/>
    </xf>
    <xf numFmtId="0" fontId="20" fillId="16" borderId="3" applyNumberFormat="0" applyAlignment="0" applyProtection="0">
      <alignment vertical="center"/>
    </xf>
    <xf numFmtId="0" fontId="19" fillId="34" borderId="9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R8"/>
  <sheetViews>
    <sheetView tabSelected="1" workbookViewId="0">
      <selection activeCell="A5" sqref="$A5:$XFD5"/>
    </sheetView>
  </sheetViews>
  <sheetFormatPr defaultColWidth="9.25" defaultRowHeight="21" customHeight="1" outlineLevelRow="7"/>
  <cols>
    <col min="1" max="3" width="9.25" style="1" customWidth="1"/>
    <col min="4" max="5" width="9.25" style="2" customWidth="1"/>
    <col min="6" max="7" width="9.25" style="3" customWidth="1"/>
    <col min="8" max="15" width="9.25" style="1" customWidth="1"/>
    <col min="16" max="18" width="9.25" style="4" customWidth="1"/>
    <col min="19" max="16383" width="9.25" style="1" customWidth="1"/>
    <col min="16384" max="16384" width="9.25" style="5"/>
  </cols>
  <sheetData>
    <row r="1" ht="42" customHeight="1" spans="2:18">
      <c r="B1" s="1" t="s">
        <v>0</v>
      </c>
      <c r="C1" s="1" t="s">
        <v>1</v>
      </c>
      <c r="D1" s="2" t="s">
        <v>2</v>
      </c>
      <c r="E1" s="2" t="s">
        <v>3</v>
      </c>
      <c r="F1" s="3" t="s">
        <v>4</v>
      </c>
      <c r="G1" s="3" t="s">
        <v>5</v>
      </c>
      <c r="H1" s="1" t="s">
        <v>6</v>
      </c>
      <c r="I1" s="1" t="s">
        <v>7</v>
      </c>
      <c r="J1" s="1" t="s">
        <v>8</v>
      </c>
      <c r="M1" s="1" t="s">
        <v>9</v>
      </c>
      <c r="N1" s="1" t="s">
        <v>10</v>
      </c>
      <c r="P1" s="4" t="s">
        <v>11</v>
      </c>
      <c r="Q1" s="4" t="s">
        <v>12</v>
      </c>
      <c r="R1" s="4" t="s">
        <v>13</v>
      </c>
    </row>
    <row r="2" customHeight="1" spans="2:18">
      <c r="B2" s="1" t="s">
        <v>14</v>
      </c>
      <c r="D2" s="2">
        <v>10000</v>
      </c>
      <c r="E2" s="2">
        <v>28</v>
      </c>
      <c r="F2" s="3">
        <v>10</v>
      </c>
      <c r="G2" s="3">
        <v>15</v>
      </c>
      <c r="H2" s="1">
        <v>0</v>
      </c>
      <c r="I2" s="1">
        <v>0</v>
      </c>
      <c r="J2" s="1">
        <v>0</v>
      </c>
      <c r="M2" s="1">
        <f t="shared" ref="M2:M8" si="0">D2*F2*G2/36500</f>
        <v>41.0958904109589</v>
      </c>
      <c r="N2" s="1">
        <f t="shared" ref="N2:N8" si="1">D2*H2*I2/36500</f>
        <v>0</v>
      </c>
      <c r="P2" s="4">
        <f t="shared" ref="P2:P8" si="2">D2-E2</f>
        <v>9972</v>
      </c>
      <c r="Q2" s="4">
        <f t="shared" ref="Q2:Q8" si="3">E2+M2+N2</f>
        <v>69.0958904109589</v>
      </c>
      <c r="R2" s="4">
        <f t="shared" ref="R2:R8" si="4">Q2*36500/(P2*(G2+J2))</f>
        <v>16.8605428533226</v>
      </c>
    </row>
    <row r="3" customHeight="1" spans="4:18">
      <c r="D3" s="2">
        <v>10000</v>
      </c>
      <c r="E3" s="2">
        <v>30</v>
      </c>
      <c r="F3" s="3">
        <v>8</v>
      </c>
      <c r="G3" s="3">
        <v>30</v>
      </c>
      <c r="H3" s="1">
        <v>0</v>
      </c>
      <c r="I3" s="1">
        <v>0</v>
      </c>
      <c r="J3" s="1">
        <v>0</v>
      </c>
      <c r="M3" s="1">
        <f t="shared" si="0"/>
        <v>65.7534246575343</v>
      </c>
      <c r="N3" s="1">
        <f t="shared" si="1"/>
        <v>0</v>
      </c>
      <c r="P3" s="4">
        <f t="shared" si="2"/>
        <v>9970</v>
      </c>
      <c r="Q3" s="4">
        <f t="shared" si="3"/>
        <v>95.7534246575343</v>
      </c>
      <c r="R3" s="4">
        <f t="shared" si="4"/>
        <v>11.6850551654965</v>
      </c>
    </row>
    <row r="4" customHeight="1" spans="2:18">
      <c r="B4" s="1" t="s">
        <v>15</v>
      </c>
      <c r="D4" s="2">
        <v>6000</v>
      </c>
      <c r="E4" s="2">
        <v>30</v>
      </c>
      <c r="F4" s="3">
        <v>8</v>
      </c>
      <c r="G4" s="3">
        <v>30</v>
      </c>
      <c r="H4" s="1">
        <v>0</v>
      </c>
      <c r="I4" s="1">
        <v>0</v>
      </c>
      <c r="J4" s="1">
        <v>0</v>
      </c>
      <c r="M4" s="1">
        <f t="shared" si="0"/>
        <v>39.4520547945205</v>
      </c>
      <c r="N4" s="1">
        <f t="shared" si="1"/>
        <v>0</v>
      </c>
      <c r="P4" s="4">
        <f t="shared" si="2"/>
        <v>5970</v>
      </c>
      <c r="Q4" s="4">
        <f t="shared" si="3"/>
        <v>69.4520547945205</v>
      </c>
      <c r="R4" s="4">
        <f t="shared" si="4"/>
        <v>14.1541038525963</v>
      </c>
    </row>
    <row r="5" customHeight="1" spans="4:18">
      <c r="D5" s="2">
        <v>4000</v>
      </c>
      <c r="E5" s="2">
        <v>20</v>
      </c>
      <c r="F5" s="3">
        <v>6</v>
      </c>
      <c r="G5" s="3">
        <v>90</v>
      </c>
      <c r="H5" s="1">
        <v>0</v>
      </c>
      <c r="I5" s="1">
        <v>0</v>
      </c>
      <c r="J5" s="1">
        <v>0</v>
      </c>
      <c r="M5" s="1">
        <f t="shared" si="0"/>
        <v>59.1780821917808</v>
      </c>
      <c r="N5" s="1">
        <f t="shared" si="1"/>
        <v>0</v>
      </c>
      <c r="P5" s="4">
        <f t="shared" si="2"/>
        <v>3980</v>
      </c>
      <c r="Q5" s="4">
        <f t="shared" si="3"/>
        <v>79.1780821917808</v>
      </c>
      <c r="R5" s="4">
        <f t="shared" si="4"/>
        <v>8.06811836962591</v>
      </c>
    </row>
    <row r="6" customHeight="1" spans="4:18">
      <c r="D6" s="2">
        <v>10000</v>
      </c>
      <c r="E6" s="2">
        <v>30</v>
      </c>
      <c r="F6" s="3">
        <v>8</v>
      </c>
      <c r="G6" s="3">
        <v>30</v>
      </c>
      <c r="H6" s="1">
        <v>0</v>
      </c>
      <c r="I6" s="1">
        <v>0</v>
      </c>
      <c r="J6" s="1">
        <v>0</v>
      </c>
      <c r="M6" s="1">
        <f t="shared" si="0"/>
        <v>65.7534246575343</v>
      </c>
      <c r="N6" s="1">
        <f t="shared" si="1"/>
        <v>0</v>
      </c>
      <c r="P6" s="4">
        <f t="shared" si="2"/>
        <v>9970</v>
      </c>
      <c r="Q6" s="4">
        <f t="shared" si="3"/>
        <v>95.7534246575343</v>
      </c>
      <c r="R6" s="4">
        <f t="shared" si="4"/>
        <v>11.6850551654965</v>
      </c>
    </row>
    <row r="7" customHeight="1" spans="4:18">
      <c r="D7" s="2">
        <v>10000</v>
      </c>
      <c r="E7" s="2">
        <v>30</v>
      </c>
      <c r="F7" s="3">
        <v>8</v>
      </c>
      <c r="G7" s="3">
        <v>30</v>
      </c>
      <c r="H7" s="1">
        <v>0</v>
      </c>
      <c r="I7" s="1">
        <v>0</v>
      </c>
      <c r="J7" s="1">
        <v>0</v>
      </c>
      <c r="M7" s="1">
        <f t="shared" si="0"/>
        <v>65.7534246575343</v>
      </c>
      <c r="N7" s="1">
        <f t="shared" si="1"/>
        <v>0</v>
      </c>
      <c r="P7" s="4">
        <f t="shared" si="2"/>
        <v>9970</v>
      </c>
      <c r="Q7" s="4">
        <f t="shared" si="3"/>
        <v>95.7534246575343</v>
      </c>
      <c r="R7" s="4">
        <f t="shared" si="4"/>
        <v>11.6850551654965</v>
      </c>
    </row>
    <row r="8" customHeight="1" spans="4:18">
      <c r="D8" s="2">
        <v>10000</v>
      </c>
      <c r="E8" s="2">
        <v>30</v>
      </c>
      <c r="F8" s="3">
        <v>8</v>
      </c>
      <c r="G8" s="3">
        <v>30</v>
      </c>
      <c r="H8" s="1">
        <v>0</v>
      </c>
      <c r="I8" s="1">
        <v>0</v>
      </c>
      <c r="J8" s="1">
        <v>0</v>
      </c>
      <c r="M8" s="1">
        <f t="shared" si="0"/>
        <v>65.7534246575343</v>
      </c>
      <c r="N8" s="1">
        <f t="shared" si="1"/>
        <v>0</v>
      </c>
      <c r="P8" s="4">
        <f t="shared" si="2"/>
        <v>9970</v>
      </c>
      <c r="Q8" s="4">
        <f t="shared" si="3"/>
        <v>95.7534246575343</v>
      </c>
      <c r="R8" s="4">
        <f t="shared" si="4"/>
        <v>11.6850551654965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520</cp:lastModifiedBy>
  <dcterms:created xsi:type="dcterms:W3CDTF">2017-10-21T13:41:00Z</dcterms:created>
  <dcterms:modified xsi:type="dcterms:W3CDTF">2017-11-07T03:08:20Z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2052-10.1.0.6877</vt:lpwstr>
  </property>
</Properties>
</file>