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inep\dpdp\UBC_SOCIO\"/>
    </mc:Choice>
  </mc:AlternateContent>
  <xr:revisionPtr revIDLastSave="0" documentId="13_ncr:1_{B60D79FE-9099-4BA1-9C03-0F9A7197589F}" xr6:coauthVersionLast="47" xr6:coauthVersionMax="47" xr10:uidLastSave="{00000000-0000-0000-0000-000000000000}"/>
  <bookViews>
    <workbookView xWindow="8535" yWindow="-16320" windowWidth="29040" windowHeight="16440" xr2:uid="{41879047-5573-4937-8F09-FA6A0105FB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" i="1" l="1"/>
  <c r="T2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" i="1"/>
  <c r="K23" i="1"/>
  <c r="K22" i="1"/>
  <c r="K21" i="1"/>
  <c r="I23" i="1"/>
  <c r="I22" i="1"/>
  <c r="I21" i="1"/>
  <c r="H23" i="1"/>
  <c r="H22" i="1"/>
  <c r="H21" i="1"/>
  <c r="G23" i="1"/>
  <c r="G22" i="1"/>
  <c r="G21" i="1"/>
  <c r="F23" i="1"/>
  <c r="F22" i="1"/>
  <c r="F21" i="1"/>
  <c r="T23" i="1" l="1"/>
</calcChain>
</file>

<file path=xl/sharedStrings.xml><?xml version="1.0" encoding="utf-8"?>
<sst xmlns="http://schemas.openxmlformats.org/spreadsheetml/2006/main" count="96" uniqueCount="60">
  <si>
    <t>NameRaw</t>
  </si>
  <si>
    <t>AcademicRank</t>
  </si>
  <si>
    <t>HD</t>
  </si>
  <si>
    <t>HDSchool</t>
  </si>
  <si>
    <t>HDYear</t>
  </si>
  <si>
    <t>NoPPubGrad</t>
  </si>
  <si>
    <t>FirstPPubYearRel</t>
  </si>
  <si>
    <t>TotalPPub</t>
  </si>
  <si>
    <t>TotalYearPhD</t>
  </si>
  <si>
    <t>TotalPPubYearEnd</t>
  </si>
  <si>
    <t>YearAvgPPubStartGrad</t>
  </si>
  <si>
    <t>YearAvgPPubEndPhD</t>
  </si>
  <si>
    <t>TotalWorkingPaper</t>
  </si>
  <si>
    <t>TotalWorkInProgress</t>
  </si>
  <si>
    <t>TotalOtherPub</t>
  </si>
  <si>
    <t>TotalBook</t>
  </si>
  <si>
    <t>Chapters&amp;Essays</t>
  </si>
  <si>
    <t>ConferenceProceedings</t>
  </si>
  <si>
    <t>Notes</t>
  </si>
  <si>
    <t>Amanda Cheong</t>
  </si>
  <si>
    <t>Assistant Professor</t>
  </si>
  <si>
    <t>PhD</t>
  </si>
  <si>
    <t>Princeton University</t>
  </si>
  <si>
    <t>Amin Ghaziani</t>
  </si>
  <si>
    <t>Professor</t>
  </si>
  <si>
    <t>Northwestern University</t>
  </si>
  <si>
    <t>Andrew Jorgenson</t>
  </si>
  <si>
    <t>University of California-Riverside</t>
  </si>
  <si>
    <t>Aryan Karimi</t>
  </si>
  <si>
    <t>University of Alberta</t>
  </si>
  <si>
    <t>Catherine Corrigall-Brown</t>
  </si>
  <si>
    <t>Professor and Department Head</t>
  </si>
  <si>
    <t>University of California-Irvine</t>
  </si>
  <si>
    <t>Clayton Childress</t>
  </si>
  <si>
    <t>Associate Professor</t>
  </si>
  <si>
    <t>University of California-Santa Barbara</t>
  </si>
  <si>
    <t>Elizabeth Hirsh</t>
  </si>
  <si>
    <t>University of Washington</t>
  </si>
  <si>
    <t>Emily Huddart Kennedy</t>
  </si>
  <si>
    <t>Associate Professor and Associate Head</t>
  </si>
  <si>
    <t>Ethan Raker</t>
  </si>
  <si>
    <t>Harvard University</t>
  </si>
  <si>
    <t>Gerry Veenstra</t>
  </si>
  <si>
    <t>McMaster University</t>
  </si>
  <si>
    <t>Guy Stecklov</t>
  </si>
  <si>
    <t>University of California-Berkeley</t>
  </si>
  <si>
    <t>Jennifer Berdahl</t>
  </si>
  <si>
    <t>University of Illinois Champaign-Urbana</t>
  </si>
  <si>
    <t>Kimberly Huyser</t>
  </si>
  <si>
    <t>University of Texas, Austin</t>
  </si>
  <si>
    <t>Laura Nelson</t>
  </si>
  <si>
    <t>Neda Maghbouleh</t>
  </si>
  <si>
    <t>Qiang Fu</t>
  </si>
  <si>
    <t>Duke University</t>
  </si>
  <si>
    <t>Rima Wilkes</t>
  </si>
  <si>
    <t>University of Toronto</t>
  </si>
  <si>
    <t>Seth Abrutyn</t>
  </si>
  <si>
    <t>Yue Qian</t>
  </si>
  <si>
    <t>Ohio State University</t>
  </si>
  <si>
    <t>TotalAddWork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</si>
</sst>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A00D1-27D3-4822-A1D0-6DB7F0A6C740}">
  <dimension ref="A1:T23"/>
  <sheetViews>
    <sheetView tabSelected="1" workbookViewId="0">
      <selection activeCell="U11" sqref="U11"/>
    </sheetView>
  </sheetViews>
  <sheetFormatPr defaultRowHeight="14.5" x14ac:dyDescent="0.35"/>
  <cols>
    <col min="1" max="1" width="21.81640625" customWidth="1"/>
    <col min="7" max="7" width="10" customWidth="1"/>
    <col min="8" max="8" width="10.54296875" customWidth="1"/>
    <col min="10" max="10" width="13.54296875" customWidth="1"/>
    <col min="11" max="11" width="12.1796875" customWidth="1"/>
    <col min="20" max="20" width="8.7265625" style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59</v>
      </c>
    </row>
    <row r="2" spans="1:20" x14ac:dyDescent="0.35">
      <c r="A2" t="s">
        <v>19</v>
      </c>
      <c r="B2" t="s">
        <v>20</v>
      </c>
      <c r="C2" t="s">
        <v>21</v>
      </c>
      <c r="D2" t="s">
        <v>22</v>
      </c>
      <c r="E2">
        <v>2019</v>
      </c>
      <c r="F2">
        <v>1</v>
      </c>
      <c r="G2">
        <v>0</v>
      </c>
      <c r="H2">
        <v>7</v>
      </c>
      <c r="I2">
        <v>3</v>
      </c>
      <c r="J2">
        <v>2024</v>
      </c>
      <c r="K2">
        <v>0.875</v>
      </c>
      <c r="L2">
        <v>1.4</v>
      </c>
      <c r="N2">
        <v>3</v>
      </c>
      <c r="O2">
        <v>4</v>
      </c>
      <c r="P2">
        <v>0</v>
      </c>
      <c r="T2" s="1">
        <f>M2+N2+O2+P2+Q2+R2</f>
        <v>7</v>
      </c>
    </row>
    <row r="3" spans="1:20" x14ac:dyDescent="0.35">
      <c r="A3" t="s">
        <v>23</v>
      </c>
      <c r="B3" t="s">
        <v>24</v>
      </c>
      <c r="C3" t="s">
        <v>21</v>
      </c>
      <c r="D3" t="s">
        <v>25</v>
      </c>
      <c r="E3">
        <v>2006</v>
      </c>
      <c r="F3">
        <v>5</v>
      </c>
      <c r="G3">
        <v>-2</v>
      </c>
      <c r="H3">
        <v>26</v>
      </c>
      <c r="I3">
        <v>4</v>
      </c>
      <c r="J3">
        <v>2024</v>
      </c>
      <c r="K3">
        <v>1.1818181818181819</v>
      </c>
      <c r="L3">
        <v>1.4444444444444444</v>
      </c>
      <c r="P3">
        <v>6</v>
      </c>
      <c r="Q3">
        <v>32</v>
      </c>
      <c r="T3" s="1">
        <f t="shared" ref="T3:T20" si="0">M3+N3+O3+P3+Q3+R3</f>
        <v>38</v>
      </c>
    </row>
    <row r="4" spans="1:20" x14ac:dyDescent="0.35">
      <c r="A4" t="s">
        <v>26</v>
      </c>
      <c r="B4" t="s">
        <v>24</v>
      </c>
      <c r="C4" t="s">
        <v>21</v>
      </c>
      <c r="D4" t="s">
        <v>27</v>
      </c>
      <c r="E4">
        <v>2004</v>
      </c>
      <c r="F4">
        <v>7</v>
      </c>
      <c r="G4">
        <v>-1</v>
      </c>
      <c r="H4">
        <v>102</v>
      </c>
      <c r="I4">
        <v>2</v>
      </c>
      <c r="J4">
        <v>2024</v>
      </c>
      <c r="K4">
        <v>4.6363636363636367</v>
      </c>
      <c r="L4">
        <v>5.0999999999999996</v>
      </c>
      <c r="N4">
        <v>4</v>
      </c>
      <c r="O4">
        <v>25</v>
      </c>
      <c r="P4">
        <v>6</v>
      </c>
      <c r="Q4">
        <v>20</v>
      </c>
      <c r="T4" s="1">
        <f t="shared" si="0"/>
        <v>55</v>
      </c>
    </row>
    <row r="5" spans="1:20" x14ac:dyDescent="0.35">
      <c r="A5" t="s">
        <v>28</v>
      </c>
      <c r="B5" t="s">
        <v>20</v>
      </c>
      <c r="C5" t="s">
        <v>21</v>
      </c>
      <c r="D5" t="s">
        <v>29</v>
      </c>
      <c r="E5">
        <v>2019</v>
      </c>
      <c r="F5">
        <v>7</v>
      </c>
      <c r="G5">
        <v>-3</v>
      </c>
      <c r="H5">
        <v>20</v>
      </c>
      <c r="I5">
        <v>5</v>
      </c>
      <c r="J5">
        <v>2024</v>
      </c>
      <c r="K5">
        <v>2</v>
      </c>
      <c r="L5">
        <v>4</v>
      </c>
      <c r="T5" s="1">
        <f t="shared" si="0"/>
        <v>0</v>
      </c>
    </row>
    <row r="6" spans="1:20" x14ac:dyDescent="0.35">
      <c r="A6" t="s">
        <v>30</v>
      </c>
      <c r="B6" t="s">
        <v>31</v>
      </c>
      <c r="C6" t="s">
        <v>21</v>
      </c>
      <c r="D6" t="s">
        <v>32</v>
      </c>
      <c r="E6">
        <v>2007</v>
      </c>
      <c r="F6">
        <v>2</v>
      </c>
      <c r="G6">
        <v>-2</v>
      </c>
      <c r="H6">
        <v>17</v>
      </c>
      <c r="I6">
        <v>3</v>
      </c>
      <c r="J6">
        <v>2022</v>
      </c>
      <c r="K6">
        <v>0.94444444444444442</v>
      </c>
      <c r="L6">
        <v>1.1333333333333333</v>
      </c>
      <c r="P6">
        <v>3</v>
      </c>
      <c r="Q6">
        <v>18</v>
      </c>
      <c r="T6" s="1">
        <f t="shared" si="0"/>
        <v>21</v>
      </c>
    </row>
    <row r="7" spans="1:20" x14ac:dyDescent="0.35">
      <c r="A7" t="s">
        <v>33</v>
      </c>
      <c r="B7" t="s">
        <v>34</v>
      </c>
      <c r="C7" t="s">
        <v>21</v>
      </c>
      <c r="D7" t="s">
        <v>35</v>
      </c>
      <c r="E7">
        <v>2012</v>
      </c>
      <c r="F7">
        <v>4</v>
      </c>
      <c r="G7">
        <v>-1</v>
      </c>
      <c r="H7">
        <v>20</v>
      </c>
      <c r="I7">
        <v>4</v>
      </c>
      <c r="J7">
        <v>2023</v>
      </c>
      <c r="K7">
        <v>1.3333333333333333</v>
      </c>
      <c r="L7">
        <v>1.8181818181818181</v>
      </c>
      <c r="O7">
        <v>21</v>
      </c>
      <c r="P7">
        <v>3</v>
      </c>
      <c r="T7" s="1">
        <f t="shared" si="0"/>
        <v>24</v>
      </c>
    </row>
    <row r="8" spans="1:20" x14ac:dyDescent="0.35">
      <c r="A8" t="s">
        <v>36</v>
      </c>
      <c r="B8" t="s">
        <v>24</v>
      </c>
      <c r="C8" t="s">
        <v>21</v>
      </c>
      <c r="D8" t="s">
        <v>37</v>
      </c>
      <c r="E8">
        <v>2006</v>
      </c>
      <c r="F8">
        <v>0</v>
      </c>
      <c r="G8">
        <v>2</v>
      </c>
      <c r="H8">
        <v>17</v>
      </c>
      <c r="I8">
        <v>5</v>
      </c>
      <c r="J8">
        <v>2021</v>
      </c>
      <c r="K8">
        <v>0.85</v>
      </c>
      <c r="L8">
        <v>1.1333333333333333</v>
      </c>
      <c r="O8">
        <v>3</v>
      </c>
      <c r="T8" s="1">
        <f t="shared" si="0"/>
        <v>3</v>
      </c>
    </row>
    <row r="9" spans="1:20" x14ac:dyDescent="0.35">
      <c r="A9" t="s">
        <v>38</v>
      </c>
      <c r="B9" t="s">
        <v>39</v>
      </c>
      <c r="C9" t="s">
        <v>21</v>
      </c>
      <c r="D9" t="s">
        <v>29</v>
      </c>
      <c r="E9">
        <v>2011</v>
      </c>
      <c r="F9">
        <v>6</v>
      </c>
      <c r="G9">
        <v>-3</v>
      </c>
      <c r="H9">
        <v>38</v>
      </c>
      <c r="I9">
        <v>4</v>
      </c>
      <c r="J9">
        <v>2024</v>
      </c>
      <c r="K9">
        <v>2.2352941176470589</v>
      </c>
      <c r="L9">
        <v>2.9230769230769229</v>
      </c>
      <c r="N9">
        <v>2</v>
      </c>
      <c r="O9">
        <v>8</v>
      </c>
      <c r="P9">
        <v>3</v>
      </c>
      <c r="Q9">
        <v>14</v>
      </c>
      <c r="R9">
        <v>7</v>
      </c>
      <c r="T9" s="1">
        <f t="shared" si="0"/>
        <v>34</v>
      </c>
    </row>
    <row r="10" spans="1:20" x14ac:dyDescent="0.35">
      <c r="A10" t="s">
        <v>40</v>
      </c>
      <c r="B10" t="s">
        <v>20</v>
      </c>
      <c r="C10" t="s">
        <v>21</v>
      </c>
      <c r="D10" t="s">
        <v>41</v>
      </c>
      <c r="E10">
        <v>2021</v>
      </c>
      <c r="F10">
        <v>11</v>
      </c>
      <c r="G10">
        <v>-3</v>
      </c>
      <c r="H10">
        <v>16</v>
      </c>
      <c r="I10">
        <v>2</v>
      </c>
      <c r="J10">
        <v>2024</v>
      </c>
      <c r="K10">
        <v>3.2</v>
      </c>
      <c r="L10">
        <v>5.333333333333333</v>
      </c>
      <c r="N10">
        <v>9</v>
      </c>
      <c r="O10">
        <v>2</v>
      </c>
      <c r="T10" s="1">
        <f t="shared" si="0"/>
        <v>11</v>
      </c>
    </row>
    <row r="11" spans="1:20" x14ac:dyDescent="0.35">
      <c r="A11" t="s">
        <v>42</v>
      </c>
      <c r="B11" t="s">
        <v>24</v>
      </c>
      <c r="C11" t="s">
        <v>21</v>
      </c>
      <c r="D11" t="s">
        <v>43</v>
      </c>
      <c r="E11">
        <v>1999</v>
      </c>
      <c r="F11">
        <v>6</v>
      </c>
      <c r="G11">
        <v>-4</v>
      </c>
      <c r="H11">
        <v>84</v>
      </c>
      <c r="I11">
        <v>5</v>
      </c>
      <c r="J11">
        <v>2024</v>
      </c>
      <c r="K11">
        <v>2.8</v>
      </c>
      <c r="L11">
        <v>3.36</v>
      </c>
      <c r="O11">
        <v>18</v>
      </c>
      <c r="T11" s="1">
        <f t="shared" si="0"/>
        <v>18</v>
      </c>
    </row>
    <row r="12" spans="1:20" x14ac:dyDescent="0.35">
      <c r="A12" t="s">
        <v>44</v>
      </c>
      <c r="B12" t="s">
        <v>24</v>
      </c>
      <c r="C12" t="s">
        <v>21</v>
      </c>
      <c r="D12" t="s">
        <v>45</v>
      </c>
      <c r="E12">
        <v>1996</v>
      </c>
      <c r="F12">
        <v>1</v>
      </c>
      <c r="G12">
        <v>-1</v>
      </c>
      <c r="H12">
        <v>42</v>
      </c>
      <c r="I12">
        <v>2</v>
      </c>
      <c r="J12">
        <v>2024</v>
      </c>
      <c r="K12">
        <v>1.4</v>
      </c>
      <c r="L12">
        <v>1.5</v>
      </c>
      <c r="T12" s="1">
        <f t="shared" si="0"/>
        <v>0</v>
      </c>
    </row>
    <row r="13" spans="1:20" x14ac:dyDescent="0.35">
      <c r="A13" t="s">
        <v>46</v>
      </c>
      <c r="B13" t="s">
        <v>24</v>
      </c>
      <c r="C13" t="s">
        <v>21</v>
      </c>
      <c r="D13" t="s">
        <v>47</v>
      </c>
      <c r="E13">
        <v>1996</v>
      </c>
      <c r="F13">
        <v>3</v>
      </c>
      <c r="G13">
        <v>0</v>
      </c>
      <c r="H13">
        <v>32</v>
      </c>
      <c r="I13">
        <v>3</v>
      </c>
      <c r="J13">
        <v>2022</v>
      </c>
      <c r="K13">
        <v>1.103448275862069</v>
      </c>
      <c r="L13">
        <v>1.2307692307692308</v>
      </c>
      <c r="N13">
        <v>3</v>
      </c>
      <c r="O13">
        <v>9</v>
      </c>
      <c r="P13">
        <v>1</v>
      </c>
      <c r="Q13">
        <v>11</v>
      </c>
      <c r="R13">
        <v>5</v>
      </c>
      <c r="T13" s="1">
        <f t="shared" si="0"/>
        <v>29</v>
      </c>
    </row>
    <row r="14" spans="1:20" x14ac:dyDescent="0.35">
      <c r="A14" t="s">
        <v>48</v>
      </c>
      <c r="B14" t="s">
        <v>34</v>
      </c>
      <c r="C14" t="s">
        <v>21</v>
      </c>
      <c r="D14" t="s">
        <v>49</v>
      </c>
      <c r="E14">
        <v>2010</v>
      </c>
      <c r="F14">
        <v>1</v>
      </c>
      <c r="G14">
        <v>0</v>
      </c>
      <c r="H14">
        <v>12</v>
      </c>
      <c r="T14" s="1">
        <f t="shared" si="0"/>
        <v>0</v>
      </c>
    </row>
    <row r="15" spans="1:20" x14ac:dyDescent="0.35">
      <c r="A15" t="s">
        <v>50</v>
      </c>
      <c r="B15" t="s">
        <v>20</v>
      </c>
      <c r="C15" t="s">
        <v>21</v>
      </c>
      <c r="D15" t="s">
        <v>45</v>
      </c>
      <c r="E15">
        <v>2014</v>
      </c>
      <c r="F15">
        <v>0</v>
      </c>
      <c r="G15">
        <v>6</v>
      </c>
      <c r="H15">
        <v>13</v>
      </c>
      <c r="I15">
        <v>5</v>
      </c>
      <c r="J15">
        <v>2023</v>
      </c>
      <c r="K15">
        <v>0.9285714285714286</v>
      </c>
      <c r="L15">
        <v>1.4444444444444444</v>
      </c>
      <c r="N15">
        <v>2</v>
      </c>
      <c r="O15">
        <v>4</v>
      </c>
      <c r="P15">
        <v>3</v>
      </c>
      <c r="T15" s="1">
        <f t="shared" si="0"/>
        <v>9</v>
      </c>
    </row>
    <row r="16" spans="1:20" x14ac:dyDescent="0.35">
      <c r="A16" t="s">
        <v>51</v>
      </c>
      <c r="B16" t="s">
        <v>34</v>
      </c>
      <c r="C16" t="s">
        <v>21</v>
      </c>
      <c r="D16" t="s">
        <v>35</v>
      </c>
      <c r="E16">
        <v>2012</v>
      </c>
      <c r="F16">
        <v>1</v>
      </c>
      <c r="G16">
        <v>-2</v>
      </c>
      <c r="H16">
        <v>12</v>
      </c>
      <c r="I16">
        <v>4</v>
      </c>
      <c r="J16">
        <v>2023</v>
      </c>
      <c r="K16">
        <v>0.8</v>
      </c>
      <c r="L16">
        <v>1.0909090909090908</v>
      </c>
      <c r="N16">
        <v>4</v>
      </c>
      <c r="O16">
        <v>16</v>
      </c>
      <c r="P16">
        <v>1</v>
      </c>
      <c r="Q16">
        <v>3</v>
      </c>
      <c r="T16" s="1">
        <f t="shared" si="0"/>
        <v>24</v>
      </c>
    </row>
    <row r="17" spans="1:20" x14ac:dyDescent="0.35">
      <c r="A17" t="s">
        <v>52</v>
      </c>
      <c r="B17" t="s">
        <v>34</v>
      </c>
      <c r="C17" t="s">
        <v>21</v>
      </c>
      <c r="D17" t="s">
        <v>53</v>
      </c>
      <c r="E17">
        <v>2015</v>
      </c>
      <c r="F17">
        <v>18</v>
      </c>
      <c r="G17">
        <v>-11</v>
      </c>
      <c r="H17">
        <v>48</v>
      </c>
      <c r="I17">
        <v>5</v>
      </c>
      <c r="J17">
        <v>2023</v>
      </c>
      <c r="K17">
        <v>3.6923076923076925</v>
      </c>
      <c r="L17">
        <v>6</v>
      </c>
      <c r="P17">
        <v>8</v>
      </c>
      <c r="T17" s="1">
        <f t="shared" si="0"/>
        <v>8</v>
      </c>
    </row>
    <row r="18" spans="1:20" x14ac:dyDescent="0.35">
      <c r="A18" t="s">
        <v>54</v>
      </c>
      <c r="B18" t="s">
        <v>24</v>
      </c>
      <c r="C18" t="s">
        <v>21</v>
      </c>
      <c r="D18" t="s">
        <v>55</v>
      </c>
      <c r="E18">
        <v>2001</v>
      </c>
      <c r="F18">
        <v>0</v>
      </c>
      <c r="G18">
        <v>2</v>
      </c>
      <c r="H18">
        <v>57</v>
      </c>
      <c r="I18">
        <v>4</v>
      </c>
      <c r="J18">
        <v>2024</v>
      </c>
      <c r="K18">
        <v>2.1111111111111112</v>
      </c>
      <c r="L18">
        <v>2.4782608695652173</v>
      </c>
      <c r="P18">
        <v>1</v>
      </c>
      <c r="Q18">
        <v>12</v>
      </c>
      <c r="T18" s="1">
        <f t="shared" si="0"/>
        <v>13</v>
      </c>
    </row>
    <row r="19" spans="1:20" x14ac:dyDescent="0.35">
      <c r="A19" t="s">
        <v>56</v>
      </c>
      <c r="B19" t="s">
        <v>34</v>
      </c>
      <c r="C19" t="s">
        <v>21</v>
      </c>
      <c r="D19" t="s">
        <v>27</v>
      </c>
      <c r="E19">
        <v>2009</v>
      </c>
      <c r="F19">
        <v>1</v>
      </c>
      <c r="G19">
        <v>0</v>
      </c>
      <c r="H19">
        <v>33</v>
      </c>
      <c r="I19">
        <v>5</v>
      </c>
      <c r="J19">
        <v>2018</v>
      </c>
      <c r="K19">
        <v>2.3571428571428572</v>
      </c>
      <c r="L19">
        <v>3.6666666666666665</v>
      </c>
      <c r="N19">
        <v>10</v>
      </c>
      <c r="O19">
        <v>24</v>
      </c>
      <c r="P19">
        <v>4</v>
      </c>
      <c r="T19" s="1">
        <f t="shared" si="0"/>
        <v>38</v>
      </c>
    </row>
    <row r="20" spans="1:20" x14ac:dyDescent="0.35">
      <c r="A20" t="s">
        <v>57</v>
      </c>
      <c r="B20" t="s">
        <v>34</v>
      </c>
      <c r="C20" t="s">
        <v>21</v>
      </c>
      <c r="D20" t="s">
        <v>58</v>
      </c>
      <c r="E20">
        <v>2016</v>
      </c>
      <c r="F20">
        <v>6</v>
      </c>
      <c r="G20">
        <v>-2</v>
      </c>
      <c r="H20">
        <v>63</v>
      </c>
      <c r="I20">
        <v>4</v>
      </c>
      <c r="J20">
        <v>2024</v>
      </c>
      <c r="K20">
        <v>5.25</v>
      </c>
      <c r="L20">
        <v>7.875</v>
      </c>
      <c r="O20">
        <v>7</v>
      </c>
      <c r="T20" s="1">
        <f t="shared" si="0"/>
        <v>7</v>
      </c>
    </row>
    <row r="21" spans="1:20" x14ac:dyDescent="0.35">
      <c r="F21">
        <f>AVERAGE(F2:F20)</f>
        <v>4.2105263157894735</v>
      </c>
      <c r="G21">
        <f>AVERAGE(G2:G20)</f>
        <v>-1.3157894736842106</v>
      </c>
      <c r="H21">
        <f>AVERAGE(H2:H20)</f>
        <v>34.684210526315788</v>
      </c>
      <c r="I21">
        <f>AVERAGE(I2:I20)</f>
        <v>3.8333333333333335</v>
      </c>
      <c r="K21">
        <f>AVERAGE(K2:K20)</f>
        <v>2.0943797265889894</v>
      </c>
      <c r="T21" s="1">
        <f>AVERAGE(T2:T20)</f>
        <v>17.842105263157894</v>
      </c>
    </row>
    <row r="22" spans="1:20" x14ac:dyDescent="0.35">
      <c r="F22">
        <f>MIN(F2:F20)</f>
        <v>0</v>
      </c>
      <c r="G22">
        <f>MIN(G2:G20)</f>
        <v>-11</v>
      </c>
      <c r="H22">
        <f>MIN(H2:H20)</f>
        <v>7</v>
      </c>
      <c r="I22">
        <f>MIN(I2:I20)</f>
        <v>2</v>
      </c>
      <c r="K22">
        <f>MIN(K2:K21)</f>
        <v>0.8</v>
      </c>
      <c r="T22" s="1">
        <f>MIN(T2:T21)</f>
        <v>0</v>
      </c>
    </row>
    <row r="23" spans="1:20" x14ac:dyDescent="0.35">
      <c r="F23">
        <f>MAX(F3:F21)</f>
        <v>18</v>
      </c>
      <c r="G23">
        <f>MAX(G3:G21)</f>
        <v>6</v>
      </c>
      <c r="H23">
        <f>MAX(H3:H21)</f>
        <v>102</v>
      </c>
      <c r="I23">
        <f>MAX(I3:I21)</f>
        <v>5</v>
      </c>
      <c r="K23">
        <f>MAX(K2:K21)</f>
        <v>5.25</v>
      </c>
      <c r="T23" s="1">
        <f>MAX(T2:T21)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Joseph Lachapelle</dc:creator>
  <cp:lastModifiedBy>Frank Joseph Lachapelle</cp:lastModifiedBy>
  <dcterms:created xsi:type="dcterms:W3CDTF">2024-06-02T04:38:22Z</dcterms:created>
  <dcterms:modified xsi:type="dcterms:W3CDTF">2024-06-02T04:44:41Z</dcterms:modified>
</cp:coreProperties>
</file>