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laptop\Documents\"/>
    </mc:Choice>
  </mc:AlternateContent>
  <xr:revisionPtr revIDLastSave="0" documentId="13_ncr:1_{A4533CF1-5BAA-44C8-A263-488647459743}" xr6:coauthVersionLast="47" xr6:coauthVersionMax="47" xr10:uidLastSave="{00000000-0000-0000-0000-000000000000}"/>
  <bookViews>
    <workbookView xWindow="-120" yWindow="-120" windowWidth="29040" windowHeight="15720" activeTab="5" xr2:uid="{7D809C38-9804-4A60-A990-C95961BE53EA}"/>
  </bookViews>
  <sheets>
    <sheet name="department" sheetId="2" r:id="rId1"/>
    <sheet name="designation" sheetId="3" r:id="rId2"/>
    <sheet name="location" sheetId="4" r:id="rId3"/>
    <sheet name="business_unit" sheetId="5" r:id="rId4"/>
    <sheet name="Sheet1" sheetId="1" r:id="rId5"/>
    <sheet name="Sheet2" sheetId="6" r:id="rId6"/>
  </sheets>
  <definedNames>
    <definedName name="ExternalData_1" localSheetId="0" hidden="1">department!$A$1:$B$30</definedName>
    <definedName name="ExternalData_1" localSheetId="4" hidden="1">Sheet1!$O$1:$P$30</definedName>
    <definedName name="ExternalData_2" localSheetId="1" hidden="1">designation!$A$1:$B$130</definedName>
    <definedName name="ExternalData_2" localSheetId="4" hidden="1">Sheet1!$R$1:$S$130</definedName>
    <definedName name="ExternalData_3" localSheetId="2" hidden="1">location!$A$1:$B$13</definedName>
    <definedName name="ExternalData_3" localSheetId="4" hidden="1">Sheet1!$U$1:$V$13</definedName>
    <definedName name="ExternalData_4" localSheetId="3" hidden="1">business_unit!$A$1:$B$11</definedName>
    <definedName name="ExternalData_4" localSheetId="4" hidden="1">Sheet1!$X$1:$Y$11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Q219" i="1"/>
  <c r="Q220" i="1"/>
  <c r="Q221" i="1"/>
  <c r="Q222" i="1"/>
  <c r="Q223" i="1"/>
  <c r="Q224" i="1"/>
  <c r="Q225" i="1"/>
  <c r="Q226" i="1"/>
  <c r="Q22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6" i="1"/>
  <c r="Q3" i="1"/>
  <c r="Q4" i="1"/>
  <c r="Q5" i="1"/>
  <c r="Q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M2" i="1"/>
  <c r="M226" i="1"/>
  <c r="M227" i="1"/>
  <c r="M216" i="1"/>
  <c r="M217" i="1"/>
  <c r="M218" i="1"/>
  <c r="M219" i="1"/>
  <c r="M220" i="1"/>
  <c r="M221" i="1"/>
  <c r="M222" i="1"/>
  <c r="M223" i="1"/>
  <c r="M224" i="1"/>
  <c r="M225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2" i="1"/>
  <c r="L214" i="1"/>
  <c r="L215" i="1"/>
  <c r="L217" i="1"/>
  <c r="L218" i="1"/>
  <c r="L219" i="1"/>
  <c r="L220" i="1"/>
  <c r="L221" i="1"/>
  <c r="L222" i="1"/>
  <c r="L223" i="1"/>
  <c r="L224" i="1"/>
  <c r="L225" i="1"/>
  <c r="L226" i="1"/>
  <c r="L227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1" i="1"/>
  <c r="L212" i="1"/>
  <c r="L213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L4" i="1"/>
  <c r="L5" i="1"/>
  <c r="L6" i="1"/>
  <c r="L7" i="1"/>
  <c r="L8" i="1"/>
  <c r="L9" i="1"/>
  <c r="L10" i="1"/>
  <c r="L11" i="1"/>
  <c r="L12" i="1"/>
  <c r="L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1F01FE-9BEC-4363-9BDD-745C58DF70C8}" keepAlive="1" name="Query - business_unit" description="Connection to the 'business_unit' query in the workbook." type="5" refreshedVersion="7" background="1" saveData="1">
    <dbPr connection="Provider=Microsoft.Mashup.OleDb.1;Data Source=$Workbook$;Location=business_unit;Extended Properties=&quot;&quot;" command="SELECT * FROM [business_unit]"/>
  </connection>
  <connection id="2" xr16:uid="{E8693010-3B1C-49A6-ADCC-A122A4C75AD6}" keepAlive="1" name="Query - business_unit (2)" description="Connection to the 'business_unit (2)' query in the workbook." type="5" refreshedVersion="7" background="1" saveData="1">
    <dbPr connection="Provider=Microsoft.Mashup.OleDb.1;Data Source=$Workbook$;Location=&quot;business_unit (2)&quot;;Extended Properties=&quot;&quot;" command="SELECT * FROM [business_unit (2)]"/>
  </connection>
  <connection id="3" xr16:uid="{F896D13C-8751-47E3-8D25-3C91D5ADE01A}" keepAlive="1" name="Query - department" description="Connection to the 'department' query in the workbook." type="5" refreshedVersion="7" background="1" saveData="1">
    <dbPr connection="Provider=Microsoft.Mashup.OleDb.1;Data Source=$Workbook$;Location=department;Extended Properties=&quot;&quot;" command="SELECT * FROM [department]"/>
  </connection>
  <connection id="4" xr16:uid="{84AF9B9A-DD37-45FA-B3D6-D645C9B8529D}" keepAlive="1" name="Query - department (2)" description="Connection to the 'department (2)' query in the workbook." type="5" refreshedVersion="7" background="1" saveData="1">
    <dbPr connection="Provider=Microsoft.Mashup.OleDb.1;Data Source=$Workbook$;Location=&quot;department (2)&quot;;Extended Properties=&quot;&quot;" command="SELECT * FROM [department (2)]"/>
  </connection>
  <connection id="5" xr16:uid="{110F7E45-C19D-473C-A45B-27EA2CE230FC}" keepAlive="1" name="Query - designation" description="Connection to the 'designation' query in the workbook." type="5" refreshedVersion="7" background="1" saveData="1">
    <dbPr connection="Provider=Microsoft.Mashup.OleDb.1;Data Source=$Workbook$;Location=designation;Extended Properties=&quot;&quot;" command="SELECT * FROM [designation]"/>
  </connection>
  <connection id="6" xr16:uid="{A924483D-2DFE-46AB-9D62-522C7BDB4B5F}" keepAlive="1" name="Query - designation (2)" description="Connection to the 'designation (2)' query in the workbook." type="5" refreshedVersion="7" background="1" saveData="1">
    <dbPr connection="Provider=Microsoft.Mashup.OleDb.1;Data Source=$Workbook$;Location=&quot;designation (2)&quot;;Extended Properties=&quot;&quot;" command="SELECT * FROM [designation (2)]"/>
  </connection>
  <connection id="7" xr16:uid="{C8C60297-1405-4888-BF14-EE3D3C3978CF}" keepAlive="1" name="Query - location" description="Connection to the 'location' query in the workbook." type="5" refreshedVersion="7" background="1" saveData="1">
    <dbPr connection="Provider=Microsoft.Mashup.OleDb.1;Data Source=$Workbook$;Location=location;Extended Properties=&quot;&quot;" command="SELECT * FROM [location]"/>
  </connection>
  <connection id="8" xr16:uid="{F01B72EB-E420-4599-96D6-C3F933E0CD09}" keepAlive="1" name="Query - location (2)" description="Connection to the 'location (2)' query in the workbook." type="5" refreshedVersion="7" background="1" saveData="1">
    <dbPr connection="Provider=Microsoft.Mashup.OleDb.1;Data Source=$Workbook$;Location=&quot;location (2)&quot;;Extended Properties=&quot;&quot;" command="SELECT * FROM [location (2)]"/>
  </connection>
</connections>
</file>

<file path=xl/sharedStrings.xml><?xml version="1.0" encoding="utf-8"?>
<sst xmlns="http://schemas.openxmlformats.org/spreadsheetml/2006/main" count="3120" uniqueCount="637">
  <si>
    <t>MERCHANDISING</t>
  </si>
  <si>
    <t>LEGAL</t>
  </si>
  <si>
    <t>STORE - OPERATIONS</t>
  </si>
  <si>
    <t>BUSINESS SYSTEM</t>
  </si>
  <si>
    <t>SUPPLY CHAIN</t>
  </si>
  <si>
    <t>CENTRAL OPERATIONS</t>
  </si>
  <si>
    <t>CENTRAL - OPERATIONS</t>
  </si>
  <si>
    <t>MARKETING</t>
  </si>
  <si>
    <t>FINANCE</t>
  </si>
  <si>
    <t>PURCHASING</t>
  </si>
  <si>
    <t>LOST AND PREVENTION DEPARTMENT</t>
  </si>
  <si>
    <t>ACCOUNTING</t>
  </si>
  <si>
    <t>ACCOUNTING - INVENTORY</t>
  </si>
  <si>
    <t>AUDIT</t>
  </si>
  <si>
    <t>WAREHOUSE - DC</t>
  </si>
  <si>
    <t>FACILITIES MANAGEMENT</t>
  </si>
  <si>
    <t>FINANCE - OPERATIONS</t>
  </si>
  <si>
    <t>HUMAN RESOURCES</t>
  </si>
  <si>
    <t>PLANNING</t>
  </si>
  <si>
    <t>STORE - OPERATIONS / PLANNING</t>
  </si>
  <si>
    <t>E- COMMERCE</t>
  </si>
  <si>
    <t>TRAINING</t>
  </si>
  <si>
    <t>INFORMATION TECHNOLOGY</t>
  </si>
  <si>
    <t>FINANCE - CREDIT &amp; COLLECTION</t>
  </si>
  <si>
    <t>REPLENISHMENT</t>
  </si>
  <si>
    <t>VISUALS</t>
  </si>
  <si>
    <t>INTERIOR DESIGN</t>
  </si>
  <si>
    <t>MIS</t>
  </si>
  <si>
    <t/>
  </si>
  <si>
    <t>ENGINEERING</t>
  </si>
  <si>
    <t>name</t>
  </si>
  <si>
    <t>CATERGORY BUYER</t>
  </si>
  <si>
    <t>LITIGATION LAWYER</t>
  </si>
  <si>
    <t>AREA HEAD</t>
  </si>
  <si>
    <t>IT - OSS</t>
  </si>
  <si>
    <t>LOGISTICS AND WAREHOUSE MANAGER</t>
  </si>
  <si>
    <t>WAREHOUSE SUPERVISOR</t>
  </si>
  <si>
    <t>RIDER DISBURSEMENT &amp; ADMIN</t>
  </si>
  <si>
    <t>BRANCH HEAD</t>
  </si>
  <si>
    <t>GRAPHIC ARTIST</t>
  </si>
  <si>
    <t>MARKETING ASSISTANT</t>
  </si>
  <si>
    <t>MARKETING ASSISTANT HQ</t>
  </si>
  <si>
    <t>FINANCE STAFF</t>
  </si>
  <si>
    <t>PURCHASING HEAD</t>
  </si>
  <si>
    <t>AUDITOR</t>
  </si>
  <si>
    <t>ACCOUNTING ASSISTANT</t>
  </si>
  <si>
    <t xml:space="preserve">LOSS AND PREVENTION AUDIT </t>
  </si>
  <si>
    <t>MERCHANDISING MANAGER</t>
  </si>
  <si>
    <t>INVENTORY CONTROL SUPERVISOR</t>
  </si>
  <si>
    <t>MARKETING OFFICER</t>
  </si>
  <si>
    <t>IT - OSS GENTRI</t>
  </si>
  <si>
    <t>SUPPLY CHAIN SUPERVISOR</t>
  </si>
  <si>
    <t xml:space="preserve">INVENTORY CONTROL  </t>
  </si>
  <si>
    <t>CATEGORY BUYER</t>
  </si>
  <si>
    <t>SENIOR MARKETING LOCAL STORE</t>
  </si>
  <si>
    <t>COMPLIANCE AUDIT STAFF</t>
  </si>
  <si>
    <t>OPERATION HEAD</t>
  </si>
  <si>
    <t>CATEGORY MANAGER</t>
  </si>
  <si>
    <t>SUPPLY CHAIN PLANNING HEAD</t>
  </si>
  <si>
    <t>INVENTORY SUPERVISOR</t>
  </si>
  <si>
    <t>AREA MANAGER</t>
  </si>
  <si>
    <t>FACILITIES ENGINEER</t>
  </si>
  <si>
    <t>OPERATION ASSISTANT</t>
  </si>
  <si>
    <t>JUNIOR COST ACCOUNTANT</t>
  </si>
  <si>
    <t>MARKETING SUPERVISOR - DIGITAL LEAD</t>
  </si>
  <si>
    <t>OPERATION / FINANCE HEAD</t>
  </si>
  <si>
    <t>HR RECRUITMENT</t>
  </si>
  <si>
    <t>PLANNING LEAD</t>
  </si>
  <si>
    <t>STORE PLANNING LEAD</t>
  </si>
  <si>
    <t>ACCOUNTING SUPERVISOR</t>
  </si>
  <si>
    <t>INVENTORY CONTROL ANALYST</t>
  </si>
  <si>
    <t>EXECUTIVE ASSISTANT</t>
  </si>
  <si>
    <t>IT SPECIALIST TELCO COORDINATOR</t>
  </si>
  <si>
    <t>MERCHANDISING HEAD</t>
  </si>
  <si>
    <t>TRAINING SPECIALIST</t>
  </si>
  <si>
    <t>SUPPLY CHAIN PLANNING</t>
  </si>
  <si>
    <t>HELPDESK - ADMIN</t>
  </si>
  <si>
    <t>BRANCH HEAD -CINEMA MALOLOS</t>
  </si>
  <si>
    <t>HUMAN RESOURCE</t>
  </si>
  <si>
    <t>PROJECT TEAM SSA</t>
  </si>
  <si>
    <t>HR HEAD</t>
  </si>
  <si>
    <t>ECOM</t>
  </si>
  <si>
    <t>TRAINING ASSISTANT</t>
  </si>
  <si>
    <t>AUDIT STAFF</t>
  </si>
  <si>
    <t>TRAINING OFFICER</t>
  </si>
  <si>
    <t>HR</t>
  </si>
  <si>
    <t>INVENTORYCONTROLLER</t>
  </si>
  <si>
    <t>A CCOUNTING SUPERVISOR</t>
  </si>
  <si>
    <t>DIY</t>
  </si>
  <si>
    <t>MANAGER</t>
  </si>
  <si>
    <t>64 SOMBRERO OPERATION</t>
  </si>
  <si>
    <t>OPERATION FINANCE SUPERVISOR</t>
  </si>
  <si>
    <t>FACILITIES ENGINEER (M2)</t>
  </si>
  <si>
    <t>SUPPLY CHAIN PLANNER</t>
  </si>
  <si>
    <t>MARKETING HEAD</t>
  </si>
  <si>
    <t>REGIONAL STORE SUPERVISOR ADMIN</t>
  </si>
  <si>
    <t>HRD - TRAINING</t>
  </si>
  <si>
    <t>MDC</t>
  </si>
  <si>
    <t>CLUSTER HEAD OPERATION</t>
  </si>
  <si>
    <t>BRANCH HEAD -CINEMA SJDM</t>
  </si>
  <si>
    <t>SSA</t>
  </si>
  <si>
    <t>KAL / NN CLUSTER HEAD</t>
  </si>
  <si>
    <t>PRIVATE LABEL MANAGER</t>
  </si>
  <si>
    <t>ASSISTANT MERCHANDISING</t>
  </si>
  <si>
    <t>LOSS AND PREVENTION AUDIT SUPERVISOR</t>
  </si>
  <si>
    <t>BUYER MERCHANDISING</t>
  </si>
  <si>
    <t>MARKETING LEAD</t>
  </si>
  <si>
    <t>DATA ENCODER</t>
  </si>
  <si>
    <t>HR RECRUITMENT ASSISTANT</t>
  </si>
  <si>
    <t>MAPI - GRAPHIC ARTIST</t>
  </si>
  <si>
    <t>ASSISTANT</t>
  </si>
  <si>
    <t>CLUSTER HEAD OPERATIOMINTAL</t>
  </si>
  <si>
    <t>BILLING</t>
  </si>
  <si>
    <t>CREDIT SALES</t>
  </si>
  <si>
    <t>AUDITOR ASSISTANT</t>
  </si>
  <si>
    <t>JR. MULTIMEDIA ARTIST</t>
  </si>
  <si>
    <t>CORP. CHEF BRITANNY DAANGHARI</t>
  </si>
  <si>
    <t>BRANCH HEAD -KC ILOILO</t>
  </si>
  <si>
    <t>ACCOUNTING OFFICER</t>
  </si>
  <si>
    <t>HR ADMIN ASSISTANT</t>
  </si>
  <si>
    <t>REPLENISHMENT ANALYST</t>
  </si>
  <si>
    <t>BRANCH HEAD -KC FLORIAD</t>
  </si>
  <si>
    <t>OPS ASSISTANT</t>
  </si>
  <si>
    <t xml:space="preserve">FINANCE CHECKOUT HEAD </t>
  </si>
  <si>
    <t>CONTROL TOWER LEAD</t>
  </si>
  <si>
    <t>SYSTEM ADMINISTRATOR</t>
  </si>
  <si>
    <t>SENIOR BRAND MARKETING MANAGER HQ</t>
  </si>
  <si>
    <t>ACCOUNTING LPD</t>
  </si>
  <si>
    <t>LS FUNCTIONAL</t>
  </si>
  <si>
    <t>VISUAL DESIGNER</t>
  </si>
  <si>
    <t>TEAM LEADER</t>
  </si>
  <si>
    <t>SENIOR MARKETING WCC</t>
  </si>
  <si>
    <t>IT - OSS KAWIT</t>
  </si>
  <si>
    <t>BRANCH HEAD -KC NAGA</t>
  </si>
  <si>
    <t>ECOMM LEAD</t>
  </si>
  <si>
    <t>BUYER</t>
  </si>
  <si>
    <t>JUNIOR DESIGNER</t>
  </si>
  <si>
    <t>COMPLIANCE AUDIT LEAD</t>
  </si>
  <si>
    <t>OPERATION HEAD FOOD GROUP</t>
  </si>
  <si>
    <t>MERCH BUYER</t>
  </si>
  <si>
    <t>SAP FUNCTIONAL</t>
  </si>
  <si>
    <t>SENIOR COST ACCOUNTANT</t>
  </si>
  <si>
    <t>BILLING/ CREDIT AND COLLECTION SPECIALIST</t>
  </si>
  <si>
    <t>JR SUPERVISOR QUEZON CITY</t>
  </si>
  <si>
    <t>DIVISION HEAD MERCHANDISING</t>
  </si>
  <si>
    <t>IT</t>
  </si>
  <si>
    <t>ECOMM - CSR</t>
  </si>
  <si>
    <t>GRAPHIC ARTIST - WCC</t>
  </si>
  <si>
    <t xml:space="preserve">BAKEMYDAY HEAD </t>
  </si>
  <si>
    <t>CONSULTANT</t>
  </si>
  <si>
    <t>REPLENISHMENT SUPERVISOR</t>
  </si>
  <si>
    <t>CHAT SUPPORT</t>
  </si>
  <si>
    <t>IT - SUPPORT</t>
  </si>
  <si>
    <t>REPLENISHMENT DEPT</t>
  </si>
  <si>
    <t>QS ENGINEERING</t>
  </si>
  <si>
    <t>FM HELPDESK</t>
  </si>
  <si>
    <t>HO LAS PINAS</t>
  </si>
  <si>
    <t>WCC</t>
  </si>
  <si>
    <t>SOUTH AREA</t>
  </si>
  <si>
    <t>WAREHOUSE</t>
  </si>
  <si>
    <t>SOMO</t>
  </si>
  <si>
    <t>KINDER CITY SOMO</t>
  </si>
  <si>
    <t>KC EVIA</t>
  </si>
  <si>
    <t>HQ SOMO</t>
  </si>
  <si>
    <t>HQ MOLINO</t>
  </si>
  <si>
    <t>EVIA</t>
  </si>
  <si>
    <t>NORTH AREA</t>
  </si>
  <si>
    <t>AH LIBIS</t>
  </si>
  <si>
    <t>VITAR</t>
  </si>
  <si>
    <t>AGDON y Adalem</t>
  </si>
  <si>
    <t>ESPNO</t>
  </si>
  <si>
    <t>CHICA</t>
  </si>
  <si>
    <t>CASTANEDA</t>
  </si>
  <si>
    <t>MONTENEGRO</t>
  </si>
  <si>
    <t>MEDINA</t>
  </si>
  <si>
    <t>ONG</t>
  </si>
  <si>
    <t>AGUACITO</t>
  </si>
  <si>
    <t>FULE</t>
  </si>
  <si>
    <t>MANALO</t>
  </si>
  <si>
    <t>MORELOS</t>
  </si>
  <si>
    <t>CASTILLO</t>
  </si>
  <si>
    <t>PEREZ</t>
  </si>
  <si>
    <t>DORADO</t>
  </si>
  <si>
    <t>EUSEBIO</t>
  </si>
  <si>
    <t>GAGABU-AN</t>
  </si>
  <si>
    <t>LINGAT</t>
  </si>
  <si>
    <t>LUSTRACION</t>
  </si>
  <si>
    <t>PANGANIBAN</t>
  </si>
  <si>
    <t>URI</t>
  </si>
  <si>
    <t>ABELLA</t>
  </si>
  <si>
    <t>ADEA</t>
  </si>
  <si>
    <t>ADORACION</t>
  </si>
  <si>
    <t>AGNO</t>
  </si>
  <si>
    <t>ALLAREY</t>
  </si>
  <si>
    <t>ALONSAGAY</t>
  </si>
  <si>
    <t>AMIHAN</t>
  </si>
  <si>
    <t>ANCHETA</t>
  </si>
  <si>
    <t>TRANSFERRED OUT DE RAMOS</t>
  </si>
  <si>
    <t>ANTIVOLA</t>
  </si>
  <si>
    <t>ARCE</t>
  </si>
  <si>
    <t>ARINQUE</t>
  </si>
  <si>
    <t>ARJONA</t>
  </si>
  <si>
    <t>AUSTRIA</t>
  </si>
  <si>
    <t>AZUPARDO</t>
  </si>
  <si>
    <t>BADAJOS</t>
  </si>
  <si>
    <t>BALASA</t>
  </si>
  <si>
    <t>BALINGIT</t>
  </si>
  <si>
    <t>BANTING</t>
  </si>
  <si>
    <t>BARADAS</t>
  </si>
  <si>
    <t>BARTOLOME</t>
  </si>
  <si>
    <t>BAUTISTA</t>
  </si>
  <si>
    <t>BAUZON-CRISOL</t>
  </si>
  <si>
    <t>BELLEZA</t>
  </si>
  <si>
    <t>BELTRAN</t>
  </si>
  <si>
    <t>BENEMERITO</t>
  </si>
  <si>
    <t>BERNARDO</t>
  </si>
  <si>
    <t>BERNUS</t>
  </si>
  <si>
    <t>BIO</t>
  </si>
  <si>
    <t>BODINO</t>
  </si>
  <si>
    <t>BOLAÑOS</t>
  </si>
  <si>
    <t>BONDOC</t>
  </si>
  <si>
    <t>BORDEOS</t>
  </si>
  <si>
    <t>BRIONES</t>
  </si>
  <si>
    <t>BUENAFLOR</t>
  </si>
  <si>
    <t>BULA</t>
  </si>
  <si>
    <t>CABINTA</t>
  </si>
  <si>
    <t>CABRAL</t>
  </si>
  <si>
    <t>CANONOY</t>
  </si>
  <si>
    <t>CECE</t>
  </si>
  <si>
    <t>CEREMONIA</t>
  </si>
  <si>
    <t>COMENDADOR</t>
  </si>
  <si>
    <t>COMIA</t>
  </si>
  <si>
    <t>COOK</t>
  </si>
  <si>
    <t>CRUZ</t>
  </si>
  <si>
    <t>DAEP</t>
  </si>
  <si>
    <t>DANGUPON</t>
  </si>
  <si>
    <t>DE LA PEÑA</t>
  </si>
  <si>
    <t>DE LEON</t>
  </si>
  <si>
    <t>DE QUIROZ</t>
  </si>
  <si>
    <t>DELA CRUZ</t>
  </si>
  <si>
    <t>DELFIN</t>
  </si>
  <si>
    <t>DELLO</t>
  </si>
  <si>
    <t>DELLOMAS</t>
  </si>
  <si>
    <t>DELOS SANTOS</t>
  </si>
  <si>
    <t>DIAZ</t>
  </si>
  <si>
    <t>DICON</t>
  </si>
  <si>
    <t>DIMAANO</t>
  </si>
  <si>
    <t>DIVINAGRACIA</t>
  </si>
  <si>
    <t>DOMINGO</t>
  </si>
  <si>
    <t>DULAY</t>
  </si>
  <si>
    <t>ENRIQUEZ</t>
  </si>
  <si>
    <t>ESCOTO</t>
  </si>
  <si>
    <t>ESTANQUE</t>
  </si>
  <si>
    <t>ESTOESTA</t>
  </si>
  <si>
    <t>FERIA</t>
  </si>
  <si>
    <t>FERNANDEZ</t>
  </si>
  <si>
    <t>FERRER</t>
  </si>
  <si>
    <t>FIGUERA</t>
  </si>
  <si>
    <t>FLORIANO</t>
  </si>
  <si>
    <t>FRANCO</t>
  </si>
  <si>
    <t>FUENTES</t>
  </si>
  <si>
    <t>GALLARDO</t>
  </si>
  <si>
    <t>GALVANTE</t>
  </si>
  <si>
    <t>GARCELAZO</t>
  </si>
  <si>
    <t>GARDOCE</t>
  </si>
  <si>
    <t>GERONIMO</t>
  </si>
  <si>
    <t>GESULGA</t>
  </si>
  <si>
    <t>GIANAN</t>
  </si>
  <si>
    <t>GONZAGA</t>
  </si>
  <si>
    <t>GONZALES</t>
  </si>
  <si>
    <t>GRANADA</t>
  </si>
  <si>
    <t xml:space="preserve">GUBAN </t>
  </si>
  <si>
    <t>GUEVARRA</t>
  </si>
  <si>
    <t>GUINANAO</t>
  </si>
  <si>
    <t>GURDIEL</t>
  </si>
  <si>
    <t>HELBALIGA</t>
  </si>
  <si>
    <t>INTAL</t>
  </si>
  <si>
    <t>JOSE</t>
  </si>
  <si>
    <t>LACAP</t>
  </si>
  <si>
    <t>LACHICA</t>
  </si>
  <si>
    <t>LANDICHO</t>
  </si>
  <si>
    <t>LAVADOR</t>
  </si>
  <si>
    <t>LEOSALA</t>
  </si>
  <si>
    <t>MAJADAS</t>
  </si>
  <si>
    <t>MANGABAT</t>
  </si>
  <si>
    <t>MANGAY</t>
  </si>
  <si>
    <t>MANGHARES</t>
  </si>
  <si>
    <t>MANIKAM</t>
  </si>
  <si>
    <t>MANUEL</t>
  </si>
  <si>
    <t>MARAÑON</t>
  </si>
  <si>
    <t>MARCAIDA</t>
  </si>
  <si>
    <t>MARIANO</t>
  </si>
  <si>
    <t>MARQUEZ</t>
  </si>
  <si>
    <t>MELAÑO</t>
  </si>
  <si>
    <t>MIRA</t>
  </si>
  <si>
    <t>MIRANDA</t>
  </si>
  <si>
    <t>MOLITO</t>
  </si>
  <si>
    <t>MONREAL</t>
  </si>
  <si>
    <t>MONTALLANA</t>
  </si>
  <si>
    <t>NAGTALON</t>
  </si>
  <si>
    <t>NAVARRO</t>
  </si>
  <si>
    <t>ORAYLE</t>
  </si>
  <si>
    <t>PADILLA</t>
  </si>
  <si>
    <t>PAJO</t>
  </si>
  <si>
    <t>PAKINGAN</t>
  </si>
  <si>
    <t>PALARA</t>
  </si>
  <si>
    <t>PALMERO</t>
  </si>
  <si>
    <t>PANGAN</t>
  </si>
  <si>
    <t>PANIS</t>
  </si>
  <si>
    <t>PASUMBAL</t>
  </si>
  <si>
    <t>PELAYO</t>
  </si>
  <si>
    <t>PEÑAFUERTE</t>
  </si>
  <si>
    <t>PENASO</t>
  </si>
  <si>
    <t>PERNITO</t>
  </si>
  <si>
    <t>PERONA</t>
  </si>
  <si>
    <t>POPIOCO</t>
  </si>
  <si>
    <t>PORMENTO</t>
  </si>
  <si>
    <t>PORRAS</t>
  </si>
  <si>
    <t>PROVIDO</t>
  </si>
  <si>
    <t>PUÑO</t>
  </si>
  <si>
    <t>QUEYQUEP</t>
  </si>
  <si>
    <t>QUIMSON</t>
  </si>
  <si>
    <t>QUINTERO</t>
  </si>
  <si>
    <t>RADAN</t>
  </si>
  <si>
    <t>RAFAELA JANNA</t>
  </si>
  <si>
    <t>RAMOS</t>
  </si>
  <si>
    <t>RESSURRECCION</t>
  </si>
  <si>
    <t>RETURNEDPEÑAFUERTE</t>
  </si>
  <si>
    <t>REYES</t>
  </si>
  <si>
    <t>RIVERA</t>
  </si>
  <si>
    <t>ROJAS</t>
  </si>
  <si>
    <t>ROMA</t>
  </si>
  <si>
    <t>ROXAS</t>
  </si>
  <si>
    <t>RUALES</t>
  </si>
  <si>
    <t>SABANDO</t>
  </si>
  <si>
    <t>SABAS</t>
  </si>
  <si>
    <t>SALEN</t>
  </si>
  <si>
    <t>SAMOT</t>
  </si>
  <si>
    <t>SAMSON</t>
  </si>
  <si>
    <t>SAN JUAN</t>
  </si>
  <si>
    <t>SANTIAGO</t>
  </si>
  <si>
    <t>SANTOS</t>
  </si>
  <si>
    <t>SARET</t>
  </si>
  <si>
    <t>SIBONGA</t>
  </si>
  <si>
    <t>SILANGAN</t>
  </si>
  <si>
    <t>SIMPLINA</t>
  </si>
  <si>
    <t>SOLAYO</t>
  </si>
  <si>
    <t>SOLIS</t>
  </si>
  <si>
    <t>STA. TERESA</t>
  </si>
  <si>
    <t>TALADUA</t>
  </si>
  <si>
    <t>TAMBONGCO</t>
  </si>
  <si>
    <t>TAN</t>
  </si>
  <si>
    <t>TAPANG</t>
  </si>
  <si>
    <t>TENA</t>
  </si>
  <si>
    <t>TERRADO</t>
  </si>
  <si>
    <t>TIANGCO</t>
  </si>
  <si>
    <t>TINA</t>
  </si>
  <si>
    <t>TINANMBACAN</t>
  </si>
  <si>
    <t>TINDOGAN</t>
  </si>
  <si>
    <t>TRIA</t>
  </si>
  <si>
    <t>TRINIDAD</t>
  </si>
  <si>
    <t>TUNAY</t>
  </si>
  <si>
    <t>VALENTINO</t>
  </si>
  <si>
    <t>VASQUEZ</t>
  </si>
  <si>
    <t>VIAÑA</t>
  </si>
  <si>
    <t xml:space="preserve">VILLANUEVA JR. </t>
  </si>
  <si>
    <t>VILLANUEVA</t>
  </si>
  <si>
    <t>VILLAR</t>
  </si>
  <si>
    <t>WILMOT</t>
  </si>
  <si>
    <t>YNOT</t>
  </si>
  <si>
    <t>YU</t>
  </si>
  <si>
    <t>ARGOTE</t>
  </si>
  <si>
    <t>NOGUET</t>
  </si>
  <si>
    <t>BUENAFE</t>
  </si>
  <si>
    <t>BAUTRO</t>
  </si>
  <si>
    <t>DE RAMOS</t>
  </si>
  <si>
    <t>CABRERA</t>
  </si>
  <si>
    <t>MAURICIO</t>
  </si>
  <si>
    <t>KRISTINE</t>
  </si>
  <si>
    <t>MA. REGINE JOYCE</t>
  </si>
  <si>
    <t>ALMA</t>
  </si>
  <si>
    <t>SHERWIN</t>
  </si>
  <si>
    <t>CHERRY</t>
  </si>
  <si>
    <t>MARK</t>
  </si>
  <si>
    <t>RYAN JAY</t>
  </si>
  <si>
    <t>SHERMAN</t>
  </si>
  <si>
    <t>RACHELLE</t>
  </si>
  <si>
    <t>MARC NICHOLAS</t>
  </si>
  <si>
    <t>ANDRE JUACQUIM</t>
  </si>
  <si>
    <t>JOEFRED</t>
  </si>
  <si>
    <t>CHELSEA CAMERON</t>
  </si>
  <si>
    <t>JENNIFER</t>
  </si>
  <si>
    <t>JOY</t>
  </si>
  <si>
    <t>MILDRED</t>
  </si>
  <si>
    <t>JAYMAR</t>
  </si>
  <si>
    <t>ANGIE</t>
  </si>
  <si>
    <t>KATRINE JOY</t>
  </si>
  <si>
    <t>ROBILYN</t>
  </si>
  <si>
    <t>JIANNE ANTOINETTE</t>
  </si>
  <si>
    <t>EMERIO MONICO</t>
  </si>
  <si>
    <t>MARIE KRISTINE</t>
  </si>
  <si>
    <t>MICHAEL</t>
  </si>
  <si>
    <t>AYRIS CRISELDA</t>
  </si>
  <si>
    <t>JOHN CHRISTIAN</t>
  </si>
  <si>
    <t>KIMBERLY</t>
  </si>
  <si>
    <t>ANGEL MARIE GRACE</t>
  </si>
  <si>
    <t>GENNALYN</t>
  </si>
  <si>
    <t>MA. FRANS ANN</t>
  </si>
  <si>
    <t>ANGELBERT</t>
  </si>
  <si>
    <t>MATTHEW</t>
  </si>
  <si>
    <t>MA. ROSARIO</t>
  </si>
  <si>
    <t>AIRA</t>
  </si>
  <si>
    <t>RACQUEL</t>
  </si>
  <si>
    <t>RUSSEL</t>
  </si>
  <si>
    <t>JHASMINE</t>
  </si>
  <si>
    <t>MERYL</t>
  </si>
  <si>
    <t>DEBBIE ANN</t>
  </si>
  <si>
    <t>JAMES</t>
  </si>
  <si>
    <t>JOHN FREDERICK</t>
  </si>
  <si>
    <t>EAZEL</t>
  </si>
  <si>
    <t>NICOLE BENNET</t>
  </si>
  <si>
    <t>PRECIOUS EUNICE</t>
  </si>
  <si>
    <t>VANESSA</t>
  </si>
  <si>
    <t>WILBERT SAUL</t>
  </si>
  <si>
    <t>ALEAH JOY</t>
  </si>
  <si>
    <t>JHOBETH</t>
  </si>
  <si>
    <t>IZZZY VRIELLA</t>
  </si>
  <si>
    <t>KIMBERLENE</t>
  </si>
  <si>
    <t>MARIAN</t>
  </si>
  <si>
    <t>ANGELA KAREN</t>
  </si>
  <si>
    <t>JONA KRISTINE</t>
  </si>
  <si>
    <t>BERNARD</t>
  </si>
  <si>
    <t>ESPERANZA</t>
  </si>
  <si>
    <t>LEIZL</t>
  </si>
  <si>
    <t>ARNE MARIE</t>
  </si>
  <si>
    <t>MICHALLE</t>
  </si>
  <si>
    <t>ALYSSA MAY</t>
  </si>
  <si>
    <t>KIM DENISE</t>
  </si>
  <si>
    <t>CLARICE</t>
  </si>
  <si>
    <t>MARY GRACE</t>
  </si>
  <si>
    <t>JERLYN</t>
  </si>
  <si>
    <t>MIKHAEL</t>
  </si>
  <si>
    <t xml:space="preserve">JAEN MARIE </t>
  </si>
  <si>
    <t>MA. ANGELICA</t>
  </si>
  <si>
    <t>ERICA MARIE MILLEN</t>
  </si>
  <si>
    <t>HARTMANN JOHN</t>
  </si>
  <si>
    <t>JOANA REZY</t>
  </si>
  <si>
    <t>RHODORA</t>
  </si>
  <si>
    <t>JONALLY</t>
  </si>
  <si>
    <t>BRYAN</t>
  </si>
  <si>
    <t>JULIAN MIGUEL</t>
  </si>
  <si>
    <t>HENRY</t>
  </si>
  <si>
    <t>RAVENE JAMES</t>
  </si>
  <si>
    <t>DANIELLE</t>
  </si>
  <si>
    <t>HAZEL</t>
  </si>
  <si>
    <t>LIEZEL MAE</t>
  </si>
  <si>
    <t>JOSE SONNY Jr.</t>
  </si>
  <si>
    <t>MARY ROSE</t>
  </si>
  <si>
    <t>PATRICIA FEY</t>
  </si>
  <si>
    <t>KYLA MARIE</t>
  </si>
  <si>
    <t>JOHN HENRIE</t>
  </si>
  <si>
    <t>NERILIZA</t>
  </si>
  <si>
    <t>JOCELYN</t>
  </si>
  <si>
    <t>JAN ANBER AARON</t>
  </si>
  <si>
    <t>CLARISSE JAMES PEARL</t>
  </si>
  <si>
    <t>KRISHA</t>
  </si>
  <si>
    <t>JOEL</t>
  </si>
  <si>
    <t>JANE VERDIN</t>
  </si>
  <si>
    <t>LOVE</t>
  </si>
  <si>
    <t>JALENE</t>
  </si>
  <si>
    <t>JAN ROSE</t>
  </si>
  <si>
    <t>RUTH GRACE</t>
  </si>
  <si>
    <t>MARILYN</t>
  </si>
  <si>
    <t>JEROME</t>
  </si>
  <si>
    <t>IRENE</t>
  </si>
  <si>
    <t>LEO</t>
  </si>
  <si>
    <t>ONIL</t>
  </si>
  <si>
    <t>ILONAH JEAN</t>
  </si>
  <si>
    <t>NIDA</t>
  </si>
  <si>
    <t>JAYVIE</t>
  </si>
  <si>
    <t>JOSEPH</t>
  </si>
  <si>
    <t>DONNA</t>
  </si>
  <si>
    <t>REAN</t>
  </si>
  <si>
    <t>CYRUS</t>
  </si>
  <si>
    <t>HAIL JADE NICOLE</t>
  </si>
  <si>
    <t>SHARALYN</t>
  </si>
  <si>
    <t>LOUISE</t>
  </si>
  <si>
    <t>MARY JOY</t>
  </si>
  <si>
    <t xml:space="preserve">JOHN CARL </t>
  </si>
  <si>
    <t>JOYLYN</t>
  </si>
  <si>
    <t>RENEA FAYE</t>
  </si>
  <si>
    <t>ELAINE JOYCE</t>
  </si>
  <si>
    <t>JHONAS</t>
  </si>
  <si>
    <t>MARIA ELOISA</t>
  </si>
  <si>
    <t>ADRIAN JOHN</t>
  </si>
  <si>
    <t>CAMILLE</t>
  </si>
  <si>
    <t>CHRISTINE</t>
  </si>
  <si>
    <t>RHEAMAE CRISTY</t>
  </si>
  <si>
    <t>SARAH JANE</t>
  </si>
  <si>
    <t>MARLON</t>
  </si>
  <si>
    <t>JOYCE ANDREA</t>
  </si>
  <si>
    <t>KARMINA LOUDETTE</t>
  </si>
  <si>
    <t>MAHENDRAN</t>
  </si>
  <si>
    <t>JHAEL</t>
  </si>
  <si>
    <t>FIONNAH MARIE</t>
  </si>
  <si>
    <t>ARIES</t>
  </si>
  <si>
    <t>AIRA DENISE</t>
  </si>
  <si>
    <t>JEAN CARLO</t>
  </si>
  <si>
    <t>FRANCIS CARL</t>
  </si>
  <si>
    <t>PHILIP AMOR</t>
  </si>
  <si>
    <t>KAYLA MARIE</t>
  </si>
  <si>
    <t>EUNICE</t>
  </si>
  <si>
    <t>JAZ</t>
  </si>
  <si>
    <t>MILAGROS ROSARIO</t>
  </si>
  <si>
    <t>ABIGAIL</t>
  </si>
  <si>
    <t>DIVINE GRACE</t>
  </si>
  <si>
    <t>CATHERINE</t>
  </si>
  <si>
    <t>NICOLE AUBREY</t>
  </si>
  <si>
    <t>JUNELLE MAE</t>
  </si>
  <si>
    <t>OLIVIA KRISTINE</t>
  </si>
  <si>
    <t>ALLIAH</t>
  </si>
  <si>
    <t>SHIELA MARIE</t>
  </si>
  <si>
    <t>RICHMOND</t>
  </si>
  <si>
    <t>REGINO III</t>
  </si>
  <si>
    <t>CLARISSA JANE</t>
  </si>
  <si>
    <t>BRIAN</t>
  </si>
  <si>
    <t>LEE-ANN</t>
  </si>
  <si>
    <t>JERMAINE</t>
  </si>
  <si>
    <t>ANJO JAN</t>
  </si>
  <si>
    <t>SHEENA MAE</t>
  </si>
  <si>
    <t>GLAIZA</t>
  </si>
  <si>
    <t>SARAH</t>
  </si>
  <si>
    <t>RODELIZA</t>
  </si>
  <si>
    <t>MARILOU</t>
  </si>
  <si>
    <t>KIM</t>
  </si>
  <si>
    <t>IVY</t>
  </si>
  <si>
    <t>VINABIE</t>
  </si>
  <si>
    <t>MA. JHAME LYN</t>
  </si>
  <si>
    <t>JOSEPHINE</t>
  </si>
  <si>
    <t>LOVELLE CARLA</t>
  </si>
  <si>
    <t>BABARAN</t>
  </si>
  <si>
    <t>KEVIN</t>
  </si>
  <si>
    <t>GISSELLE</t>
  </si>
  <si>
    <t>MA. ISABEL</t>
  </si>
  <si>
    <t>JOYME</t>
  </si>
  <si>
    <t>BEVERLY</t>
  </si>
  <si>
    <t>GENELEEN</t>
  </si>
  <si>
    <t>NOELLYN</t>
  </si>
  <si>
    <t>EDENEL</t>
  </si>
  <si>
    <t>CHRISTIAN DAVE</t>
  </si>
  <si>
    <t>SHIELA MARIE ANN</t>
  </si>
  <si>
    <t>EIZZEL MARIE</t>
  </si>
  <si>
    <t>JUSTIN CARLO</t>
  </si>
  <si>
    <t>MARIA CLARISS</t>
  </si>
  <si>
    <t>MARK JOSEPH</t>
  </si>
  <si>
    <t>SHARA MAE</t>
  </si>
  <si>
    <t>KYLA MARIZ</t>
  </si>
  <si>
    <t>PRINCESS</t>
  </si>
  <si>
    <t>MICHELLE</t>
  </si>
  <si>
    <t>MELBA</t>
  </si>
  <si>
    <t>FATIMA JOYCE</t>
  </si>
  <si>
    <t>JOANNA IRIS</t>
  </si>
  <si>
    <t>JOSHUA</t>
  </si>
  <si>
    <t>ARLENE</t>
  </si>
  <si>
    <t>ADRIANNE</t>
  </si>
  <si>
    <t>MUAMMAR</t>
  </si>
  <si>
    <t>RENATO JR.</t>
  </si>
  <si>
    <t>JONALYN</t>
  </si>
  <si>
    <t>ELISA JANE</t>
  </si>
  <si>
    <t>ROQUESSA MARIE</t>
  </si>
  <si>
    <t>JONAMHEL ROSE</t>
  </si>
  <si>
    <t>JEAHAN</t>
  </si>
  <si>
    <t>CHRIS JOHN</t>
  </si>
  <si>
    <t>LAURENZ</t>
  </si>
  <si>
    <t>ALFREDO</t>
  </si>
  <si>
    <t>HANNAH</t>
  </si>
  <si>
    <t>RAMON ANDREI</t>
  </si>
  <si>
    <t>JAGSY</t>
  </si>
  <si>
    <t>MARK LESTER</t>
  </si>
  <si>
    <t>JOANA</t>
  </si>
  <si>
    <t>RONA FAITH</t>
  </si>
  <si>
    <t>ANGELICA</t>
  </si>
  <si>
    <t>ELTON</t>
  </si>
  <si>
    <t>RENALYN</t>
  </si>
  <si>
    <t>ROBINA</t>
  </si>
  <si>
    <t>CHRISTIAN</t>
  </si>
  <si>
    <t>ANGELIE</t>
  </si>
  <si>
    <t>RAM</t>
  </si>
  <si>
    <t>ANNELOU MARIE</t>
  </si>
  <si>
    <t>LYCA</t>
  </si>
  <si>
    <t>KARREN ELOISA MAE</t>
  </si>
  <si>
    <t>SHASHEIL MAUREEN</t>
  </si>
  <si>
    <t>DANILO JR</t>
  </si>
  <si>
    <t>DIRECT</t>
  </si>
  <si>
    <t>AGENCY</t>
  </si>
  <si>
    <t>AGENCY - PEOPLESERVE</t>
  </si>
  <si>
    <t>09556571337 / 09478498376</t>
  </si>
  <si>
    <t>kristine.martinez@fsui.ph</t>
  </si>
  <si>
    <t>alma.espino@allday.ph</t>
  </si>
  <si>
    <t>andrejuacquim.manalo@tvsi.ph</t>
  </si>
  <si>
    <t>hailjadenicole.gonzales@allhome.ph</t>
  </si>
  <si>
    <t>junellemae.pajo@coffeeproject.ph</t>
  </si>
  <si>
    <t>ram.noguet@allday.ph</t>
  </si>
  <si>
    <t>karren.cabrerra@fsui.ph</t>
  </si>
  <si>
    <t>Active</t>
  </si>
  <si>
    <t>Resigned</t>
  </si>
  <si>
    <t>Transferred Out</t>
  </si>
  <si>
    <t>Transferred In</t>
  </si>
  <si>
    <t>first_name</t>
  </si>
  <si>
    <t>last_name</t>
  </si>
  <si>
    <t>emp_status</t>
  </si>
  <si>
    <t>mobile_no</t>
  </si>
  <si>
    <t xml:space="preserve">email </t>
  </si>
  <si>
    <t>status</t>
  </si>
  <si>
    <t>9173170497 / 9771633713</t>
  </si>
  <si>
    <t>FAMILY SHOPPERS UNLIMITED, INC.</t>
  </si>
  <si>
    <t>ALLDAY MARTS INC.</t>
  </si>
  <si>
    <t>THE VILLAGE SERVER, INC.</t>
  </si>
  <si>
    <t>ALLEASY, INC.</t>
  </si>
  <si>
    <t>ALLHOME CORP.</t>
  </si>
  <si>
    <t>PARALLAX, INC.</t>
  </si>
  <si>
    <t>ALLDAY RETAIL CONCEPTS INC.</t>
  </si>
  <si>
    <t>ALLGREEN RETAIL, INC.</t>
  </si>
  <si>
    <t>TREM FRANCH CO.</t>
  </si>
  <si>
    <t>CMSTAR MANAGEMENT, INC.</t>
  </si>
  <si>
    <t>date_resigned</t>
  </si>
  <si>
    <t>bu_name</t>
  </si>
  <si>
    <t>dept_ name</t>
  </si>
  <si>
    <t>desg_name</t>
  </si>
  <si>
    <t>loc_name</t>
  </si>
  <si>
    <t>department_id</t>
  </si>
  <si>
    <t>designation_id</t>
  </si>
  <si>
    <t>dept_id</t>
  </si>
  <si>
    <t>des_id</t>
  </si>
  <si>
    <t>loc_id</t>
  </si>
  <si>
    <t>location_id</t>
  </si>
  <si>
    <t>bu_id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</si>
</sst>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0" fillId="0" borderId="1" xfId="1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3" xfId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3" borderId="0" xfId="0" applyFill="1" applyAlignment="1">
      <alignment horizontal="right"/>
    </xf>
    <xf numFmtId="0" fontId="0" fillId="0" borderId="4" xfId="1" applyFont="1" applyFill="1" applyBorder="1" applyAlignment="1">
      <alignment vertical="top"/>
    </xf>
    <xf numFmtId="0" fontId="0" fillId="0" borderId="4" xfId="0" applyBorder="1"/>
    <xf numFmtId="0" fontId="0" fillId="0" borderId="5" xfId="0" applyBorder="1"/>
    <xf numFmtId="0" fontId="0" fillId="0" borderId="0" xfId="1" applyFont="1" applyFill="1" applyBorder="1" applyAlignment="1">
      <alignment vertical="top"/>
    </xf>
    <xf numFmtId="14" fontId="0" fillId="0" borderId="0" xfId="0" applyNumberFormat="1"/>
    <xf numFmtId="0" fontId="0" fillId="0" borderId="0" xfId="0" applyNumberFormat="1"/>
    <xf numFmtId="0" fontId="0" fillId="4" borderId="6" xfId="0" applyNumberFormat="1" applyFont="1" applyFill="1" applyBorder="1"/>
  </cellXfs>
  <cellStyles count="2">
    <cellStyle name="Good" xfId="1" builtinId="26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B586DFD-ECB3-41EB-809F-F2406C5E3765}" autoFormatId="16" applyNumberFormats="0" applyBorderFormats="0" applyFontFormats="0" applyPatternFormats="0" applyAlignmentFormats="0" applyWidthHeightFormats="0">
  <queryTableRefresh nextId="3">
    <queryTableFields count="2">
      <queryTableField id="1" name="department_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326505D-43AA-4BD3-9B75-1EE74FA999C5}" autoFormatId="16" applyNumberFormats="0" applyBorderFormats="0" applyFontFormats="0" applyPatternFormats="0" applyAlignmentFormats="0" applyWidthHeightFormats="0">
  <queryTableRefresh nextId="3">
    <queryTableFields count="2">
      <queryTableField id="1" name="designation_id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7DF15E92-408C-4C73-864A-A2ACEEC4F9D2}" autoFormatId="16" applyNumberFormats="0" applyBorderFormats="0" applyFontFormats="0" applyPatternFormats="0" applyAlignmentFormats="0" applyWidthHeightFormats="0">
  <queryTableRefresh nextId="3">
    <queryTableFields count="2">
      <queryTableField id="1" name="location_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08468E70-17FA-44FF-BD35-9E59CB6AC60B}" autoFormatId="16" applyNumberFormats="0" applyBorderFormats="0" applyFontFormats="0" applyPatternFormats="0" applyAlignmentFormats="0" applyWidthHeightFormats="0">
  <queryTableRefresh nextId="3">
    <queryTableFields count="2">
      <queryTableField id="1" name="bu_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47DB568-D814-4108-BA1F-C484EDAEECEC}" autoFormatId="16" applyNumberFormats="0" applyBorderFormats="0" applyFontFormats="0" applyPatternFormats="0" applyAlignmentFormats="0" applyWidthHeightFormats="0">
  <queryTableRefresh nextId="3">
    <queryTableFields count="2">
      <queryTableField id="1" name="department_id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C49E15A7-35A3-4584-978B-80A412982A7D}" autoFormatId="16" applyNumberFormats="0" applyBorderFormats="0" applyFontFormats="0" applyPatternFormats="0" applyAlignmentFormats="0" applyWidthHeightFormats="0">
  <queryTableRefresh nextId="3">
    <queryTableFields count="2">
      <queryTableField id="1" name="designation_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C5FC699-6C3B-4581-B2BF-54B9438085B4}" autoFormatId="16" applyNumberFormats="0" applyBorderFormats="0" applyFontFormats="0" applyPatternFormats="0" applyAlignmentFormats="0" applyWidthHeightFormats="0">
  <queryTableRefresh nextId="3">
    <queryTableFields count="2">
      <queryTableField id="1" name="location_id" tableColumnId="1"/>
      <queryTableField id="2" name="nam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E25F21A-9C49-41D7-A0BF-E44CE31ACED8}" autoFormatId="16" applyNumberFormats="0" applyBorderFormats="0" applyFontFormats="0" applyPatternFormats="0" applyAlignmentFormats="0" applyWidthHeightFormats="0">
  <queryTableRefresh nextId="3">
    <queryTableFields count="2">
      <queryTableField id="1" name="bu_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E3A53-2F8B-454A-8B5E-7FAF61AED8CB}" name="department" displayName="department" ref="A1:B30" tableType="queryTable" totalsRowShown="0">
  <autoFilter ref="A1:B30" xr:uid="{D87E3A53-2F8B-454A-8B5E-7FAF61AED8CB}"/>
  <tableColumns count="2">
    <tableColumn id="1" xr3:uid="{494D11FE-610B-402D-A225-E6F585E0B9D6}" uniqueName="1" name="department_id" queryTableFieldId="1"/>
    <tableColumn id="2" xr3:uid="{59BF2818-400B-4E31-B613-F06B857B8232}" uniqueName="2" name="name" queryTableFieldId="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97CA2C-84E8-4069-A4C6-3867473F3768}" name="designation" displayName="designation" ref="A1:B130" tableType="queryTable" totalsRowShown="0">
  <autoFilter ref="A1:B130" xr:uid="{8A97CA2C-84E8-4069-A4C6-3867473F3768}"/>
  <tableColumns count="2">
    <tableColumn id="1" xr3:uid="{C6481D3E-4264-402F-8198-5595BD08307A}" uniqueName="1" name="designation_id" queryTableFieldId="1"/>
    <tableColumn id="2" xr3:uid="{B3F6652E-BA9B-460A-B79F-A399D2E83EEA}" uniqueName="2" name="name" queryTableFieldId="2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280691-D398-4642-B6A9-B8B3119C7982}" name="location" displayName="location" ref="A1:B13" tableType="queryTable" totalsRowShown="0">
  <autoFilter ref="A1:B13" xr:uid="{9D280691-D398-4642-B6A9-B8B3119C7982}"/>
  <tableColumns count="2">
    <tableColumn id="1" xr3:uid="{25BB3B97-8437-48E4-8748-21BF04692B30}" uniqueName="1" name="location_id" queryTableFieldId="1"/>
    <tableColumn id="2" xr3:uid="{7696F952-B969-492F-AED1-B84B3FA28EA5}" uniqueName="2" name="name" queryTableFieldId="2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0FD07D-686E-47AB-8982-812C4C6DBBE4}" name="business_unit" displayName="business_unit" ref="A1:B11" tableType="queryTable" totalsRowShown="0">
  <autoFilter ref="A1:B11" xr:uid="{860FD07D-686E-47AB-8982-812C4C6DBBE4}"/>
  <tableColumns count="2">
    <tableColumn id="1" xr3:uid="{6C73662C-BD27-449C-8FFF-B37854A698A8}" uniqueName="1" name="bu_id" queryTableFieldId="1"/>
    <tableColumn id="2" xr3:uid="{57CAD366-E2A8-4700-BBBA-8F5891FFE763}" uniqueName="2" name="name" queryTableFieldId="2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9BD544-3F6F-4CF7-947F-BDEC2585CB43}" name="department3" displayName="department3" ref="O1:P30" tableType="queryTable" totalsRowShown="0">
  <autoFilter ref="O1:P30" xr:uid="{189BD544-3F6F-4CF7-947F-BDEC2585CB43}"/>
  <tableColumns count="2">
    <tableColumn id="1" xr3:uid="{8668AEBE-1142-4ADB-AC5A-8DC39EF4F0B9}" uniqueName="1" name="department_id" queryTableFieldId="1"/>
    <tableColumn id="2" xr3:uid="{830B928E-750B-44EA-A19C-0C967F00650C}" uniqueName="2" name="name" queryTableFieldId="2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7EE40D-223C-462B-BC96-CA1591E0E515}" name="designation5" displayName="designation5" ref="R1:S130" tableType="queryTable" totalsRowShown="0">
  <autoFilter ref="R1:S130" xr:uid="{F47EE40D-223C-462B-BC96-CA1591E0E515}"/>
  <tableColumns count="2">
    <tableColumn id="1" xr3:uid="{09F48088-E232-4024-B6EA-D1BEFB78F9DB}" uniqueName="1" name="designation_id" queryTableFieldId="1"/>
    <tableColumn id="2" xr3:uid="{E9B848F7-4105-41D7-98DA-508B80D5B4F9}" uniqueName="2" name="name" queryTableFieldId="2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FBF517-D78E-4498-93B4-0E03D79E8A8D}" name="location7" displayName="location7" ref="U1:V13" tableType="queryTable" totalsRowShown="0">
  <autoFilter ref="U1:V13" xr:uid="{ABFBF517-D78E-4498-93B4-0E03D79E8A8D}"/>
  <tableColumns count="2">
    <tableColumn id="1" xr3:uid="{BB11E047-B481-4D74-98E7-9CBFE33C1212}" uniqueName="1" name="location_id" queryTableFieldId="1"/>
    <tableColumn id="2" xr3:uid="{AE37F7D6-6139-4261-AF1E-07B8C783DCD1}" uniqueName="2" name="name" queryTableFieldId="2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079DD8-9461-4B15-81DB-0C99BCE2C7B6}" name="business_unit9" displayName="business_unit9" ref="X1:Y11" tableType="queryTable" totalsRowShown="0">
  <autoFilter ref="X1:Y11" xr:uid="{B5079DD8-9461-4B15-81DB-0C99BCE2C7B6}"/>
  <tableColumns count="2">
    <tableColumn id="1" xr3:uid="{DA2E9ADA-21C9-48AE-905D-1D38398C4096}" uniqueName="1" name="bu_id" queryTableFieldId="1"/>
    <tableColumn id="2" xr3:uid="{8195F280-FFF5-43C1-9249-45756435B0D5}" uniqueName="2" name="name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4420-286D-4651-8673-22DD331BA755}">
  <dimension ref="A1:B30"/>
  <sheetViews>
    <sheetView workbookViewId="0">
      <selection activeCell="B38" sqref="B38"/>
    </sheetView>
  </sheetViews>
  <sheetFormatPr defaultRowHeight="15" x14ac:dyDescent="0.25"/>
  <cols>
    <col min="1" max="1" width="16.7109375" bestFit="1" customWidth="1"/>
    <col min="2" max="2" width="34.85546875" bestFit="1" customWidth="1"/>
  </cols>
  <sheetData>
    <row r="1" spans="1:2" x14ac:dyDescent="0.25">
      <c r="A1" t="s">
        <v>630</v>
      </c>
      <c r="B1" t="s">
        <v>30</v>
      </c>
    </row>
    <row r="2" spans="1:2" x14ac:dyDescent="0.25">
      <c r="A2">
        <v>12</v>
      </c>
      <c r="B2" s="16" t="s">
        <v>11</v>
      </c>
    </row>
    <row r="3" spans="1:2" x14ac:dyDescent="0.25">
      <c r="A3">
        <v>13</v>
      </c>
      <c r="B3" s="16" t="s">
        <v>12</v>
      </c>
    </row>
    <row r="4" spans="1:2" x14ac:dyDescent="0.25">
      <c r="A4">
        <v>14</v>
      </c>
      <c r="B4" s="16" t="s">
        <v>13</v>
      </c>
    </row>
    <row r="5" spans="1:2" x14ac:dyDescent="0.25">
      <c r="A5">
        <v>4</v>
      </c>
      <c r="B5" s="16" t="s">
        <v>3</v>
      </c>
    </row>
    <row r="6" spans="1:2" x14ac:dyDescent="0.25">
      <c r="A6">
        <v>7</v>
      </c>
      <c r="B6" s="16" t="s">
        <v>6</v>
      </c>
    </row>
    <row r="7" spans="1:2" x14ac:dyDescent="0.25">
      <c r="A7">
        <v>6</v>
      </c>
      <c r="B7" s="16" t="s">
        <v>5</v>
      </c>
    </row>
    <row r="8" spans="1:2" x14ac:dyDescent="0.25">
      <c r="A8">
        <v>21</v>
      </c>
      <c r="B8" s="16" t="s">
        <v>20</v>
      </c>
    </row>
    <row r="9" spans="1:2" x14ac:dyDescent="0.25">
      <c r="A9">
        <v>29</v>
      </c>
      <c r="B9" s="16" t="s">
        <v>29</v>
      </c>
    </row>
    <row r="10" spans="1:2" x14ac:dyDescent="0.25">
      <c r="A10">
        <v>16</v>
      </c>
      <c r="B10" s="16" t="s">
        <v>15</v>
      </c>
    </row>
    <row r="11" spans="1:2" x14ac:dyDescent="0.25">
      <c r="A11">
        <v>9</v>
      </c>
      <c r="B11" s="16" t="s">
        <v>8</v>
      </c>
    </row>
    <row r="12" spans="1:2" x14ac:dyDescent="0.25">
      <c r="A12">
        <v>24</v>
      </c>
      <c r="B12" s="16" t="s">
        <v>23</v>
      </c>
    </row>
    <row r="13" spans="1:2" x14ac:dyDescent="0.25">
      <c r="A13">
        <v>17</v>
      </c>
      <c r="B13" s="16" t="s">
        <v>16</v>
      </c>
    </row>
    <row r="14" spans="1:2" x14ac:dyDescent="0.25">
      <c r="A14">
        <v>18</v>
      </c>
      <c r="B14" s="16" t="s">
        <v>17</v>
      </c>
    </row>
    <row r="15" spans="1:2" x14ac:dyDescent="0.25">
      <c r="A15">
        <v>23</v>
      </c>
      <c r="B15" s="16" t="s">
        <v>22</v>
      </c>
    </row>
    <row r="16" spans="1:2" x14ac:dyDescent="0.25">
      <c r="A16">
        <v>27</v>
      </c>
      <c r="B16" s="16" t="s">
        <v>26</v>
      </c>
    </row>
    <row r="17" spans="1:2" x14ac:dyDescent="0.25">
      <c r="A17">
        <v>2</v>
      </c>
      <c r="B17" s="16" t="s">
        <v>1</v>
      </c>
    </row>
    <row r="18" spans="1:2" x14ac:dyDescent="0.25">
      <c r="A18">
        <v>11</v>
      </c>
      <c r="B18" s="16" t="s">
        <v>10</v>
      </c>
    </row>
    <row r="19" spans="1:2" x14ac:dyDescent="0.25">
      <c r="A19">
        <v>8</v>
      </c>
      <c r="B19" s="16" t="s">
        <v>7</v>
      </c>
    </row>
    <row r="20" spans="1:2" x14ac:dyDescent="0.25">
      <c r="A20">
        <v>1</v>
      </c>
      <c r="B20" s="16" t="s">
        <v>0</v>
      </c>
    </row>
    <row r="21" spans="1:2" x14ac:dyDescent="0.25">
      <c r="A21">
        <v>28</v>
      </c>
      <c r="B21" s="16" t="s">
        <v>27</v>
      </c>
    </row>
    <row r="22" spans="1:2" x14ac:dyDescent="0.25">
      <c r="A22">
        <v>19</v>
      </c>
      <c r="B22" s="16" t="s">
        <v>18</v>
      </c>
    </row>
    <row r="23" spans="1:2" x14ac:dyDescent="0.25">
      <c r="A23">
        <v>10</v>
      </c>
      <c r="B23" s="16" t="s">
        <v>9</v>
      </c>
    </row>
    <row r="24" spans="1:2" x14ac:dyDescent="0.25">
      <c r="A24">
        <v>25</v>
      </c>
      <c r="B24" s="16" t="s">
        <v>24</v>
      </c>
    </row>
    <row r="25" spans="1:2" x14ac:dyDescent="0.25">
      <c r="A25">
        <v>3</v>
      </c>
      <c r="B25" s="16" t="s">
        <v>2</v>
      </c>
    </row>
    <row r="26" spans="1:2" x14ac:dyDescent="0.25">
      <c r="A26">
        <v>20</v>
      </c>
      <c r="B26" s="16" t="s">
        <v>19</v>
      </c>
    </row>
    <row r="27" spans="1:2" x14ac:dyDescent="0.25">
      <c r="A27">
        <v>5</v>
      </c>
      <c r="B27" s="16" t="s">
        <v>4</v>
      </c>
    </row>
    <row r="28" spans="1:2" x14ac:dyDescent="0.25">
      <c r="A28">
        <v>22</v>
      </c>
      <c r="B28" s="16" t="s">
        <v>21</v>
      </c>
    </row>
    <row r="29" spans="1:2" x14ac:dyDescent="0.25">
      <c r="A29">
        <v>26</v>
      </c>
      <c r="B29" s="16" t="s">
        <v>25</v>
      </c>
    </row>
    <row r="30" spans="1:2" x14ac:dyDescent="0.25">
      <c r="A30">
        <v>15</v>
      </c>
      <c r="B30" s="16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CC13-0025-4E26-BF02-E882C6FF9D94}">
  <dimension ref="A1:B130"/>
  <sheetViews>
    <sheetView topLeftCell="A94" workbookViewId="0">
      <selection sqref="A1:B130"/>
    </sheetView>
  </sheetViews>
  <sheetFormatPr defaultRowHeight="15" x14ac:dyDescent="0.25"/>
  <cols>
    <col min="1" max="1" width="16.5703125" bestFit="1" customWidth="1"/>
    <col min="2" max="2" width="41.85546875" bestFit="1" customWidth="1"/>
  </cols>
  <sheetData>
    <row r="1" spans="1:2" x14ac:dyDescent="0.25">
      <c r="A1" t="s">
        <v>631</v>
      </c>
      <c r="B1" t="s">
        <v>30</v>
      </c>
    </row>
    <row r="2" spans="1:2" x14ac:dyDescent="0.25">
      <c r="A2">
        <v>79</v>
      </c>
      <c r="B2" s="16" t="s">
        <v>90</v>
      </c>
    </row>
    <row r="3" spans="1:2" x14ac:dyDescent="0.25">
      <c r="A3">
        <v>76</v>
      </c>
      <c r="B3" s="16" t="s">
        <v>87</v>
      </c>
    </row>
    <row r="4" spans="1:2" x14ac:dyDescent="0.25">
      <c r="A4">
        <v>140</v>
      </c>
      <c r="B4" s="16" t="s">
        <v>11</v>
      </c>
    </row>
    <row r="5" spans="1:2" x14ac:dyDescent="0.25">
      <c r="A5">
        <v>31</v>
      </c>
      <c r="B5" s="16" t="s">
        <v>45</v>
      </c>
    </row>
    <row r="6" spans="1:2" x14ac:dyDescent="0.25">
      <c r="A6">
        <v>116</v>
      </c>
      <c r="B6" s="16" t="s">
        <v>127</v>
      </c>
    </row>
    <row r="7" spans="1:2" x14ac:dyDescent="0.25">
      <c r="A7">
        <v>107</v>
      </c>
      <c r="B7" s="16" t="s">
        <v>118</v>
      </c>
    </row>
    <row r="8" spans="1:2" x14ac:dyDescent="0.25">
      <c r="A8">
        <v>58</v>
      </c>
      <c r="B8" s="16" t="s">
        <v>69</v>
      </c>
    </row>
    <row r="9" spans="1:2" x14ac:dyDescent="0.25">
      <c r="A9">
        <v>19</v>
      </c>
      <c r="B9" s="16" t="s">
        <v>33</v>
      </c>
    </row>
    <row r="10" spans="1:2" x14ac:dyDescent="0.25">
      <c r="A10">
        <v>47</v>
      </c>
      <c r="B10" s="16" t="s">
        <v>60</v>
      </c>
    </row>
    <row r="11" spans="1:2" x14ac:dyDescent="0.25">
      <c r="A11">
        <v>99</v>
      </c>
      <c r="B11" s="16" t="s">
        <v>110</v>
      </c>
    </row>
    <row r="12" spans="1:2" x14ac:dyDescent="0.25">
      <c r="A12">
        <v>92</v>
      </c>
      <c r="B12" s="16" t="s">
        <v>103</v>
      </c>
    </row>
    <row r="13" spans="1:2" x14ac:dyDescent="0.25">
      <c r="A13">
        <v>72</v>
      </c>
      <c r="B13" s="16" t="s">
        <v>83</v>
      </c>
    </row>
    <row r="14" spans="1:2" x14ac:dyDescent="0.25">
      <c r="A14">
        <v>30</v>
      </c>
      <c r="B14" s="16" t="s">
        <v>44</v>
      </c>
    </row>
    <row r="15" spans="1:2" x14ac:dyDescent="0.25">
      <c r="A15">
        <v>103</v>
      </c>
      <c r="B15" s="16" t="s">
        <v>114</v>
      </c>
    </row>
    <row r="16" spans="1:2" x14ac:dyDescent="0.25">
      <c r="A16">
        <v>137</v>
      </c>
      <c r="B16" s="16" t="s">
        <v>148</v>
      </c>
    </row>
    <row r="17" spans="1:2" x14ac:dyDescent="0.25">
      <c r="A17">
        <v>101</v>
      </c>
      <c r="B17" s="16" t="s">
        <v>112</v>
      </c>
    </row>
    <row r="18" spans="1:2" x14ac:dyDescent="0.25">
      <c r="A18">
        <v>131</v>
      </c>
      <c r="B18" s="16" t="s">
        <v>142</v>
      </c>
    </row>
    <row r="19" spans="1:2" x14ac:dyDescent="0.25">
      <c r="A19">
        <v>24</v>
      </c>
      <c r="B19" s="16" t="s">
        <v>38</v>
      </c>
    </row>
    <row r="20" spans="1:2" x14ac:dyDescent="0.25">
      <c r="A20">
        <v>66</v>
      </c>
      <c r="B20" s="16" t="s">
        <v>77</v>
      </c>
    </row>
    <row r="21" spans="1:2" x14ac:dyDescent="0.25">
      <c r="A21">
        <v>88</v>
      </c>
      <c r="B21" s="16" t="s">
        <v>99</v>
      </c>
    </row>
    <row r="22" spans="1:2" x14ac:dyDescent="0.25">
      <c r="A22">
        <v>110</v>
      </c>
      <c r="B22" s="16" t="s">
        <v>121</v>
      </c>
    </row>
    <row r="23" spans="1:2" x14ac:dyDescent="0.25">
      <c r="A23">
        <v>106</v>
      </c>
      <c r="B23" s="16" t="s">
        <v>117</v>
      </c>
    </row>
    <row r="24" spans="1:2" x14ac:dyDescent="0.25">
      <c r="A24">
        <v>122</v>
      </c>
      <c r="B24" s="16" t="s">
        <v>133</v>
      </c>
    </row>
    <row r="25" spans="1:2" x14ac:dyDescent="0.25">
      <c r="A25">
        <v>124</v>
      </c>
      <c r="B25" s="16" t="s">
        <v>135</v>
      </c>
    </row>
    <row r="26" spans="1:2" x14ac:dyDescent="0.25">
      <c r="A26">
        <v>94</v>
      </c>
      <c r="B26" s="16" t="s">
        <v>105</v>
      </c>
    </row>
    <row r="27" spans="1:2" x14ac:dyDescent="0.25">
      <c r="A27">
        <v>39</v>
      </c>
      <c r="B27" s="16" t="s">
        <v>53</v>
      </c>
    </row>
    <row r="28" spans="1:2" x14ac:dyDescent="0.25">
      <c r="A28">
        <v>43</v>
      </c>
      <c r="B28" s="16" t="s">
        <v>57</v>
      </c>
    </row>
    <row r="29" spans="1:2" x14ac:dyDescent="0.25">
      <c r="A29">
        <v>17</v>
      </c>
      <c r="B29" s="16" t="s">
        <v>31</v>
      </c>
    </row>
    <row r="30" spans="1:2" x14ac:dyDescent="0.25">
      <c r="A30">
        <v>141</v>
      </c>
      <c r="B30" s="16" t="s">
        <v>151</v>
      </c>
    </row>
    <row r="31" spans="1:2" x14ac:dyDescent="0.25">
      <c r="A31">
        <v>100</v>
      </c>
      <c r="B31" s="16" t="s">
        <v>111</v>
      </c>
    </row>
    <row r="32" spans="1:2" x14ac:dyDescent="0.25">
      <c r="A32">
        <v>87</v>
      </c>
      <c r="B32" s="16" t="s">
        <v>98</v>
      </c>
    </row>
    <row r="33" spans="1:2" x14ac:dyDescent="0.25">
      <c r="A33">
        <v>126</v>
      </c>
      <c r="B33" s="16" t="s">
        <v>137</v>
      </c>
    </row>
    <row r="34" spans="1:2" x14ac:dyDescent="0.25">
      <c r="A34">
        <v>41</v>
      </c>
      <c r="B34" s="16" t="s">
        <v>55</v>
      </c>
    </row>
    <row r="35" spans="1:2" x14ac:dyDescent="0.25">
      <c r="A35">
        <v>138</v>
      </c>
      <c r="B35" s="16" t="s">
        <v>149</v>
      </c>
    </row>
    <row r="36" spans="1:2" x14ac:dyDescent="0.25">
      <c r="A36">
        <v>113</v>
      </c>
      <c r="B36" s="16" t="s">
        <v>124</v>
      </c>
    </row>
    <row r="37" spans="1:2" x14ac:dyDescent="0.25">
      <c r="A37">
        <v>105</v>
      </c>
      <c r="B37" s="16" t="s">
        <v>116</v>
      </c>
    </row>
    <row r="38" spans="1:2" x14ac:dyDescent="0.25">
      <c r="A38">
        <v>102</v>
      </c>
      <c r="B38" s="16" t="s">
        <v>113</v>
      </c>
    </row>
    <row r="39" spans="1:2" x14ac:dyDescent="0.25">
      <c r="A39">
        <v>96</v>
      </c>
      <c r="B39" s="16" t="s">
        <v>107</v>
      </c>
    </row>
    <row r="40" spans="1:2" x14ac:dyDescent="0.25">
      <c r="A40">
        <v>133</v>
      </c>
      <c r="B40" s="16" t="s">
        <v>144</v>
      </c>
    </row>
    <row r="41" spans="1:2" x14ac:dyDescent="0.25">
      <c r="A41">
        <v>77</v>
      </c>
      <c r="B41" s="16" t="s">
        <v>88</v>
      </c>
    </row>
    <row r="42" spans="1:2" x14ac:dyDescent="0.25">
      <c r="A42">
        <v>70</v>
      </c>
      <c r="B42" s="16" t="s">
        <v>81</v>
      </c>
    </row>
    <row r="43" spans="1:2" x14ac:dyDescent="0.25">
      <c r="A43">
        <v>135</v>
      </c>
      <c r="B43" s="16" t="s">
        <v>146</v>
      </c>
    </row>
    <row r="44" spans="1:2" x14ac:dyDescent="0.25">
      <c r="A44">
        <v>123</v>
      </c>
      <c r="B44" s="16" t="s">
        <v>134</v>
      </c>
    </row>
    <row r="45" spans="1:2" x14ac:dyDescent="0.25">
      <c r="A45">
        <v>60</v>
      </c>
      <c r="B45" s="16" t="s">
        <v>71</v>
      </c>
    </row>
    <row r="46" spans="1:2" x14ac:dyDescent="0.25">
      <c r="A46">
        <v>48</v>
      </c>
      <c r="B46" s="16" t="s">
        <v>61</v>
      </c>
    </row>
    <row r="47" spans="1:2" x14ac:dyDescent="0.25">
      <c r="A47">
        <v>81</v>
      </c>
      <c r="B47" s="16" t="s">
        <v>92</v>
      </c>
    </row>
    <row r="48" spans="1:2" x14ac:dyDescent="0.25">
      <c r="A48">
        <v>46</v>
      </c>
      <c r="B48" s="16" t="s">
        <v>8</v>
      </c>
    </row>
    <row r="49" spans="1:2" x14ac:dyDescent="0.25">
      <c r="A49">
        <v>112</v>
      </c>
      <c r="B49" s="16" t="s">
        <v>123</v>
      </c>
    </row>
    <row r="50" spans="1:2" x14ac:dyDescent="0.25">
      <c r="A50">
        <v>28</v>
      </c>
      <c r="B50" s="16" t="s">
        <v>42</v>
      </c>
    </row>
    <row r="51" spans="1:2" x14ac:dyDescent="0.25">
      <c r="A51">
        <v>145</v>
      </c>
      <c r="B51" s="16" t="s">
        <v>155</v>
      </c>
    </row>
    <row r="52" spans="1:2" x14ac:dyDescent="0.25">
      <c r="A52">
        <v>25</v>
      </c>
      <c r="B52" s="16" t="s">
        <v>39</v>
      </c>
    </row>
    <row r="53" spans="1:2" x14ac:dyDescent="0.25">
      <c r="A53">
        <v>136</v>
      </c>
      <c r="B53" s="16" t="s">
        <v>147</v>
      </c>
    </row>
    <row r="54" spans="1:2" x14ac:dyDescent="0.25">
      <c r="A54">
        <v>65</v>
      </c>
      <c r="B54" s="16" t="s">
        <v>76</v>
      </c>
    </row>
    <row r="55" spans="1:2" x14ac:dyDescent="0.25">
      <c r="A55">
        <v>74</v>
      </c>
      <c r="B55" s="16" t="s">
        <v>85</v>
      </c>
    </row>
    <row r="56" spans="1:2" x14ac:dyDescent="0.25">
      <c r="A56">
        <v>108</v>
      </c>
      <c r="B56" s="16" t="s">
        <v>119</v>
      </c>
    </row>
    <row r="57" spans="1:2" x14ac:dyDescent="0.25">
      <c r="A57">
        <v>69</v>
      </c>
      <c r="B57" s="16" t="s">
        <v>80</v>
      </c>
    </row>
    <row r="58" spans="1:2" x14ac:dyDescent="0.25">
      <c r="A58">
        <v>54</v>
      </c>
      <c r="B58" s="16" t="s">
        <v>66</v>
      </c>
    </row>
    <row r="59" spans="1:2" x14ac:dyDescent="0.25">
      <c r="A59">
        <v>97</v>
      </c>
      <c r="B59" s="16" t="s">
        <v>108</v>
      </c>
    </row>
    <row r="60" spans="1:2" x14ac:dyDescent="0.25">
      <c r="A60">
        <v>85</v>
      </c>
      <c r="B60" s="16" t="s">
        <v>96</v>
      </c>
    </row>
    <row r="61" spans="1:2" x14ac:dyDescent="0.25">
      <c r="A61">
        <v>67</v>
      </c>
      <c r="B61" s="16" t="s">
        <v>78</v>
      </c>
    </row>
    <row r="62" spans="1:2" x14ac:dyDescent="0.25">
      <c r="A62">
        <v>38</v>
      </c>
      <c r="B62" s="16" t="s">
        <v>52</v>
      </c>
    </row>
    <row r="63" spans="1:2" x14ac:dyDescent="0.25">
      <c r="A63">
        <v>59</v>
      </c>
      <c r="B63" s="16" t="s">
        <v>70</v>
      </c>
    </row>
    <row r="64" spans="1:2" x14ac:dyDescent="0.25">
      <c r="A64">
        <v>34</v>
      </c>
      <c r="B64" s="16" t="s">
        <v>48</v>
      </c>
    </row>
    <row r="65" spans="1:2" x14ac:dyDescent="0.25">
      <c r="A65">
        <v>45</v>
      </c>
      <c r="B65" s="16" t="s">
        <v>59</v>
      </c>
    </row>
    <row r="66" spans="1:2" x14ac:dyDescent="0.25">
      <c r="A66">
        <v>75</v>
      </c>
      <c r="B66" s="16" t="s">
        <v>86</v>
      </c>
    </row>
    <row r="67" spans="1:2" x14ac:dyDescent="0.25">
      <c r="A67">
        <v>134</v>
      </c>
      <c r="B67" s="16" t="s">
        <v>145</v>
      </c>
    </row>
    <row r="68" spans="1:2" x14ac:dyDescent="0.25">
      <c r="A68">
        <v>20</v>
      </c>
      <c r="B68" s="16" t="s">
        <v>34</v>
      </c>
    </row>
    <row r="69" spans="1:2" x14ac:dyDescent="0.25">
      <c r="A69">
        <v>36</v>
      </c>
      <c r="B69" s="16" t="s">
        <v>50</v>
      </c>
    </row>
    <row r="70" spans="1:2" x14ac:dyDescent="0.25">
      <c r="A70">
        <v>121</v>
      </c>
      <c r="B70" s="16" t="s">
        <v>132</v>
      </c>
    </row>
    <row r="71" spans="1:2" x14ac:dyDescent="0.25">
      <c r="A71">
        <v>142</v>
      </c>
      <c r="B71" s="16" t="s">
        <v>152</v>
      </c>
    </row>
    <row r="72" spans="1:2" x14ac:dyDescent="0.25">
      <c r="A72">
        <v>61</v>
      </c>
      <c r="B72" s="16" t="s">
        <v>72</v>
      </c>
    </row>
    <row r="73" spans="1:2" x14ac:dyDescent="0.25">
      <c r="A73">
        <v>132</v>
      </c>
      <c r="B73" s="16" t="s">
        <v>143</v>
      </c>
    </row>
    <row r="74" spans="1:2" x14ac:dyDescent="0.25">
      <c r="A74">
        <v>104</v>
      </c>
      <c r="B74" s="16" t="s">
        <v>115</v>
      </c>
    </row>
    <row r="75" spans="1:2" x14ac:dyDescent="0.25">
      <c r="A75">
        <v>50</v>
      </c>
      <c r="B75" s="16" t="s">
        <v>63</v>
      </c>
    </row>
    <row r="76" spans="1:2" x14ac:dyDescent="0.25">
      <c r="A76">
        <v>125</v>
      </c>
      <c r="B76" s="16" t="s">
        <v>136</v>
      </c>
    </row>
    <row r="77" spans="1:2" x14ac:dyDescent="0.25">
      <c r="A77">
        <v>90</v>
      </c>
      <c r="B77" s="16" t="s">
        <v>101</v>
      </c>
    </row>
    <row r="78" spans="1:2" x14ac:dyDescent="0.25">
      <c r="A78">
        <v>18</v>
      </c>
      <c r="B78" s="16" t="s">
        <v>32</v>
      </c>
    </row>
    <row r="79" spans="1:2" x14ac:dyDescent="0.25">
      <c r="A79">
        <v>21</v>
      </c>
      <c r="B79" s="16" t="s">
        <v>35</v>
      </c>
    </row>
    <row r="80" spans="1:2" x14ac:dyDescent="0.25">
      <c r="A80">
        <v>32</v>
      </c>
      <c r="B80" s="16" t="s">
        <v>46</v>
      </c>
    </row>
    <row r="81" spans="1:2" x14ac:dyDescent="0.25">
      <c r="A81">
        <v>93</v>
      </c>
      <c r="B81" s="16" t="s">
        <v>104</v>
      </c>
    </row>
    <row r="82" spans="1:2" x14ac:dyDescent="0.25">
      <c r="A82">
        <v>117</v>
      </c>
      <c r="B82" s="16" t="s">
        <v>128</v>
      </c>
    </row>
    <row r="83" spans="1:2" x14ac:dyDescent="0.25">
      <c r="A83">
        <v>78</v>
      </c>
      <c r="B83" s="16" t="s">
        <v>89</v>
      </c>
    </row>
    <row r="84" spans="1:2" x14ac:dyDescent="0.25">
      <c r="A84">
        <v>98</v>
      </c>
      <c r="B84" s="16" t="s">
        <v>109</v>
      </c>
    </row>
    <row r="85" spans="1:2" x14ac:dyDescent="0.25">
      <c r="A85">
        <v>26</v>
      </c>
      <c r="B85" s="16" t="s">
        <v>40</v>
      </c>
    </row>
    <row r="86" spans="1:2" x14ac:dyDescent="0.25">
      <c r="A86">
        <v>27</v>
      </c>
      <c r="B86" s="16" t="s">
        <v>41</v>
      </c>
    </row>
    <row r="87" spans="1:2" x14ac:dyDescent="0.25">
      <c r="A87">
        <v>83</v>
      </c>
      <c r="B87" s="16" t="s">
        <v>94</v>
      </c>
    </row>
    <row r="88" spans="1:2" x14ac:dyDescent="0.25">
      <c r="A88">
        <v>95</v>
      </c>
      <c r="B88" s="16" t="s">
        <v>106</v>
      </c>
    </row>
    <row r="89" spans="1:2" x14ac:dyDescent="0.25">
      <c r="A89">
        <v>35</v>
      </c>
      <c r="B89" s="16" t="s">
        <v>49</v>
      </c>
    </row>
    <row r="90" spans="1:2" x14ac:dyDescent="0.25">
      <c r="A90">
        <v>51</v>
      </c>
      <c r="B90" s="16" t="s">
        <v>64</v>
      </c>
    </row>
    <row r="91" spans="1:2" x14ac:dyDescent="0.25">
      <c r="A91">
        <v>86</v>
      </c>
      <c r="B91" s="16" t="s">
        <v>97</v>
      </c>
    </row>
    <row r="92" spans="1:2" x14ac:dyDescent="0.25">
      <c r="A92">
        <v>128</v>
      </c>
      <c r="B92" s="16" t="s">
        <v>139</v>
      </c>
    </row>
    <row r="93" spans="1:2" x14ac:dyDescent="0.25">
      <c r="A93">
        <v>53</v>
      </c>
      <c r="B93" s="16" t="s">
        <v>0</v>
      </c>
    </row>
    <row r="94" spans="1:2" x14ac:dyDescent="0.25">
      <c r="A94">
        <v>62</v>
      </c>
      <c r="B94" s="16" t="s">
        <v>73</v>
      </c>
    </row>
    <row r="95" spans="1:2" x14ac:dyDescent="0.25">
      <c r="A95">
        <v>33</v>
      </c>
      <c r="B95" s="16" t="s">
        <v>47</v>
      </c>
    </row>
    <row r="96" spans="1:2" x14ac:dyDescent="0.25">
      <c r="A96">
        <v>52</v>
      </c>
      <c r="B96" s="16" t="s">
        <v>65</v>
      </c>
    </row>
    <row r="97" spans="1:2" x14ac:dyDescent="0.25">
      <c r="A97">
        <v>49</v>
      </c>
      <c r="B97" s="16" t="s">
        <v>62</v>
      </c>
    </row>
    <row r="98" spans="1:2" x14ac:dyDescent="0.25">
      <c r="A98">
        <v>80</v>
      </c>
      <c r="B98" s="16" t="s">
        <v>91</v>
      </c>
    </row>
    <row r="99" spans="1:2" x14ac:dyDescent="0.25">
      <c r="A99">
        <v>42</v>
      </c>
      <c r="B99" s="16" t="s">
        <v>56</v>
      </c>
    </row>
    <row r="100" spans="1:2" x14ac:dyDescent="0.25">
      <c r="A100">
        <v>127</v>
      </c>
      <c r="B100" s="16" t="s">
        <v>138</v>
      </c>
    </row>
    <row r="101" spans="1:2" x14ac:dyDescent="0.25">
      <c r="A101">
        <v>111</v>
      </c>
      <c r="B101" s="16" t="s">
        <v>122</v>
      </c>
    </row>
    <row r="102" spans="1:2" x14ac:dyDescent="0.25">
      <c r="A102">
        <v>55</v>
      </c>
      <c r="B102" s="16" t="s">
        <v>67</v>
      </c>
    </row>
    <row r="103" spans="1:2" x14ac:dyDescent="0.25">
      <c r="A103">
        <v>91</v>
      </c>
      <c r="B103" s="16" t="s">
        <v>102</v>
      </c>
    </row>
    <row r="104" spans="1:2" x14ac:dyDescent="0.25">
      <c r="A104">
        <v>68</v>
      </c>
      <c r="B104" s="16" t="s">
        <v>79</v>
      </c>
    </row>
    <row r="105" spans="1:2" x14ac:dyDescent="0.25">
      <c r="A105">
        <v>57</v>
      </c>
      <c r="B105" s="16" t="s">
        <v>9</v>
      </c>
    </row>
    <row r="106" spans="1:2" x14ac:dyDescent="0.25">
      <c r="A106">
        <v>29</v>
      </c>
      <c r="B106" s="16" t="s">
        <v>43</v>
      </c>
    </row>
    <row r="107" spans="1:2" x14ac:dyDescent="0.25">
      <c r="A107">
        <v>144</v>
      </c>
      <c r="B107" s="16" t="s">
        <v>154</v>
      </c>
    </row>
    <row r="108" spans="1:2" x14ac:dyDescent="0.25">
      <c r="A108">
        <v>84</v>
      </c>
      <c r="B108" s="16" t="s">
        <v>95</v>
      </c>
    </row>
    <row r="109" spans="1:2" x14ac:dyDescent="0.25">
      <c r="A109">
        <v>109</v>
      </c>
      <c r="B109" s="16" t="s">
        <v>120</v>
      </c>
    </row>
    <row r="110" spans="1:2" x14ac:dyDescent="0.25">
      <c r="A110">
        <v>143</v>
      </c>
      <c r="B110" s="16" t="s">
        <v>153</v>
      </c>
    </row>
    <row r="111" spans="1:2" x14ac:dyDescent="0.25">
      <c r="A111">
        <v>139</v>
      </c>
      <c r="B111" s="16" t="s">
        <v>150</v>
      </c>
    </row>
    <row r="112" spans="1:2" x14ac:dyDescent="0.25">
      <c r="A112">
        <v>23</v>
      </c>
      <c r="B112" s="16" t="s">
        <v>37</v>
      </c>
    </row>
    <row r="113" spans="1:2" x14ac:dyDescent="0.25">
      <c r="A113">
        <v>129</v>
      </c>
      <c r="B113" s="16" t="s">
        <v>140</v>
      </c>
    </row>
    <row r="114" spans="1:2" x14ac:dyDescent="0.25">
      <c r="A114">
        <v>115</v>
      </c>
      <c r="B114" s="16" t="s">
        <v>126</v>
      </c>
    </row>
    <row r="115" spans="1:2" x14ac:dyDescent="0.25">
      <c r="A115">
        <v>130</v>
      </c>
      <c r="B115" s="16" t="s">
        <v>141</v>
      </c>
    </row>
    <row r="116" spans="1:2" x14ac:dyDescent="0.25">
      <c r="A116">
        <v>40</v>
      </c>
      <c r="B116" s="16" t="s">
        <v>54</v>
      </c>
    </row>
    <row r="117" spans="1:2" x14ac:dyDescent="0.25">
      <c r="A117">
        <v>120</v>
      </c>
      <c r="B117" s="16" t="s">
        <v>131</v>
      </c>
    </row>
    <row r="118" spans="1:2" x14ac:dyDescent="0.25">
      <c r="A118">
        <v>89</v>
      </c>
      <c r="B118" s="16" t="s">
        <v>100</v>
      </c>
    </row>
    <row r="119" spans="1:2" x14ac:dyDescent="0.25">
      <c r="A119">
        <v>56</v>
      </c>
      <c r="B119" s="16" t="s">
        <v>68</v>
      </c>
    </row>
    <row r="120" spans="1:2" x14ac:dyDescent="0.25">
      <c r="A120">
        <v>82</v>
      </c>
      <c r="B120" s="16" t="s">
        <v>93</v>
      </c>
    </row>
    <row r="121" spans="1:2" x14ac:dyDescent="0.25">
      <c r="A121">
        <v>64</v>
      </c>
      <c r="B121" s="16" t="s">
        <v>75</v>
      </c>
    </row>
    <row r="122" spans="1:2" x14ac:dyDescent="0.25">
      <c r="A122">
        <v>44</v>
      </c>
      <c r="B122" s="16" t="s">
        <v>58</v>
      </c>
    </row>
    <row r="123" spans="1:2" x14ac:dyDescent="0.25">
      <c r="A123">
        <v>37</v>
      </c>
      <c r="B123" s="16" t="s">
        <v>51</v>
      </c>
    </row>
    <row r="124" spans="1:2" x14ac:dyDescent="0.25">
      <c r="A124">
        <v>114</v>
      </c>
      <c r="B124" s="16" t="s">
        <v>125</v>
      </c>
    </row>
    <row r="125" spans="1:2" x14ac:dyDescent="0.25">
      <c r="A125">
        <v>119</v>
      </c>
      <c r="B125" s="16" t="s">
        <v>130</v>
      </c>
    </row>
    <row r="126" spans="1:2" x14ac:dyDescent="0.25">
      <c r="A126">
        <v>71</v>
      </c>
      <c r="B126" s="16" t="s">
        <v>82</v>
      </c>
    </row>
    <row r="127" spans="1:2" x14ac:dyDescent="0.25">
      <c r="A127">
        <v>73</v>
      </c>
      <c r="B127" s="16" t="s">
        <v>84</v>
      </c>
    </row>
    <row r="128" spans="1:2" x14ac:dyDescent="0.25">
      <c r="A128">
        <v>63</v>
      </c>
      <c r="B128" s="16" t="s">
        <v>74</v>
      </c>
    </row>
    <row r="129" spans="1:2" x14ac:dyDescent="0.25">
      <c r="A129">
        <v>118</v>
      </c>
      <c r="B129" s="16" t="s">
        <v>129</v>
      </c>
    </row>
    <row r="130" spans="1:2" x14ac:dyDescent="0.25">
      <c r="A130">
        <v>22</v>
      </c>
      <c r="B130" s="16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84FD-8806-41F2-9F57-F7BC3C715CDB}">
  <dimension ref="A1:B13"/>
  <sheetViews>
    <sheetView workbookViewId="0">
      <selection sqref="A1:B13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1" spans="1:2" x14ac:dyDescent="0.25">
      <c r="A1" t="s">
        <v>635</v>
      </c>
      <c r="B1" t="s">
        <v>30</v>
      </c>
    </row>
    <row r="2" spans="1:2" x14ac:dyDescent="0.25">
      <c r="A2">
        <v>23</v>
      </c>
      <c r="B2" s="16" t="s">
        <v>167</v>
      </c>
    </row>
    <row r="3" spans="1:2" x14ac:dyDescent="0.25">
      <c r="A3">
        <v>21</v>
      </c>
      <c r="B3" s="16" t="s">
        <v>165</v>
      </c>
    </row>
    <row r="4" spans="1:2" x14ac:dyDescent="0.25">
      <c r="A4">
        <v>12</v>
      </c>
      <c r="B4" s="16" t="s">
        <v>156</v>
      </c>
    </row>
    <row r="5" spans="1:2" x14ac:dyDescent="0.25">
      <c r="A5">
        <v>20</v>
      </c>
      <c r="B5" s="16" t="s">
        <v>164</v>
      </c>
    </row>
    <row r="6" spans="1:2" x14ac:dyDescent="0.25">
      <c r="A6">
        <v>19</v>
      </c>
      <c r="B6" s="16" t="s">
        <v>163</v>
      </c>
    </row>
    <row r="7" spans="1:2" x14ac:dyDescent="0.25">
      <c r="A7">
        <v>18</v>
      </c>
      <c r="B7" s="16" t="s">
        <v>162</v>
      </c>
    </row>
    <row r="8" spans="1:2" x14ac:dyDescent="0.25">
      <c r="A8">
        <v>17</v>
      </c>
      <c r="B8" s="16" t="s">
        <v>161</v>
      </c>
    </row>
    <row r="9" spans="1:2" x14ac:dyDescent="0.25">
      <c r="A9">
        <v>22</v>
      </c>
      <c r="B9" s="16" t="s">
        <v>166</v>
      </c>
    </row>
    <row r="10" spans="1:2" x14ac:dyDescent="0.25">
      <c r="A10">
        <v>16</v>
      </c>
      <c r="B10" s="16" t="s">
        <v>160</v>
      </c>
    </row>
    <row r="11" spans="1:2" x14ac:dyDescent="0.25">
      <c r="A11">
        <v>14</v>
      </c>
      <c r="B11" s="16" t="s">
        <v>158</v>
      </c>
    </row>
    <row r="12" spans="1:2" x14ac:dyDescent="0.25">
      <c r="A12">
        <v>15</v>
      </c>
      <c r="B12" s="16" t="s">
        <v>159</v>
      </c>
    </row>
    <row r="13" spans="1:2" x14ac:dyDescent="0.25">
      <c r="A13">
        <v>13</v>
      </c>
      <c r="B13" s="16" t="s">
        <v>157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5E67-7DF7-447E-BE0F-2CFC4D94DB9C}">
  <dimension ref="A1:B11"/>
  <sheetViews>
    <sheetView workbookViewId="0">
      <selection activeCell="E38" sqref="E38"/>
    </sheetView>
  </sheetViews>
  <sheetFormatPr defaultRowHeight="15" x14ac:dyDescent="0.25"/>
  <cols>
    <col min="1" max="1" width="8.28515625" bestFit="1" customWidth="1"/>
    <col min="2" max="2" width="32.5703125" bestFit="1" customWidth="1"/>
  </cols>
  <sheetData>
    <row r="1" spans="1:2" x14ac:dyDescent="0.25">
      <c r="A1" t="s">
        <v>636</v>
      </c>
      <c r="B1" t="s">
        <v>30</v>
      </c>
    </row>
    <row r="2" spans="1:2" x14ac:dyDescent="0.25">
      <c r="A2">
        <v>2</v>
      </c>
      <c r="B2" s="16" t="s">
        <v>616</v>
      </c>
    </row>
    <row r="3" spans="1:2" x14ac:dyDescent="0.25">
      <c r="A3">
        <v>7</v>
      </c>
      <c r="B3" s="16" t="s">
        <v>621</v>
      </c>
    </row>
    <row r="4" spans="1:2" x14ac:dyDescent="0.25">
      <c r="A4">
        <v>4</v>
      </c>
      <c r="B4" s="16" t="s">
        <v>618</v>
      </c>
    </row>
    <row r="5" spans="1:2" x14ac:dyDescent="0.25">
      <c r="A5">
        <v>8</v>
      </c>
      <c r="B5" s="16" t="s">
        <v>622</v>
      </c>
    </row>
    <row r="6" spans="1:2" x14ac:dyDescent="0.25">
      <c r="A6">
        <v>5</v>
      </c>
      <c r="B6" s="16" t="s">
        <v>619</v>
      </c>
    </row>
    <row r="7" spans="1:2" x14ac:dyDescent="0.25">
      <c r="A7">
        <v>10</v>
      </c>
      <c r="B7" s="16" t="s">
        <v>624</v>
      </c>
    </row>
    <row r="8" spans="1:2" x14ac:dyDescent="0.25">
      <c r="A8">
        <v>1</v>
      </c>
      <c r="B8" s="16" t="s">
        <v>615</v>
      </c>
    </row>
    <row r="9" spans="1:2" x14ac:dyDescent="0.25">
      <c r="A9">
        <v>6</v>
      </c>
      <c r="B9" s="16" t="s">
        <v>620</v>
      </c>
    </row>
    <row r="10" spans="1:2" x14ac:dyDescent="0.25">
      <c r="A10">
        <v>3</v>
      </c>
      <c r="B10" s="16" t="s">
        <v>617</v>
      </c>
    </row>
    <row r="11" spans="1:2" x14ac:dyDescent="0.25">
      <c r="A11">
        <v>9</v>
      </c>
      <c r="B11" s="16" t="s">
        <v>623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FBA-F15C-409D-B0F2-F6A9C2700723}">
  <dimension ref="A1:Y262"/>
  <sheetViews>
    <sheetView workbookViewId="0">
      <selection activeCell="G1" sqref="G1:G1048576"/>
    </sheetView>
  </sheetViews>
  <sheetFormatPr defaultRowHeight="15" x14ac:dyDescent="0.25"/>
  <cols>
    <col min="1" max="1" width="21.42578125" style="1" bestFit="1" customWidth="1"/>
    <col min="2" max="2" width="27.85546875" style="1" bestFit="1" customWidth="1"/>
    <col min="3" max="3" width="22.140625" style="1" bestFit="1" customWidth="1"/>
    <col min="4" max="4" width="25.140625" style="10" bestFit="1" customWidth="1"/>
    <col min="5" max="5" width="34.7109375" style="10" bestFit="1" customWidth="1"/>
    <col min="6" max="6" width="15.140625" bestFit="1" customWidth="1"/>
    <col min="7" max="7" width="13.85546875" bestFit="1" customWidth="1"/>
    <col min="8" max="8" width="32.5703125" style="1" bestFit="1" customWidth="1"/>
    <col min="9" max="9" width="34.85546875" style="1" bestFit="1" customWidth="1"/>
    <col min="10" max="10" width="41.85546875" style="1" bestFit="1" customWidth="1"/>
    <col min="11" max="11" width="18" style="1" bestFit="1" customWidth="1"/>
    <col min="15" max="15" width="3" bestFit="1" customWidth="1"/>
    <col min="16" max="16" width="34.85546875" bestFit="1" customWidth="1"/>
    <col min="18" max="18" width="16.5703125" bestFit="1" customWidth="1"/>
    <col min="19" max="19" width="41.85546875" bestFit="1" customWidth="1"/>
    <col min="21" max="21" width="3" bestFit="1" customWidth="1"/>
    <col min="22" max="22" width="18" bestFit="1" customWidth="1"/>
    <col min="24" max="24" width="8.28515625" bestFit="1" customWidth="1"/>
    <col min="25" max="25" width="32.5703125" bestFit="1" customWidth="1"/>
  </cols>
  <sheetData>
    <row r="1" spans="1:25" x14ac:dyDescent="0.25">
      <c r="A1" s="1" t="s">
        <v>608</v>
      </c>
      <c r="B1" s="1" t="s">
        <v>609</v>
      </c>
      <c r="C1" s="1" t="s">
        <v>610</v>
      </c>
      <c r="D1" s="10" t="s">
        <v>611</v>
      </c>
      <c r="E1" s="10" t="s">
        <v>612</v>
      </c>
      <c r="F1" s="1" t="s">
        <v>613</v>
      </c>
      <c r="G1" t="s">
        <v>625</v>
      </c>
      <c r="H1" s="1" t="s">
        <v>626</v>
      </c>
      <c r="I1" s="1" t="s">
        <v>627</v>
      </c>
      <c r="J1" s="1" t="s">
        <v>628</v>
      </c>
      <c r="K1" s="1" t="s">
        <v>629</v>
      </c>
      <c r="L1" s="1" t="s">
        <v>632</v>
      </c>
      <c r="M1" s="1" t="s">
        <v>633</v>
      </c>
      <c r="N1" s="1" t="s">
        <v>634</v>
      </c>
      <c r="O1" t="s">
        <v>630</v>
      </c>
      <c r="P1" t="s">
        <v>30</v>
      </c>
      <c r="Q1" t="s">
        <v>636</v>
      </c>
      <c r="R1" t="s">
        <v>631</v>
      </c>
      <c r="S1" t="s">
        <v>30</v>
      </c>
      <c r="U1" t="s">
        <v>635</v>
      </c>
      <c r="V1" t="s">
        <v>30</v>
      </c>
      <c r="X1" t="s">
        <v>636</v>
      </c>
      <c r="Y1" t="s">
        <v>30</v>
      </c>
    </row>
    <row r="2" spans="1:25" x14ac:dyDescent="0.25">
      <c r="A2" s="7" t="s">
        <v>378</v>
      </c>
      <c r="B2" s="7" t="s">
        <v>168</v>
      </c>
      <c r="C2" s="2" t="s">
        <v>593</v>
      </c>
      <c r="D2" s="7">
        <v>9853738608</v>
      </c>
      <c r="E2" t="s">
        <v>597</v>
      </c>
      <c r="F2" s="11" t="s">
        <v>604</v>
      </c>
      <c r="G2" s="14"/>
      <c r="H2" s="7" t="s">
        <v>615</v>
      </c>
      <c r="I2" s="2" t="s">
        <v>0</v>
      </c>
      <c r="J2" s="7" t="s">
        <v>53</v>
      </c>
      <c r="K2" s="4" t="s">
        <v>156</v>
      </c>
      <c r="L2">
        <f>INDEX(department3[department_id], MATCH(I2,department3[name],0))</f>
        <v>1</v>
      </c>
      <c r="M2">
        <f>INDEX(designation5[designation_id], MATCH(J2,designation5[name],0))</f>
        <v>39</v>
      </c>
      <c r="N2">
        <f>INDEX(location7[location_id], MATCH(K2,location7[name],0))</f>
        <v>12</v>
      </c>
      <c r="O2">
        <v>12</v>
      </c>
      <c r="P2" s="16" t="s">
        <v>11</v>
      </c>
      <c r="Q2">
        <f>INDEX(business_unit9[bu_id], MATCH(H2,business_unit9[name],0))</f>
        <v>1</v>
      </c>
      <c r="R2">
        <v>79</v>
      </c>
      <c r="S2" s="16" t="s">
        <v>90</v>
      </c>
      <c r="U2">
        <v>23</v>
      </c>
      <c r="V2" s="16" t="s">
        <v>167</v>
      </c>
      <c r="X2">
        <v>2</v>
      </c>
      <c r="Y2" s="16" t="s">
        <v>616</v>
      </c>
    </row>
    <row r="3" spans="1:25" x14ac:dyDescent="0.25">
      <c r="A3" s="3" t="s">
        <v>379</v>
      </c>
      <c r="B3" s="3" t="s">
        <v>169</v>
      </c>
      <c r="C3" s="4" t="s">
        <v>593</v>
      </c>
      <c r="D3" s="3">
        <v>9459903175</v>
      </c>
      <c r="E3" s="3"/>
      <c r="F3" s="12" t="s">
        <v>604</v>
      </c>
      <c r="H3" s="3" t="s">
        <v>616</v>
      </c>
      <c r="I3" s="3" t="s">
        <v>1</v>
      </c>
      <c r="J3" s="3" t="s">
        <v>32</v>
      </c>
      <c r="K3" s="3" t="s">
        <v>157</v>
      </c>
      <c r="L3">
        <f>INDEX(department3[department_id], MATCH(I3,department3[name],0))</f>
        <v>2</v>
      </c>
      <c r="M3">
        <f>INDEX(designation5[designation_id], MATCH(J3,designation5[name],0))</f>
        <v>18</v>
      </c>
      <c r="N3">
        <f>INDEX(location7[location_id], MATCH(K3,location7[name],0))</f>
        <v>13</v>
      </c>
      <c r="O3">
        <v>13</v>
      </c>
      <c r="P3" s="16" t="s">
        <v>12</v>
      </c>
      <c r="Q3">
        <f>INDEX(business_unit9[bu_id], MATCH(H3,business_unit9[name],0))</f>
        <v>2</v>
      </c>
      <c r="R3">
        <v>76</v>
      </c>
      <c r="S3" s="16" t="s">
        <v>87</v>
      </c>
      <c r="U3">
        <v>21</v>
      </c>
      <c r="V3" s="16" t="s">
        <v>165</v>
      </c>
      <c r="X3">
        <v>7</v>
      </c>
      <c r="Y3" s="16" t="s">
        <v>621</v>
      </c>
    </row>
    <row r="4" spans="1:25" x14ac:dyDescent="0.25">
      <c r="A4" s="3" t="s">
        <v>380</v>
      </c>
      <c r="B4" s="3" t="s">
        <v>170</v>
      </c>
      <c r="C4" s="4" t="s">
        <v>593</v>
      </c>
      <c r="D4" s="3">
        <v>9778195327</v>
      </c>
      <c r="E4" t="s">
        <v>598</v>
      </c>
      <c r="F4" s="12"/>
      <c r="H4" s="3" t="s">
        <v>616</v>
      </c>
      <c r="I4" s="3" t="s">
        <v>2</v>
      </c>
      <c r="J4" s="3" t="s">
        <v>33</v>
      </c>
      <c r="K4" s="3" t="s">
        <v>158</v>
      </c>
      <c r="L4">
        <f>INDEX(department3[department_id], MATCH(I4,department3[name],0))</f>
        <v>3</v>
      </c>
      <c r="M4">
        <f>INDEX(designation5[designation_id], MATCH(J4,designation5[name],0))</f>
        <v>19</v>
      </c>
      <c r="N4">
        <f>INDEX(location7[location_id], MATCH(K4,location7[name],0))</f>
        <v>14</v>
      </c>
      <c r="O4">
        <v>14</v>
      </c>
      <c r="P4" s="16" t="s">
        <v>13</v>
      </c>
      <c r="Q4">
        <f>INDEX(business_unit9[bu_id], MATCH(H4,business_unit9[name],0))</f>
        <v>2</v>
      </c>
      <c r="R4">
        <v>140</v>
      </c>
      <c r="S4" s="16" t="s">
        <v>11</v>
      </c>
      <c r="U4">
        <v>12</v>
      </c>
      <c r="V4" s="16" t="s">
        <v>156</v>
      </c>
      <c r="X4">
        <v>4</v>
      </c>
      <c r="Y4" s="16" t="s">
        <v>618</v>
      </c>
    </row>
    <row r="5" spans="1:25" x14ac:dyDescent="0.25">
      <c r="A5" s="3" t="s">
        <v>381</v>
      </c>
      <c r="B5" s="3" t="s">
        <v>171</v>
      </c>
      <c r="C5" s="4" t="s">
        <v>593</v>
      </c>
      <c r="D5" s="3"/>
      <c r="E5" s="3"/>
      <c r="F5" s="12" t="s">
        <v>605</v>
      </c>
      <c r="H5" s="3" t="s">
        <v>616</v>
      </c>
      <c r="I5" s="3" t="s">
        <v>3</v>
      </c>
      <c r="J5" s="3" t="s">
        <v>34</v>
      </c>
      <c r="K5" s="3" t="s">
        <v>157</v>
      </c>
      <c r="L5">
        <f>INDEX(department3[department_id], MATCH(I5,department3[name],0))</f>
        <v>4</v>
      </c>
      <c r="M5">
        <f>INDEX(designation5[designation_id], MATCH(J5,designation5[name],0))</f>
        <v>20</v>
      </c>
      <c r="N5">
        <f>INDEX(location7[location_id], MATCH(K5,location7[name],0))</f>
        <v>13</v>
      </c>
      <c r="O5">
        <v>4</v>
      </c>
      <c r="P5" s="16" t="s">
        <v>3</v>
      </c>
      <c r="Q5">
        <f>INDEX(business_unit9[bu_id], MATCH(H5,business_unit9[name],0))</f>
        <v>2</v>
      </c>
      <c r="R5">
        <v>31</v>
      </c>
      <c r="S5" s="16" t="s">
        <v>45</v>
      </c>
      <c r="U5">
        <v>20</v>
      </c>
      <c r="V5" s="16" t="s">
        <v>164</v>
      </c>
      <c r="X5">
        <v>8</v>
      </c>
      <c r="Y5" s="16" t="s">
        <v>622</v>
      </c>
    </row>
    <row r="6" spans="1:25" x14ac:dyDescent="0.25">
      <c r="A6" s="4" t="s">
        <v>382</v>
      </c>
      <c r="B6" s="4" t="s">
        <v>172</v>
      </c>
      <c r="C6" s="4" t="s">
        <v>593</v>
      </c>
      <c r="D6" s="4">
        <v>9176521828</v>
      </c>
      <c r="E6" s="4"/>
      <c r="F6" s="12" t="s">
        <v>604</v>
      </c>
      <c r="H6" s="4" t="s">
        <v>617</v>
      </c>
      <c r="I6" s="3" t="s">
        <v>4</v>
      </c>
      <c r="J6" s="4" t="s">
        <v>35</v>
      </c>
      <c r="K6" s="4" t="s">
        <v>159</v>
      </c>
      <c r="L6">
        <f>INDEX(department3[department_id], MATCH(I6,department3[name],0))</f>
        <v>5</v>
      </c>
      <c r="M6">
        <f>INDEX(designation5[designation_id], MATCH(J6,designation5[name],0))</f>
        <v>21</v>
      </c>
      <c r="N6">
        <f>INDEX(location7[location_id], MATCH(K6,location7[name],0))</f>
        <v>15</v>
      </c>
      <c r="O6">
        <v>7</v>
      </c>
      <c r="P6" s="16" t="s">
        <v>6</v>
      </c>
      <c r="Q6">
        <f>INDEX(business_unit9[bu_id], MATCH(H6,business_unit9[name],0))</f>
        <v>3</v>
      </c>
      <c r="R6">
        <v>116</v>
      </c>
      <c r="S6" s="16" t="s">
        <v>127</v>
      </c>
      <c r="U6">
        <v>19</v>
      </c>
      <c r="V6" s="16" t="s">
        <v>163</v>
      </c>
      <c r="X6">
        <v>5</v>
      </c>
      <c r="Y6" s="16" t="s">
        <v>619</v>
      </c>
    </row>
    <row r="7" spans="1:25" x14ac:dyDescent="0.25">
      <c r="A7" s="4" t="s">
        <v>383</v>
      </c>
      <c r="B7" s="4" t="s">
        <v>173</v>
      </c>
      <c r="C7" s="4" t="s">
        <v>593</v>
      </c>
      <c r="D7" s="4">
        <v>9756602509</v>
      </c>
      <c r="E7" s="4"/>
      <c r="F7" s="12" t="s">
        <v>604</v>
      </c>
      <c r="H7" s="4" t="s">
        <v>616</v>
      </c>
      <c r="I7" s="3" t="s">
        <v>2</v>
      </c>
      <c r="J7" s="4" t="s">
        <v>36</v>
      </c>
      <c r="K7" s="4" t="s">
        <v>159</v>
      </c>
      <c r="L7">
        <f>INDEX(department3[department_id], MATCH(I7,department3[name],0))</f>
        <v>3</v>
      </c>
      <c r="M7">
        <f>INDEX(designation5[designation_id], MATCH(J7,designation5[name],0))</f>
        <v>22</v>
      </c>
      <c r="N7">
        <f>INDEX(location7[location_id], MATCH(K7,location7[name],0))</f>
        <v>15</v>
      </c>
      <c r="O7">
        <v>6</v>
      </c>
      <c r="P7" s="16" t="s">
        <v>5</v>
      </c>
      <c r="Q7">
        <f>INDEX(business_unit9[bu_id], MATCH(H7,business_unit9[name],0))</f>
        <v>2</v>
      </c>
      <c r="R7">
        <v>107</v>
      </c>
      <c r="S7" s="16" t="s">
        <v>118</v>
      </c>
      <c r="U7">
        <v>18</v>
      </c>
      <c r="V7" s="16" t="s">
        <v>162</v>
      </c>
      <c r="X7">
        <v>10</v>
      </c>
      <c r="Y7" s="16" t="s">
        <v>624</v>
      </c>
    </row>
    <row r="8" spans="1:25" x14ac:dyDescent="0.25">
      <c r="A8" s="4" t="s">
        <v>384</v>
      </c>
      <c r="B8" s="4" t="s">
        <v>174</v>
      </c>
      <c r="C8" s="4" t="s">
        <v>593</v>
      </c>
      <c r="D8" s="4">
        <v>56213528</v>
      </c>
      <c r="E8" s="4"/>
      <c r="F8" s="12" t="s">
        <v>604</v>
      </c>
      <c r="H8" s="4" t="s">
        <v>618</v>
      </c>
      <c r="I8" s="3" t="s">
        <v>5</v>
      </c>
      <c r="J8" s="4" t="s">
        <v>37</v>
      </c>
      <c r="K8" s="4" t="s">
        <v>160</v>
      </c>
      <c r="L8">
        <f>INDEX(department3[department_id], MATCH(I8,department3[name],0))</f>
        <v>6</v>
      </c>
      <c r="M8">
        <f>INDEX(designation5[designation_id], MATCH(J8,designation5[name],0))</f>
        <v>23</v>
      </c>
      <c r="N8">
        <f>INDEX(location7[location_id], MATCH(K8,location7[name],0))</f>
        <v>16</v>
      </c>
      <c r="O8">
        <v>21</v>
      </c>
      <c r="P8" s="16" t="s">
        <v>20</v>
      </c>
      <c r="Q8">
        <f>INDEX(business_unit9[bu_id], MATCH(H8,business_unit9[name],0))</f>
        <v>4</v>
      </c>
      <c r="R8">
        <v>58</v>
      </c>
      <c r="S8" s="16" t="s">
        <v>69</v>
      </c>
      <c r="U8">
        <v>17</v>
      </c>
      <c r="V8" s="16" t="s">
        <v>161</v>
      </c>
      <c r="X8">
        <v>1</v>
      </c>
      <c r="Y8" s="16" t="s">
        <v>615</v>
      </c>
    </row>
    <row r="9" spans="1:25" x14ac:dyDescent="0.25">
      <c r="A9" s="3" t="s">
        <v>385</v>
      </c>
      <c r="B9" s="3" t="s">
        <v>175</v>
      </c>
      <c r="C9" s="4" t="s">
        <v>593</v>
      </c>
      <c r="D9" s="3"/>
      <c r="E9" s="3"/>
      <c r="F9" s="12" t="s">
        <v>604</v>
      </c>
      <c r="H9" s="3" t="s">
        <v>619</v>
      </c>
      <c r="I9" s="3" t="s">
        <v>3</v>
      </c>
      <c r="J9" s="3" t="s">
        <v>34</v>
      </c>
      <c r="K9" s="3" t="s">
        <v>160</v>
      </c>
      <c r="L9">
        <f>INDEX(department3[department_id], MATCH(I9,department3[name],0))</f>
        <v>4</v>
      </c>
      <c r="M9">
        <f>INDEX(designation5[designation_id], MATCH(J9,designation5[name],0))</f>
        <v>20</v>
      </c>
      <c r="N9">
        <f>INDEX(location7[location_id], MATCH(K9,location7[name],0))</f>
        <v>16</v>
      </c>
      <c r="O9">
        <v>29</v>
      </c>
      <c r="P9" s="16" t="s">
        <v>29</v>
      </c>
      <c r="Q9">
        <f>INDEX(business_unit9[bu_id], MATCH(H9,business_unit9[name],0))</f>
        <v>5</v>
      </c>
      <c r="R9">
        <v>19</v>
      </c>
      <c r="S9" s="16" t="s">
        <v>33</v>
      </c>
      <c r="U9">
        <v>22</v>
      </c>
      <c r="V9" s="16" t="s">
        <v>166</v>
      </c>
      <c r="X9">
        <v>6</v>
      </c>
      <c r="Y9" s="16" t="s">
        <v>620</v>
      </c>
    </row>
    <row r="10" spans="1:25" x14ac:dyDescent="0.25">
      <c r="A10" s="4" t="s">
        <v>386</v>
      </c>
      <c r="B10" s="4" t="s">
        <v>176</v>
      </c>
      <c r="C10" s="4" t="s">
        <v>593</v>
      </c>
      <c r="D10" s="4">
        <v>9458438098</v>
      </c>
      <c r="E10" s="4"/>
      <c r="F10" s="12" t="s">
        <v>604</v>
      </c>
      <c r="H10" s="4" t="s">
        <v>620</v>
      </c>
      <c r="I10" s="3" t="s">
        <v>2</v>
      </c>
      <c r="J10" s="4" t="s">
        <v>38</v>
      </c>
      <c r="K10" s="4" t="s">
        <v>161</v>
      </c>
      <c r="L10">
        <f>INDEX(department3[department_id], MATCH(I10,department3[name],0))</f>
        <v>3</v>
      </c>
      <c r="M10">
        <f>INDEX(designation5[designation_id], MATCH(J10,designation5[name],0))</f>
        <v>24</v>
      </c>
      <c r="N10">
        <f>INDEX(location7[location_id], MATCH(K10,location7[name],0))</f>
        <v>17</v>
      </c>
      <c r="O10">
        <v>16</v>
      </c>
      <c r="P10" s="16" t="s">
        <v>15</v>
      </c>
      <c r="Q10">
        <f>INDEX(business_unit9[bu_id], MATCH(H10,business_unit9[name],0))</f>
        <v>6</v>
      </c>
      <c r="R10">
        <v>47</v>
      </c>
      <c r="S10" s="16" t="s">
        <v>60</v>
      </c>
      <c r="U10">
        <v>16</v>
      </c>
      <c r="V10" s="16" t="s">
        <v>160</v>
      </c>
      <c r="X10">
        <v>3</v>
      </c>
      <c r="Y10" s="16" t="s">
        <v>617</v>
      </c>
    </row>
    <row r="11" spans="1:25" x14ac:dyDescent="0.25">
      <c r="A11" s="4" t="s">
        <v>387</v>
      </c>
      <c r="B11" s="4" t="s">
        <v>177</v>
      </c>
      <c r="C11" s="4" t="s">
        <v>593</v>
      </c>
      <c r="D11" s="4">
        <v>9064817611</v>
      </c>
      <c r="E11" s="4"/>
      <c r="F11" s="12" t="s">
        <v>604</v>
      </c>
      <c r="H11" s="4" t="s">
        <v>620</v>
      </c>
      <c r="I11" s="3" t="s">
        <v>6</v>
      </c>
      <c r="J11" s="4" t="s">
        <v>38</v>
      </c>
      <c r="K11" s="4" t="s">
        <v>162</v>
      </c>
      <c r="L11">
        <f>INDEX(department3[department_id], MATCH(I11,department3[name],0))</f>
        <v>7</v>
      </c>
      <c r="M11">
        <f>INDEX(designation5[designation_id], MATCH(J11,designation5[name],0))</f>
        <v>24</v>
      </c>
      <c r="N11">
        <f>INDEX(location7[location_id], MATCH(K11,location7[name],0))</f>
        <v>18</v>
      </c>
      <c r="O11">
        <v>9</v>
      </c>
      <c r="P11" s="16" t="s">
        <v>8</v>
      </c>
      <c r="Q11">
        <f>INDEX(business_unit9[bu_id], MATCH(H11,business_unit9[name],0))</f>
        <v>6</v>
      </c>
      <c r="R11">
        <v>99</v>
      </c>
      <c r="S11" s="16" t="s">
        <v>110</v>
      </c>
      <c r="U11">
        <v>14</v>
      </c>
      <c r="V11" s="16" t="s">
        <v>158</v>
      </c>
      <c r="X11">
        <v>9</v>
      </c>
      <c r="Y11" s="16" t="s">
        <v>623</v>
      </c>
    </row>
    <row r="12" spans="1:25" x14ac:dyDescent="0.25">
      <c r="A12" s="4" t="s">
        <v>388</v>
      </c>
      <c r="B12" s="4" t="s">
        <v>178</v>
      </c>
      <c r="C12" s="4" t="s">
        <v>593</v>
      </c>
      <c r="D12" s="4">
        <v>9398801686</v>
      </c>
      <c r="E12" t="s">
        <v>599</v>
      </c>
      <c r="F12" s="12" t="s">
        <v>605</v>
      </c>
      <c r="G12" s="15">
        <v>45425</v>
      </c>
      <c r="H12" s="4" t="s">
        <v>617</v>
      </c>
      <c r="I12" s="3" t="s">
        <v>7</v>
      </c>
      <c r="J12" s="4" t="s">
        <v>39</v>
      </c>
      <c r="K12" s="4" t="s">
        <v>163</v>
      </c>
      <c r="L12">
        <f>INDEX(department3[department_id], MATCH(I12,department3[name],0))</f>
        <v>8</v>
      </c>
      <c r="M12">
        <f>INDEX(designation5[designation_id], MATCH(J12,designation5[name],0))</f>
        <v>25</v>
      </c>
      <c r="N12">
        <f>INDEX(location7[location_id], MATCH(K12,location7[name],0))</f>
        <v>19</v>
      </c>
      <c r="O12">
        <v>24</v>
      </c>
      <c r="P12" s="16" t="s">
        <v>23</v>
      </c>
      <c r="Q12">
        <f>INDEX(business_unit9[bu_id], MATCH(H12,business_unit9[name],0))</f>
        <v>3</v>
      </c>
      <c r="R12">
        <v>92</v>
      </c>
      <c r="S12" s="16" t="s">
        <v>103</v>
      </c>
      <c r="U12">
        <v>15</v>
      </c>
      <c r="V12" s="16" t="s">
        <v>159</v>
      </c>
    </row>
    <row r="13" spans="1:25" x14ac:dyDescent="0.25">
      <c r="A13" s="4" t="s">
        <v>389</v>
      </c>
      <c r="B13" s="4" t="s">
        <v>179</v>
      </c>
      <c r="C13" s="4" t="s">
        <v>593</v>
      </c>
      <c r="D13" s="4">
        <v>9176396331</v>
      </c>
      <c r="E13" s="4"/>
      <c r="F13" s="12" t="s">
        <v>604</v>
      </c>
      <c r="H13" s="4" t="s">
        <v>617</v>
      </c>
      <c r="I13" s="3" t="s">
        <v>7</v>
      </c>
      <c r="J13" s="4" t="s">
        <v>39</v>
      </c>
      <c r="K13" s="4" t="s">
        <v>163</v>
      </c>
      <c r="L13">
        <f>INDEX(department3[department_id], MATCH(I13,department3[name],0))</f>
        <v>8</v>
      </c>
      <c r="M13">
        <f>INDEX(designation5[designation_id], MATCH(J13,designation5[name],0))</f>
        <v>25</v>
      </c>
      <c r="N13">
        <f>INDEX(location7[location_id], MATCH(K13,location7[name],0))</f>
        <v>19</v>
      </c>
      <c r="O13">
        <v>17</v>
      </c>
      <c r="P13" s="16" t="s">
        <v>16</v>
      </c>
      <c r="Q13">
        <f>INDEX(business_unit9[bu_id], MATCH(H13,business_unit9[name],0))</f>
        <v>3</v>
      </c>
      <c r="R13">
        <v>72</v>
      </c>
      <c r="S13" s="16" t="s">
        <v>83</v>
      </c>
      <c r="U13">
        <v>13</v>
      </c>
      <c r="V13" s="16" t="s">
        <v>157</v>
      </c>
    </row>
    <row r="14" spans="1:25" x14ac:dyDescent="0.25">
      <c r="A14" s="4" t="s">
        <v>390</v>
      </c>
      <c r="B14" s="4" t="s">
        <v>180</v>
      </c>
      <c r="C14" s="4" t="s">
        <v>593</v>
      </c>
      <c r="D14" s="4">
        <v>9982344451</v>
      </c>
      <c r="E14" s="4"/>
      <c r="F14" s="12" t="s">
        <v>604</v>
      </c>
      <c r="H14" s="4" t="s">
        <v>617</v>
      </c>
      <c r="I14" s="3" t="s">
        <v>7</v>
      </c>
      <c r="J14" s="4" t="s">
        <v>40</v>
      </c>
      <c r="K14" s="4" t="s">
        <v>164</v>
      </c>
      <c r="L14">
        <f>INDEX(department3[department_id], MATCH(I14,department3[name],0))</f>
        <v>8</v>
      </c>
      <c r="M14">
        <f>INDEX(designation5[designation_id], MATCH(J14,designation5[name],0))</f>
        <v>26</v>
      </c>
      <c r="N14">
        <f>INDEX(location7[location_id], MATCH(K14,location7[name],0))</f>
        <v>20</v>
      </c>
      <c r="O14">
        <v>18</v>
      </c>
      <c r="P14" s="16" t="s">
        <v>17</v>
      </c>
      <c r="Q14">
        <f>INDEX(business_unit9[bu_id], MATCH(H14,business_unit9[name],0))</f>
        <v>3</v>
      </c>
      <c r="R14">
        <v>30</v>
      </c>
      <c r="S14" s="16" t="s">
        <v>44</v>
      </c>
    </row>
    <row r="15" spans="1:25" x14ac:dyDescent="0.25">
      <c r="A15" s="4" t="s">
        <v>391</v>
      </c>
      <c r="B15" s="4" t="s">
        <v>181</v>
      </c>
      <c r="C15" s="4" t="s">
        <v>593</v>
      </c>
      <c r="D15" s="4"/>
      <c r="E15" s="4"/>
      <c r="F15" s="12" t="s">
        <v>604</v>
      </c>
      <c r="H15" s="4" t="s">
        <v>617</v>
      </c>
      <c r="I15" s="3" t="s">
        <v>7</v>
      </c>
      <c r="J15" s="4" t="s">
        <v>41</v>
      </c>
      <c r="K15" s="4" t="s">
        <v>164</v>
      </c>
      <c r="L15">
        <f>INDEX(department3[department_id], MATCH(I15,department3[name],0))</f>
        <v>8</v>
      </c>
      <c r="M15">
        <f>INDEX(designation5[designation_id], MATCH(J15,designation5[name],0))</f>
        <v>27</v>
      </c>
      <c r="N15">
        <f>INDEX(location7[location_id], MATCH(K15,location7[name],0))</f>
        <v>20</v>
      </c>
      <c r="O15">
        <v>23</v>
      </c>
      <c r="P15" s="16" t="s">
        <v>22</v>
      </c>
      <c r="Q15">
        <f>INDEX(business_unit9[bu_id], MATCH(H15,business_unit9[name],0))</f>
        <v>3</v>
      </c>
      <c r="R15">
        <v>103</v>
      </c>
      <c r="S15" s="16" t="s">
        <v>114</v>
      </c>
    </row>
    <row r="16" spans="1:25" x14ac:dyDescent="0.25">
      <c r="A16" s="4" t="s">
        <v>392</v>
      </c>
      <c r="B16" s="4" t="s">
        <v>182</v>
      </c>
      <c r="C16" s="4" t="s">
        <v>593</v>
      </c>
      <c r="D16" s="4">
        <v>9858694548</v>
      </c>
      <c r="E16" s="4"/>
      <c r="F16" s="12" t="s">
        <v>604</v>
      </c>
      <c r="H16" s="4" t="s">
        <v>621</v>
      </c>
      <c r="I16" s="3" t="s">
        <v>8</v>
      </c>
      <c r="J16" s="4" t="s">
        <v>42</v>
      </c>
      <c r="K16" s="4" t="s">
        <v>156</v>
      </c>
      <c r="L16">
        <f>INDEX(department3[department_id], MATCH(I16,department3[name],0))</f>
        <v>9</v>
      </c>
      <c r="M16">
        <f>INDEX(designation5[designation_id], MATCH(J16,designation5[name],0))</f>
        <v>28</v>
      </c>
      <c r="N16">
        <f>INDEX(location7[location_id], MATCH(K16,location7[name],0))</f>
        <v>12</v>
      </c>
      <c r="O16">
        <v>27</v>
      </c>
      <c r="P16" s="16" t="s">
        <v>26</v>
      </c>
      <c r="Q16">
        <f>INDEX(business_unit9[bu_id], MATCH(H16,business_unit9[name],0))</f>
        <v>7</v>
      </c>
      <c r="R16">
        <v>137</v>
      </c>
      <c r="S16" s="16" t="s">
        <v>148</v>
      </c>
    </row>
    <row r="17" spans="1:19" x14ac:dyDescent="0.25">
      <c r="A17" s="4" t="s">
        <v>393</v>
      </c>
      <c r="B17" s="4" t="s">
        <v>183</v>
      </c>
      <c r="C17" s="4" t="s">
        <v>593</v>
      </c>
      <c r="D17" s="4">
        <v>9998864097</v>
      </c>
      <c r="E17" s="4"/>
      <c r="F17" s="12" t="s">
        <v>604</v>
      </c>
      <c r="H17" s="4" t="s">
        <v>617</v>
      </c>
      <c r="I17" s="3" t="s">
        <v>9</v>
      </c>
      <c r="J17" s="4" t="s">
        <v>43</v>
      </c>
      <c r="K17" s="4" t="s">
        <v>156</v>
      </c>
      <c r="L17">
        <f>INDEX(department3[department_id], MATCH(I17,department3[name],0))</f>
        <v>10</v>
      </c>
      <c r="M17">
        <f>INDEX(designation5[designation_id], MATCH(J17,designation5[name],0))</f>
        <v>29</v>
      </c>
      <c r="N17">
        <f>INDEX(location7[location_id], MATCH(K17,location7[name],0))</f>
        <v>12</v>
      </c>
      <c r="O17">
        <v>2</v>
      </c>
      <c r="P17" s="16" t="s">
        <v>1</v>
      </c>
      <c r="Q17">
        <f>INDEX(business_unit9[bu_id], MATCH(H17,business_unit9[name],0))</f>
        <v>3</v>
      </c>
      <c r="R17">
        <v>101</v>
      </c>
      <c r="S17" s="16" t="s">
        <v>112</v>
      </c>
    </row>
    <row r="18" spans="1:19" x14ac:dyDescent="0.25">
      <c r="A18" s="4" t="s">
        <v>394</v>
      </c>
      <c r="B18" s="4" t="s">
        <v>184</v>
      </c>
      <c r="C18" s="4" t="s">
        <v>593</v>
      </c>
      <c r="D18" s="4">
        <v>9269358255</v>
      </c>
      <c r="E18" s="4"/>
      <c r="F18" s="12" t="s">
        <v>604</v>
      </c>
      <c r="H18" s="4" t="s">
        <v>616</v>
      </c>
      <c r="I18" s="3" t="s">
        <v>8</v>
      </c>
      <c r="J18" s="4" t="s">
        <v>42</v>
      </c>
      <c r="K18" s="4" t="s">
        <v>156</v>
      </c>
      <c r="L18">
        <f>INDEX(department3[department_id], MATCH(I18,department3[name],0))</f>
        <v>9</v>
      </c>
      <c r="M18">
        <f>INDEX(designation5[designation_id], MATCH(J18,designation5[name],0))</f>
        <v>28</v>
      </c>
      <c r="N18">
        <f>INDEX(location7[location_id], MATCH(K18,location7[name],0))</f>
        <v>12</v>
      </c>
      <c r="O18">
        <v>11</v>
      </c>
      <c r="P18" s="16" t="s">
        <v>10</v>
      </c>
      <c r="Q18">
        <f>INDEX(business_unit9[bu_id], MATCH(H18,business_unit9[name],0))</f>
        <v>2</v>
      </c>
      <c r="R18">
        <v>131</v>
      </c>
      <c r="S18" s="16" t="s">
        <v>142</v>
      </c>
    </row>
    <row r="19" spans="1:19" x14ac:dyDescent="0.25">
      <c r="A19" s="4" t="s">
        <v>395</v>
      </c>
      <c r="B19" s="4" t="s">
        <v>185</v>
      </c>
      <c r="C19" s="4" t="s">
        <v>593</v>
      </c>
      <c r="D19" s="4">
        <v>9184767212</v>
      </c>
      <c r="E19" s="4"/>
      <c r="F19" s="12" t="s">
        <v>604</v>
      </c>
      <c r="H19" s="4" t="s">
        <v>617</v>
      </c>
      <c r="I19" s="3" t="s">
        <v>10</v>
      </c>
      <c r="J19" s="4" t="s">
        <v>44</v>
      </c>
      <c r="K19" s="4" t="s">
        <v>156</v>
      </c>
      <c r="L19">
        <f>INDEX(department3[department_id], MATCH(I19,department3[name],0))</f>
        <v>11</v>
      </c>
      <c r="M19">
        <f>INDEX(designation5[designation_id], MATCH(J19,designation5[name],0))</f>
        <v>30</v>
      </c>
      <c r="N19">
        <f>INDEX(location7[location_id], MATCH(K19,location7[name],0))</f>
        <v>12</v>
      </c>
      <c r="O19">
        <v>8</v>
      </c>
      <c r="P19" s="16" t="s">
        <v>7</v>
      </c>
      <c r="Q19">
        <f>INDEX(business_unit9[bu_id], MATCH(H19,business_unit9[name],0))</f>
        <v>3</v>
      </c>
      <c r="R19">
        <v>24</v>
      </c>
      <c r="S19" s="16" t="s">
        <v>38</v>
      </c>
    </row>
    <row r="20" spans="1:19" x14ac:dyDescent="0.25">
      <c r="A20" s="4" t="s">
        <v>396</v>
      </c>
      <c r="B20" s="4" t="s">
        <v>186</v>
      </c>
      <c r="C20" s="4" t="s">
        <v>593</v>
      </c>
      <c r="D20" s="4">
        <v>9366388235</v>
      </c>
      <c r="E20" s="4"/>
      <c r="F20" s="12" t="s">
        <v>604</v>
      </c>
      <c r="H20" s="4" t="s">
        <v>619</v>
      </c>
      <c r="I20" s="3" t="s">
        <v>8</v>
      </c>
      <c r="J20" s="4" t="s">
        <v>42</v>
      </c>
      <c r="K20" s="4" t="s">
        <v>156</v>
      </c>
      <c r="L20">
        <f>INDEX(department3[department_id], MATCH(I20,department3[name],0))</f>
        <v>9</v>
      </c>
      <c r="M20">
        <f>INDEX(designation5[designation_id], MATCH(J20,designation5[name],0))</f>
        <v>28</v>
      </c>
      <c r="N20">
        <f>INDEX(location7[location_id], MATCH(K20,location7[name],0))</f>
        <v>12</v>
      </c>
      <c r="O20">
        <v>1</v>
      </c>
      <c r="P20" s="16" t="s">
        <v>0</v>
      </c>
      <c r="Q20">
        <f>INDEX(business_unit9[bu_id], MATCH(H20,business_unit9[name],0))</f>
        <v>5</v>
      </c>
      <c r="R20">
        <v>66</v>
      </c>
      <c r="S20" s="16" t="s">
        <v>77</v>
      </c>
    </row>
    <row r="21" spans="1:19" x14ac:dyDescent="0.25">
      <c r="A21" s="4" t="s">
        <v>397</v>
      </c>
      <c r="B21" s="4" t="s">
        <v>187</v>
      </c>
      <c r="C21" s="4" t="s">
        <v>593</v>
      </c>
      <c r="D21" s="4">
        <v>9918304204</v>
      </c>
      <c r="E21" s="4"/>
      <c r="F21" s="12" t="s">
        <v>604</v>
      </c>
      <c r="H21" s="4" t="s">
        <v>619</v>
      </c>
      <c r="I21" s="3" t="s">
        <v>8</v>
      </c>
      <c r="J21" s="4" t="s">
        <v>42</v>
      </c>
      <c r="K21" s="4" t="s">
        <v>156</v>
      </c>
      <c r="L21">
        <f>INDEX(department3[department_id], MATCH(I21,department3[name],0))</f>
        <v>9</v>
      </c>
      <c r="M21">
        <f>INDEX(designation5[designation_id], MATCH(J21,designation5[name],0))</f>
        <v>28</v>
      </c>
      <c r="N21">
        <f>INDEX(location7[location_id], MATCH(K21,location7[name],0))</f>
        <v>12</v>
      </c>
      <c r="O21">
        <v>28</v>
      </c>
      <c r="P21" s="16" t="s">
        <v>27</v>
      </c>
      <c r="Q21">
        <f>INDEX(business_unit9[bu_id], MATCH(H21,business_unit9[name],0))</f>
        <v>5</v>
      </c>
      <c r="R21">
        <v>88</v>
      </c>
      <c r="S21" s="16" t="s">
        <v>99</v>
      </c>
    </row>
    <row r="22" spans="1:19" x14ac:dyDescent="0.25">
      <c r="A22" s="4" t="s">
        <v>398</v>
      </c>
      <c r="B22" s="4" t="s">
        <v>188</v>
      </c>
      <c r="C22" s="4" t="s">
        <v>593</v>
      </c>
      <c r="D22" s="4">
        <v>9953161858</v>
      </c>
      <c r="E22" s="4"/>
      <c r="F22" s="12" t="s">
        <v>604</v>
      </c>
      <c r="H22" s="4" t="s">
        <v>616</v>
      </c>
      <c r="I22" s="3" t="s">
        <v>11</v>
      </c>
      <c r="J22" s="4" t="s">
        <v>45</v>
      </c>
      <c r="K22" s="4" t="s">
        <v>156</v>
      </c>
      <c r="L22">
        <f>INDEX(department3[department_id], MATCH(I22,department3[name],0))</f>
        <v>12</v>
      </c>
      <c r="M22">
        <f>INDEX(designation5[designation_id], MATCH(J22,designation5[name],0))</f>
        <v>31</v>
      </c>
      <c r="N22">
        <f>INDEX(location7[location_id], MATCH(K22,location7[name],0))</f>
        <v>12</v>
      </c>
      <c r="O22">
        <v>19</v>
      </c>
      <c r="P22" s="16" t="s">
        <v>18</v>
      </c>
      <c r="Q22">
        <f>INDEX(business_unit9[bu_id], MATCH(H22,business_unit9[name],0))</f>
        <v>2</v>
      </c>
      <c r="R22">
        <v>110</v>
      </c>
      <c r="S22" s="16" t="s">
        <v>121</v>
      </c>
    </row>
    <row r="23" spans="1:19" x14ac:dyDescent="0.25">
      <c r="A23" s="4" t="s">
        <v>399</v>
      </c>
      <c r="B23" s="4" t="s">
        <v>189</v>
      </c>
      <c r="C23" s="4" t="s">
        <v>593</v>
      </c>
      <c r="D23" s="4">
        <v>9270427872</v>
      </c>
      <c r="E23" s="4"/>
      <c r="F23" s="12" t="s">
        <v>604</v>
      </c>
      <c r="H23" s="4" t="s">
        <v>615</v>
      </c>
      <c r="I23" s="4" t="s">
        <v>10</v>
      </c>
      <c r="J23" s="4" t="s">
        <v>46</v>
      </c>
      <c r="K23" s="4" t="s">
        <v>156</v>
      </c>
      <c r="L23">
        <f>INDEX(department3[department_id], MATCH(I23,department3[name],0))</f>
        <v>11</v>
      </c>
      <c r="M23">
        <f>INDEX(designation5[designation_id], MATCH(J23,designation5[name],0))</f>
        <v>32</v>
      </c>
      <c r="N23">
        <f>INDEX(location7[location_id], MATCH(K23,location7[name],0))</f>
        <v>12</v>
      </c>
      <c r="O23">
        <v>10</v>
      </c>
      <c r="P23" s="16" t="s">
        <v>9</v>
      </c>
      <c r="Q23">
        <f>INDEX(business_unit9[bu_id], MATCH(H23,business_unit9[name],0))</f>
        <v>1</v>
      </c>
      <c r="R23">
        <v>106</v>
      </c>
      <c r="S23" s="16" t="s">
        <v>117</v>
      </c>
    </row>
    <row r="24" spans="1:19" x14ac:dyDescent="0.25">
      <c r="A24" s="4" t="s">
        <v>400</v>
      </c>
      <c r="B24" s="4" t="s">
        <v>190</v>
      </c>
      <c r="C24" s="4" t="s">
        <v>593</v>
      </c>
      <c r="D24" s="4">
        <v>9985848950</v>
      </c>
      <c r="E24" s="4"/>
      <c r="F24" s="12" t="s">
        <v>604</v>
      </c>
      <c r="H24" s="4" t="s">
        <v>615</v>
      </c>
      <c r="I24" s="4" t="s">
        <v>0</v>
      </c>
      <c r="J24" s="4" t="s">
        <v>47</v>
      </c>
      <c r="K24" s="4" t="s">
        <v>156</v>
      </c>
      <c r="L24">
        <f>INDEX(department3[department_id], MATCH(I24,department3[name],0))</f>
        <v>1</v>
      </c>
      <c r="M24">
        <f>INDEX(designation5[designation_id], MATCH(J24,designation5[name],0))</f>
        <v>33</v>
      </c>
      <c r="N24">
        <f>INDEX(location7[location_id], MATCH(K24,location7[name],0))</f>
        <v>12</v>
      </c>
      <c r="O24">
        <v>25</v>
      </c>
      <c r="P24" s="16" t="s">
        <v>24</v>
      </c>
      <c r="Q24">
        <f>INDEX(business_unit9[bu_id], MATCH(H24,business_unit9[name],0))</f>
        <v>1</v>
      </c>
      <c r="R24">
        <v>122</v>
      </c>
      <c r="S24" s="16" t="s">
        <v>133</v>
      </c>
    </row>
    <row r="25" spans="1:19" x14ac:dyDescent="0.25">
      <c r="A25" s="3" t="s">
        <v>401</v>
      </c>
      <c r="B25" s="3" t="s">
        <v>191</v>
      </c>
      <c r="C25" s="4" t="s">
        <v>593</v>
      </c>
      <c r="D25" s="3">
        <v>9185674975</v>
      </c>
      <c r="E25" s="3"/>
      <c r="F25" s="12" t="s">
        <v>604</v>
      </c>
      <c r="H25" s="3" t="s">
        <v>621</v>
      </c>
      <c r="I25" s="3" t="s">
        <v>12</v>
      </c>
      <c r="J25" s="3" t="s">
        <v>48</v>
      </c>
      <c r="K25" s="4" t="s">
        <v>156</v>
      </c>
      <c r="L25">
        <f>INDEX(department3[department_id], MATCH(I25,department3[name],0))</f>
        <v>13</v>
      </c>
      <c r="M25">
        <f>INDEX(designation5[designation_id], MATCH(J25,designation5[name],0))</f>
        <v>34</v>
      </c>
      <c r="N25">
        <f>INDEX(location7[location_id], MATCH(K25,location7[name],0))</f>
        <v>12</v>
      </c>
      <c r="O25">
        <v>3</v>
      </c>
      <c r="P25" s="16" t="s">
        <v>2</v>
      </c>
      <c r="Q25">
        <f>INDEX(business_unit9[bu_id], MATCH(H25,business_unit9[name],0))</f>
        <v>7</v>
      </c>
      <c r="R25">
        <v>124</v>
      </c>
      <c r="S25" s="16" t="s">
        <v>135</v>
      </c>
    </row>
    <row r="26" spans="1:19" x14ac:dyDescent="0.25">
      <c r="A26" s="4" t="s">
        <v>402</v>
      </c>
      <c r="B26" s="4" t="s">
        <v>192</v>
      </c>
      <c r="C26" s="4" t="s">
        <v>593</v>
      </c>
      <c r="D26" s="4">
        <v>9624426933</v>
      </c>
      <c r="E26" s="4"/>
      <c r="F26" s="12" t="s">
        <v>604</v>
      </c>
      <c r="H26" s="4" t="s">
        <v>616</v>
      </c>
      <c r="I26" s="3" t="s">
        <v>7</v>
      </c>
      <c r="J26" s="4" t="s">
        <v>49</v>
      </c>
      <c r="K26" s="4" t="s">
        <v>156</v>
      </c>
      <c r="L26">
        <f>INDEX(department3[department_id], MATCH(I26,department3[name],0))</f>
        <v>8</v>
      </c>
      <c r="M26">
        <f>INDEX(designation5[designation_id], MATCH(J26,designation5[name],0))</f>
        <v>35</v>
      </c>
      <c r="N26">
        <f>INDEX(location7[location_id], MATCH(K26,location7[name],0))</f>
        <v>12</v>
      </c>
      <c r="O26">
        <v>20</v>
      </c>
      <c r="P26" s="16" t="s">
        <v>19</v>
      </c>
      <c r="Q26">
        <f>INDEX(business_unit9[bu_id], MATCH(H26,business_unit9[name],0))</f>
        <v>2</v>
      </c>
      <c r="R26">
        <v>94</v>
      </c>
      <c r="S26" s="16" t="s">
        <v>105</v>
      </c>
    </row>
    <row r="27" spans="1:19" x14ac:dyDescent="0.25">
      <c r="A27" s="3" t="s">
        <v>403</v>
      </c>
      <c r="B27" s="3" t="s">
        <v>193</v>
      </c>
      <c r="C27" s="4" t="s">
        <v>593</v>
      </c>
      <c r="D27" s="3"/>
      <c r="E27" s="3"/>
      <c r="F27" s="12" t="s">
        <v>604</v>
      </c>
      <c r="H27" s="3" t="s">
        <v>619</v>
      </c>
      <c r="I27" s="3" t="s">
        <v>3</v>
      </c>
      <c r="J27" s="3" t="s">
        <v>50</v>
      </c>
      <c r="K27" s="4" t="s">
        <v>156</v>
      </c>
      <c r="L27">
        <f>INDEX(department3[department_id], MATCH(I27,department3[name],0))</f>
        <v>4</v>
      </c>
      <c r="M27">
        <f>INDEX(designation5[designation_id], MATCH(J27,designation5[name],0))</f>
        <v>36</v>
      </c>
      <c r="N27">
        <f>INDEX(location7[location_id], MATCH(K27,location7[name],0))</f>
        <v>12</v>
      </c>
      <c r="O27">
        <v>5</v>
      </c>
      <c r="P27" s="16" t="s">
        <v>4</v>
      </c>
      <c r="Q27">
        <f>INDEX(business_unit9[bu_id], MATCH(H27,business_unit9[name],0))</f>
        <v>5</v>
      </c>
      <c r="R27">
        <v>39</v>
      </c>
      <c r="S27" s="16" t="s">
        <v>53</v>
      </c>
    </row>
    <row r="28" spans="1:19" x14ac:dyDescent="0.25">
      <c r="A28" s="4" t="s">
        <v>404</v>
      </c>
      <c r="B28" s="4" t="s">
        <v>194</v>
      </c>
      <c r="C28" s="4" t="s">
        <v>593</v>
      </c>
      <c r="D28" s="4">
        <v>9399128015</v>
      </c>
      <c r="E28" s="4"/>
      <c r="F28" s="12" t="s">
        <v>604</v>
      </c>
      <c r="H28" s="4" t="s">
        <v>622</v>
      </c>
      <c r="I28" s="4" t="s">
        <v>4</v>
      </c>
      <c r="J28" s="4" t="s">
        <v>51</v>
      </c>
      <c r="K28" s="4" t="s">
        <v>156</v>
      </c>
      <c r="L28">
        <f>INDEX(department3[department_id], MATCH(I28,department3[name],0))</f>
        <v>5</v>
      </c>
      <c r="M28">
        <f>INDEX(designation5[designation_id], MATCH(J28,designation5[name],0))</f>
        <v>37</v>
      </c>
      <c r="N28">
        <f>INDEX(location7[location_id], MATCH(K28,location7[name],0))</f>
        <v>12</v>
      </c>
      <c r="O28">
        <v>22</v>
      </c>
      <c r="P28" s="16" t="s">
        <v>21</v>
      </c>
      <c r="Q28">
        <f>INDEX(business_unit9[bu_id], MATCH(H28,business_unit9[name],0))</f>
        <v>8</v>
      </c>
      <c r="R28">
        <v>43</v>
      </c>
      <c r="S28" s="16" t="s">
        <v>57</v>
      </c>
    </row>
    <row r="29" spans="1:19" x14ac:dyDescent="0.25">
      <c r="A29" s="4" t="s">
        <v>405</v>
      </c>
      <c r="B29" s="4" t="s">
        <v>195</v>
      </c>
      <c r="C29" s="4" t="s">
        <v>593</v>
      </c>
      <c r="D29" s="4">
        <v>9050726619</v>
      </c>
      <c r="E29" s="4"/>
      <c r="F29" s="12" t="s">
        <v>604</v>
      </c>
      <c r="H29" s="4" t="s">
        <v>619</v>
      </c>
      <c r="I29" s="3" t="s">
        <v>12</v>
      </c>
      <c r="J29" s="4" t="s">
        <v>52</v>
      </c>
      <c r="K29" s="4" t="s">
        <v>156</v>
      </c>
      <c r="L29">
        <f>INDEX(department3[department_id], MATCH(I29,department3[name],0))</f>
        <v>13</v>
      </c>
      <c r="M29">
        <f>INDEX(designation5[designation_id], MATCH(J29,designation5[name],0))</f>
        <v>38</v>
      </c>
      <c r="N29">
        <f>INDEX(location7[location_id], MATCH(K29,location7[name],0))</f>
        <v>12</v>
      </c>
      <c r="O29">
        <v>26</v>
      </c>
      <c r="P29" s="16" t="s">
        <v>25</v>
      </c>
      <c r="Q29">
        <f>INDEX(business_unit9[bu_id], MATCH(H29,business_unit9[name],0))</f>
        <v>5</v>
      </c>
      <c r="R29">
        <v>17</v>
      </c>
      <c r="S29" s="16" t="s">
        <v>31</v>
      </c>
    </row>
    <row r="30" spans="1:19" x14ac:dyDescent="0.25">
      <c r="A30" s="4" t="s">
        <v>406</v>
      </c>
      <c r="B30" s="4" t="s">
        <v>196</v>
      </c>
      <c r="C30" s="4" t="s">
        <v>593</v>
      </c>
      <c r="D30" s="4">
        <v>9663890672</v>
      </c>
      <c r="E30" s="4"/>
      <c r="F30" s="12" t="s">
        <v>605</v>
      </c>
      <c r="H30" s="4" t="s">
        <v>619</v>
      </c>
      <c r="I30" s="4" t="s">
        <v>0</v>
      </c>
      <c r="J30" s="4" t="s">
        <v>53</v>
      </c>
      <c r="K30" s="4" t="s">
        <v>156</v>
      </c>
      <c r="L30">
        <f>INDEX(department3[department_id], MATCH(I30,department3[name],0))</f>
        <v>1</v>
      </c>
      <c r="M30">
        <f>INDEX(designation5[designation_id], MATCH(J30,designation5[name],0))</f>
        <v>39</v>
      </c>
      <c r="N30">
        <f>INDEX(location7[location_id], MATCH(K30,location7[name],0))</f>
        <v>12</v>
      </c>
      <c r="O30">
        <v>15</v>
      </c>
      <c r="P30" s="16" t="s">
        <v>14</v>
      </c>
      <c r="Q30">
        <f>INDEX(business_unit9[bu_id], MATCH(H30,business_unit9[name],0))</f>
        <v>5</v>
      </c>
      <c r="R30">
        <v>141</v>
      </c>
      <c r="S30" s="16" t="s">
        <v>151</v>
      </c>
    </row>
    <row r="31" spans="1:19" x14ac:dyDescent="0.25">
      <c r="A31" s="4" t="s">
        <v>407</v>
      </c>
      <c r="B31" s="4" t="s">
        <v>196</v>
      </c>
      <c r="C31" s="4" t="s">
        <v>593</v>
      </c>
      <c r="D31" s="4">
        <v>9959209910</v>
      </c>
      <c r="E31" s="4"/>
      <c r="F31" s="12" t="s">
        <v>604</v>
      </c>
      <c r="H31" s="4" t="s">
        <v>619</v>
      </c>
      <c r="I31" s="3" t="s">
        <v>7</v>
      </c>
      <c r="J31" s="4" t="s">
        <v>54</v>
      </c>
      <c r="K31" s="4" t="s">
        <v>156</v>
      </c>
      <c r="L31">
        <f>INDEX(department3[department_id], MATCH(I31,department3[name],0))</f>
        <v>8</v>
      </c>
      <c r="M31">
        <f>INDEX(designation5[designation_id], MATCH(J31,designation5[name],0))</f>
        <v>40</v>
      </c>
      <c r="N31">
        <f>INDEX(location7[location_id], MATCH(K31,location7[name],0))</f>
        <v>12</v>
      </c>
      <c r="Q31">
        <f>INDEX(business_unit9[bu_id], MATCH(H31,business_unit9[name],0))</f>
        <v>5</v>
      </c>
      <c r="R31">
        <v>100</v>
      </c>
      <c r="S31" s="16" t="s">
        <v>111</v>
      </c>
    </row>
    <row r="32" spans="1:19" x14ac:dyDescent="0.25">
      <c r="A32" s="4" t="s">
        <v>408</v>
      </c>
      <c r="B32" s="4" t="s">
        <v>197</v>
      </c>
      <c r="C32" s="4" t="s">
        <v>593</v>
      </c>
      <c r="D32" s="4">
        <v>9455242633</v>
      </c>
      <c r="E32" s="4"/>
      <c r="F32" s="12" t="s">
        <v>606</v>
      </c>
      <c r="G32" s="15">
        <v>45426</v>
      </c>
      <c r="H32" s="4" t="s">
        <v>622</v>
      </c>
      <c r="I32" s="3" t="s">
        <v>11</v>
      </c>
      <c r="J32" s="4" t="s">
        <v>45</v>
      </c>
      <c r="K32" s="4" t="s">
        <v>156</v>
      </c>
      <c r="L32">
        <f>INDEX(department3[department_id], MATCH(I32,department3[name],0))</f>
        <v>12</v>
      </c>
      <c r="M32">
        <f>INDEX(designation5[designation_id], MATCH(J32,designation5[name],0))</f>
        <v>31</v>
      </c>
      <c r="N32">
        <f>INDEX(location7[location_id], MATCH(K32,location7[name],0))</f>
        <v>12</v>
      </c>
      <c r="Q32">
        <f>INDEX(business_unit9[bu_id], MATCH(H32,business_unit9[name],0))</f>
        <v>8</v>
      </c>
      <c r="R32">
        <v>87</v>
      </c>
      <c r="S32" s="16" t="s">
        <v>98</v>
      </c>
    </row>
    <row r="33" spans="1:19" x14ac:dyDescent="0.25">
      <c r="A33" s="4" t="s">
        <v>409</v>
      </c>
      <c r="B33" s="4" t="s">
        <v>198</v>
      </c>
      <c r="C33" s="4" t="s">
        <v>593</v>
      </c>
      <c r="D33" s="4">
        <v>9391951500</v>
      </c>
      <c r="E33" s="4"/>
      <c r="F33" s="12" t="s">
        <v>604</v>
      </c>
      <c r="H33" s="4" t="s">
        <v>615</v>
      </c>
      <c r="I33" s="3" t="s">
        <v>13</v>
      </c>
      <c r="J33" s="4" t="s">
        <v>55</v>
      </c>
      <c r="K33" s="4" t="s">
        <v>156</v>
      </c>
      <c r="L33">
        <f>INDEX(department3[department_id], MATCH(I33,department3[name],0))</f>
        <v>14</v>
      </c>
      <c r="M33">
        <f>INDEX(designation5[designation_id], MATCH(J33,designation5[name],0))</f>
        <v>41</v>
      </c>
      <c r="N33">
        <f>INDEX(location7[location_id], MATCH(K33,location7[name],0))</f>
        <v>12</v>
      </c>
      <c r="Q33">
        <f>INDEX(business_unit9[bu_id], MATCH(H33,business_unit9[name],0))</f>
        <v>1</v>
      </c>
      <c r="R33">
        <v>126</v>
      </c>
      <c r="S33" s="16" t="s">
        <v>137</v>
      </c>
    </row>
    <row r="34" spans="1:19" x14ac:dyDescent="0.25">
      <c r="A34" s="4" t="s">
        <v>410</v>
      </c>
      <c r="B34" s="4" t="s">
        <v>199</v>
      </c>
      <c r="C34" s="4" t="s">
        <v>593</v>
      </c>
      <c r="D34" s="4">
        <v>9190811413</v>
      </c>
      <c r="E34" s="4"/>
      <c r="F34" s="12" t="s">
        <v>604</v>
      </c>
      <c r="H34" s="4" t="s">
        <v>617</v>
      </c>
      <c r="I34" s="3" t="s">
        <v>6</v>
      </c>
      <c r="J34" s="4" t="s">
        <v>56</v>
      </c>
      <c r="K34" s="4" t="s">
        <v>156</v>
      </c>
      <c r="L34">
        <f>INDEX(department3[department_id], MATCH(I34,department3[name],0))</f>
        <v>7</v>
      </c>
      <c r="M34">
        <f>INDEX(designation5[designation_id], MATCH(J34,designation5[name],0))</f>
        <v>42</v>
      </c>
      <c r="N34">
        <f>INDEX(location7[location_id], MATCH(K34,location7[name],0))</f>
        <v>12</v>
      </c>
      <c r="Q34">
        <f>INDEX(business_unit9[bu_id], MATCH(H34,business_unit9[name],0))</f>
        <v>3</v>
      </c>
      <c r="R34">
        <v>41</v>
      </c>
      <c r="S34" s="16" t="s">
        <v>55</v>
      </c>
    </row>
    <row r="35" spans="1:19" x14ac:dyDescent="0.25">
      <c r="A35" s="4" t="s">
        <v>411</v>
      </c>
      <c r="B35" s="4" t="s">
        <v>200</v>
      </c>
      <c r="C35" s="4" t="s">
        <v>593</v>
      </c>
      <c r="D35" s="4">
        <v>9154829262</v>
      </c>
      <c r="E35" s="4"/>
      <c r="F35" s="12" t="s">
        <v>604</v>
      </c>
      <c r="H35" s="4" t="s">
        <v>616</v>
      </c>
      <c r="I35" s="3" t="s">
        <v>0</v>
      </c>
      <c r="J35" s="4" t="s">
        <v>57</v>
      </c>
      <c r="K35" s="4" t="s">
        <v>156</v>
      </c>
      <c r="L35">
        <f>INDEX(department3[department_id], MATCH(I35,department3[name],0))</f>
        <v>1</v>
      </c>
      <c r="M35">
        <f>INDEX(designation5[designation_id], MATCH(J35,designation5[name],0))</f>
        <v>43</v>
      </c>
      <c r="N35">
        <f>INDEX(location7[location_id], MATCH(K35,location7[name],0))</f>
        <v>12</v>
      </c>
      <c r="Q35">
        <f>INDEX(business_unit9[bu_id], MATCH(H35,business_unit9[name],0))</f>
        <v>2</v>
      </c>
      <c r="R35">
        <v>138</v>
      </c>
      <c r="S35" s="16" t="s">
        <v>149</v>
      </c>
    </row>
    <row r="36" spans="1:19" x14ac:dyDescent="0.25">
      <c r="A36" s="4" t="s">
        <v>412</v>
      </c>
      <c r="B36" s="4" t="s">
        <v>201</v>
      </c>
      <c r="C36" s="4" t="s">
        <v>593</v>
      </c>
      <c r="D36" s="4">
        <v>9985900402</v>
      </c>
      <c r="E36" s="4"/>
      <c r="F36" s="12" t="s">
        <v>604</v>
      </c>
      <c r="H36" s="4" t="s">
        <v>617</v>
      </c>
      <c r="I36" s="3" t="s">
        <v>4</v>
      </c>
      <c r="J36" s="4" t="s">
        <v>58</v>
      </c>
      <c r="K36" s="4" t="s">
        <v>156</v>
      </c>
      <c r="L36">
        <f>INDEX(department3[department_id], MATCH(I36,department3[name],0))</f>
        <v>5</v>
      </c>
      <c r="M36">
        <f>INDEX(designation5[designation_id], MATCH(J36,designation5[name],0))</f>
        <v>44</v>
      </c>
      <c r="N36">
        <f>INDEX(location7[location_id], MATCH(K36,location7[name],0))</f>
        <v>12</v>
      </c>
      <c r="Q36">
        <f>INDEX(business_unit9[bu_id], MATCH(H36,business_unit9[name],0))</f>
        <v>3</v>
      </c>
      <c r="R36">
        <v>113</v>
      </c>
      <c r="S36" s="16" t="s">
        <v>124</v>
      </c>
    </row>
    <row r="37" spans="1:19" x14ac:dyDescent="0.25">
      <c r="A37" s="3" t="s">
        <v>413</v>
      </c>
      <c r="B37" s="3" t="s">
        <v>202</v>
      </c>
      <c r="C37" s="4" t="s">
        <v>593</v>
      </c>
      <c r="D37" s="3">
        <v>9985947102</v>
      </c>
      <c r="E37" s="3"/>
      <c r="F37" s="12" t="s">
        <v>604</v>
      </c>
      <c r="H37" s="3" t="s">
        <v>619</v>
      </c>
      <c r="I37" s="3" t="s">
        <v>3</v>
      </c>
      <c r="J37" s="3" t="s">
        <v>34</v>
      </c>
      <c r="K37" s="4" t="s">
        <v>156</v>
      </c>
      <c r="L37">
        <f>INDEX(department3[department_id], MATCH(I37,department3[name],0))</f>
        <v>4</v>
      </c>
      <c r="M37">
        <f>INDEX(designation5[designation_id], MATCH(J37,designation5[name],0))</f>
        <v>20</v>
      </c>
      <c r="N37">
        <f>INDEX(location7[location_id], MATCH(K37,location7[name],0))</f>
        <v>12</v>
      </c>
      <c r="Q37">
        <f>INDEX(business_unit9[bu_id], MATCH(H37,business_unit9[name],0))</f>
        <v>5</v>
      </c>
      <c r="R37">
        <v>105</v>
      </c>
      <c r="S37" s="16" t="s">
        <v>116</v>
      </c>
    </row>
    <row r="38" spans="1:19" x14ac:dyDescent="0.25">
      <c r="A38" s="4" t="s">
        <v>414</v>
      </c>
      <c r="B38" s="4" t="s">
        <v>203</v>
      </c>
      <c r="C38" s="4" t="s">
        <v>593</v>
      </c>
      <c r="D38" s="4">
        <v>9175151093</v>
      </c>
      <c r="E38" s="4"/>
      <c r="F38" s="12" t="s">
        <v>604</v>
      </c>
      <c r="H38" s="4" t="s">
        <v>619</v>
      </c>
      <c r="I38" s="4" t="s">
        <v>14</v>
      </c>
      <c r="J38" s="4" t="s">
        <v>59</v>
      </c>
      <c r="K38" s="4" t="s">
        <v>156</v>
      </c>
      <c r="L38">
        <f>INDEX(department3[department_id], MATCH(I38,department3[name],0))</f>
        <v>15</v>
      </c>
      <c r="M38">
        <f>INDEX(designation5[designation_id], MATCH(J38,designation5[name],0))</f>
        <v>45</v>
      </c>
      <c r="N38">
        <f>INDEX(location7[location_id], MATCH(K38,location7[name],0))</f>
        <v>12</v>
      </c>
      <c r="Q38">
        <f>INDEX(business_unit9[bu_id], MATCH(H38,business_unit9[name],0))</f>
        <v>5</v>
      </c>
      <c r="R38">
        <v>102</v>
      </c>
      <c r="S38" s="16" t="s">
        <v>113</v>
      </c>
    </row>
    <row r="39" spans="1:19" x14ac:dyDescent="0.25">
      <c r="A39" s="4" t="s">
        <v>415</v>
      </c>
      <c r="B39" s="4" t="s">
        <v>204</v>
      </c>
      <c r="C39" s="4" t="s">
        <v>593</v>
      </c>
      <c r="D39" s="4">
        <v>9956238377</v>
      </c>
      <c r="E39" s="4"/>
      <c r="F39" s="12" t="s">
        <v>604</v>
      </c>
      <c r="H39" s="4" t="s">
        <v>616</v>
      </c>
      <c r="I39" s="3" t="s">
        <v>0</v>
      </c>
      <c r="J39" s="4" t="s">
        <v>47</v>
      </c>
      <c r="K39" s="4" t="s">
        <v>156</v>
      </c>
      <c r="L39">
        <f>INDEX(department3[department_id], MATCH(I39,department3[name],0))</f>
        <v>1</v>
      </c>
      <c r="M39">
        <f>INDEX(designation5[designation_id], MATCH(J39,designation5[name],0))</f>
        <v>33</v>
      </c>
      <c r="N39">
        <f>INDEX(location7[location_id], MATCH(K39,location7[name],0))</f>
        <v>12</v>
      </c>
      <c r="Q39">
        <f>INDEX(business_unit9[bu_id], MATCH(H39,business_unit9[name],0))</f>
        <v>2</v>
      </c>
      <c r="R39">
        <v>96</v>
      </c>
      <c r="S39" s="16" t="s">
        <v>107</v>
      </c>
    </row>
    <row r="40" spans="1:19" x14ac:dyDescent="0.25">
      <c r="A40" s="4" t="s">
        <v>416</v>
      </c>
      <c r="B40" s="4" t="s">
        <v>205</v>
      </c>
      <c r="C40" s="4" t="s">
        <v>593</v>
      </c>
      <c r="D40" s="4">
        <v>9367480516</v>
      </c>
      <c r="E40" s="4"/>
      <c r="F40" s="12" t="s">
        <v>604</v>
      </c>
      <c r="H40" s="4" t="s">
        <v>619</v>
      </c>
      <c r="I40" s="3" t="s">
        <v>8</v>
      </c>
      <c r="J40" s="4" t="s">
        <v>8</v>
      </c>
      <c r="K40" s="4" t="s">
        <v>156</v>
      </c>
      <c r="L40">
        <f>INDEX(department3[department_id], MATCH(I40,department3[name],0))</f>
        <v>9</v>
      </c>
      <c r="M40">
        <f>INDEX(designation5[designation_id], MATCH(J40,designation5[name],0))</f>
        <v>46</v>
      </c>
      <c r="N40">
        <f>INDEX(location7[location_id], MATCH(K40,location7[name],0))</f>
        <v>12</v>
      </c>
      <c r="Q40">
        <f>INDEX(business_unit9[bu_id], MATCH(H40,business_unit9[name],0))</f>
        <v>5</v>
      </c>
      <c r="R40">
        <v>133</v>
      </c>
      <c r="S40" s="16" t="s">
        <v>144</v>
      </c>
    </row>
    <row r="41" spans="1:19" x14ac:dyDescent="0.25">
      <c r="A41" s="3" t="s">
        <v>417</v>
      </c>
      <c r="B41" s="3" t="s">
        <v>206</v>
      </c>
      <c r="C41" s="4" t="s">
        <v>593</v>
      </c>
      <c r="D41" s="3">
        <v>9706130000</v>
      </c>
      <c r="E41" s="3"/>
      <c r="F41" s="12" t="s">
        <v>604</v>
      </c>
      <c r="H41" s="3" t="s">
        <v>621</v>
      </c>
      <c r="I41" s="3" t="s">
        <v>2</v>
      </c>
      <c r="J41" s="3" t="s">
        <v>60</v>
      </c>
      <c r="K41" s="4" t="s">
        <v>156</v>
      </c>
      <c r="L41">
        <f>INDEX(department3[department_id], MATCH(I41,department3[name],0))</f>
        <v>3</v>
      </c>
      <c r="M41">
        <f>INDEX(designation5[designation_id], MATCH(J41,designation5[name],0))</f>
        <v>47</v>
      </c>
      <c r="N41">
        <f>INDEX(location7[location_id], MATCH(K41,location7[name],0))</f>
        <v>12</v>
      </c>
      <c r="Q41">
        <f>INDEX(business_unit9[bu_id], MATCH(H41,business_unit9[name],0))</f>
        <v>7</v>
      </c>
      <c r="R41">
        <v>77</v>
      </c>
      <c r="S41" s="16" t="s">
        <v>88</v>
      </c>
    </row>
    <row r="42" spans="1:19" x14ac:dyDescent="0.25">
      <c r="A42" s="4" t="s">
        <v>418</v>
      </c>
      <c r="B42" s="4" t="s">
        <v>207</v>
      </c>
      <c r="C42" s="4" t="s">
        <v>593</v>
      </c>
      <c r="D42" s="4">
        <v>9507783869</v>
      </c>
      <c r="E42" s="4"/>
      <c r="F42" s="12" t="s">
        <v>605</v>
      </c>
      <c r="H42" s="4" t="s">
        <v>616</v>
      </c>
      <c r="I42" s="4" t="s">
        <v>15</v>
      </c>
      <c r="J42" s="4" t="s">
        <v>61</v>
      </c>
      <c r="K42" s="4" t="s">
        <v>156</v>
      </c>
      <c r="L42">
        <f>INDEX(department3[department_id], MATCH(I42,department3[name],0))</f>
        <v>16</v>
      </c>
      <c r="M42">
        <f>INDEX(designation5[designation_id], MATCH(J42,designation5[name],0))</f>
        <v>48</v>
      </c>
      <c r="N42">
        <f>INDEX(location7[location_id], MATCH(K42,location7[name],0))</f>
        <v>12</v>
      </c>
      <c r="Q42">
        <f>INDEX(business_unit9[bu_id], MATCH(H42,business_unit9[name],0))</f>
        <v>2</v>
      </c>
      <c r="R42">
        <v>70</v>
      </c>
      <c r="S42" s="16" t="s">
        <v>81</v>
      </c>
    </row>
    <row r="43" spans="1:19" x14ac:dyDescent="0.25">
      <c r="A43" s="4" t="s">
        <v>419</v>
      </c>
      <c r="B43" s="4" t="s">
        <v>208</v>
      </c>
      <c r="C43" s="4" t="s">
        <v>593</v>
      </c>
      <c r="D43" s="4">
        <v>9459758883</v>
      </c>
      <c r="E43" s="4"/>
      <c r="F43" s="12" t="s">
        <v>604</v>
      </c>
      <c r="H43" s="4" t="s">
        <v>617</v>
      </c>
      <c r="I43" s="3" t="s">
        <v>2</v>
      </c>
      <c r="J43" s="4" t="s">
        <v>62</v>
      </c>
      <c r="K43" s="4" t="s">
        <v>156</v>
      </c>
      <c r="L43">
        <f>INDEX(department3[department_id], MATCH(I43,department3[name],0))</f>
        <v>3</v>
      </c>
      <c r="M43">
        <f>INDEX(designation5[designation_id], MATCH(J43,designation5[name],0))</f>
        <v>49</v>
      </c>
      <c r="N43">
        <f>INDEX(location7[location_id], MATCH(K43,location7[name],0))</f>
        <v>12</v>
      </c>
      <c r="Q43">
        <f>INDEX(business_unit9[bu_id], MATCH(H43,business_unit9[name],0))</f>
        <v>3</v>
      </c>
      <c r="R43">
        <v>135</v>
      </c>
      <c r="S43" s="16" t="s">
        <v>146</v>
      </c>
    </row>
    <row r="44" spans="1:19" x14ac:dyDescent="0.25">
      <c r="A44" s="4" t="s">
        <v>420</v>
      </c>
      <c r="B44" s="4" t="s">
        <v>208</v>
      </c>
      <c r="C44" s="4" t="s">
        <v>593</v>
      </c>
      <c r="D44" s="4">
        <v>9568991621</v>
      </c>
      <c r="E44" s="4"/>
      <c r="F44" s="12" t="s">
        <v>604</v>
      </c>
      <c r="H44" s="4" t="s">
        <v>617</v>
      </c>
      <c r="I44" s="3" t="s">
        <v>11</v>
      </c>
      <c r="J44" s="4" t="s">
        <v>63</v>
      </c>
      <c r="K44" s="4" t="s">
        <v>156</v>
      </c>
      <c r="L44">
        <f>INDEX(department3[department_id], MATCH(I44,department3[name],0))</f>
        <v>12</v>
      </c>
      <c r="M44">
        <f>INDEX(designation5[designation_id], MATCH(J44,designation5[name],0))</f>
        <v>50</v>
      </c>
      <c r="N44">
        <f>INDEX(location7[location_id], MATCH(K44,location7[name],0))</f>
        <v>12</v>
      </c>
      <c r="Q44">
        <f>INDEX(business_unit9[bu_id], MATCH(H44,business_unit9[name],0))</f>
        <v>3</v>
      </c>
      <c r="R44">
        <v>123</v>
      </c>
      <c r="S44" s="16" t="s">
        <v>134</v>
      </c>
    </row>
    <row r="45" spans="1:19" x14ac:dyDescent="0.25">
      <c r="A45" s="4" t="s">
        <v>411</v>
      </c>
      <c r="B45" s="4" t="s">
        <v>209</v>
      </c>
      <c r="C45" s="4" t="s">
        <v>593</v>
      </c>
      <c r="D45" s="4">
        <v>9190081816</v>
      </c>
      <c r="E45" s="4"/>
      <c r="F45" s="12" t="s">
        <v>605</v>
      </c>
      <c r="H45" s="4" t="s">
        <v>619</v>
      </c>
      <c r="I45" s="3" t="s">
        <v>7</v>
      </c>
      <c r="J45" s="4" t="s">
        <v>64</v>
      </c>
      <c r="K45" s="4" t="s">
        <v>156</v>
      </c>
      <c r="L45">
        <f>INDEX(department3[department_id], MATCH(I45,department3[name],0))</f>
        <v>8</v>
      </c>
      <c r="M45">
        <f>INDEX(designation5[designation_id], MATCH(J45,designation5[name],0))</f>
        <v>51</v>
      </c>
      <c r="N45">
        <f>INDEX(location7[location_id], MATCH(K45,location7[name],0))</f>
        <v>12</v>
      </c>
      <c r="Q45">
        <f>INDEX(business_unit9[bu_id], MATCH(H45,business_unit9[name],0))</f>
        <v>5</v>
      </c>
      <c r="R45">
        <v>60</v>
      </c>
      <c r="S45" s="16" t="s">
        <v>71</v>
      </c>
    </row>
    <row r="46" spans="1:19" x14ac:dyDescent="0.25">
      <c r="A46" s="4" t="s">
        <v>421</v>
      </c>
      <c r="B46" s="4" t="s">
        <v>210</v>
      </c>
      <c r="C46" s="4" t="s">
        <v>593</v>
      </c>
      <c r="D46" s="4">
        <v>9085499793</v>
      </c>
      <c r="E46" s="4"/>
      <c r="F46" s="12" t="s">
        <v>604</v>
      </c>
      <c r="H46" s="4" t="s">
        <v>621</v>
      </c>
      <c r="I46" s="4" t="s">
        <v>15</v>
      </c>
      <c r="J46" s="4" t="s">
        <v>61</v>
      </c>
      <c r="K46" s="4" t="s">
        <v>156</v>
      </c>
      <c r="L46">
        <f>INDEX(department3[department_id], MATCH(I46,department3[name],0))</f>
        <v>16</v>
      </c>
      <c r="M46">
        <f>INDEX(designation5[designation_id], MATCH(J46,designation5[name],0))</f>
        <v>48</v>
      </c>
      <c r="N46">
        <f>INDEX(location7[location_id], MATCH(K46,location7[name],0))</f>
        <v>12</v>
      </c>
      <c r="Q46">
        <f>INDEX(business_unit9[bu_id], MATCH(H46,business_unit9[name],0))</f>
        <v>7</v>
      </c>
      <c r="R46">
        <v>48</v>
      </c>
      <c r="S46" s="16" t="s">
        <v>61</v>
      </c>
    </row>
    <row r="47" spans="1:19" x14ac:dyDescent="0.25">
      <c r="A47" s="4" t="s">
        <v>422</v>
      </c>
      <c r="B47" s="4" t="s">
        <v>211</v>
      </c>
      <c r="C47" s="4" t="s">
        <v>593</v>
      </c>
      <c r="D47" s="4"/>
      <c r="E47" s="4"/>
      <c r="F47" s="12" t="s">
        <v>604</v>
      </c>
      <c r="H47" s="4" t="s">
        <v>619</v>
      </c>
      <c r="I47" s="3" t="s">
        <v>16</v>
      </c>
      <c r="J47" s="4" t="s">
        <v>65</v>
      </c>
      <c r="K47" s="4" t="s">
        <v>156</v>
      </c>
      <c r="L47">
        <f>INDEX(department3[department_id], MATCH(I47,department3[name],0))</f>
        <v>17</v>
      </c>
      <c r="M47">
        <f>INDEX(designation5[designation_id], MATCH(J47,designation5[name],0))</f>
        <v>52</v>
      </c>
      <c r="N47">
        <f>INDEX(location7[location_id], MATCH(K47,location7[name],0))</f>
        <v>12</v>
      </c>
      <c r="Q47">
        <f>INDEX(business_unit9[bu_id], MATCH(H47,business_unit9[name],0))</f>
        <v>5</v>
      </c>
      <c r="R47">
        <v>81</v>
      </c>
      <c r="S47" s="16" t="s">
        <v>92</v>
      </c>
    </row>
    <row r="48" spans="1:19" x14ac:dyDescent="0.25">
      <c r="A48" s="4" t="s">
        <v>423</v>
      </c>
      <c r="B48" s="4" t="s">
        <v>212</v>
      </c>
      <c r="C48" s="4" t="s">
        <v>593</v>
      </c>
      <c r="D48" s="4">
        <v>9171732378</v>
      </c>
      <c r="E48" s="4"/>
      <c r="F48" s="12" t="s">
        <v>604</v>
      </c>
      <c r="H48" s="4" t="s">
        <v>615</v>
      </c>
      <c r="I48" s="3" t="s">
        <v>0</v>
      </c>
      <c r="J48" s="4" t="s">
        <v>0</v>
      </c>
      <c r="K48" s="4" t="s">
        <v>156</v>
      </c>
      <c r="L48">
        <f>INDEX(department3[department_id], MATCH(I48,department3[name],0))</f>
        <v>1</v>
      </c>
      <c r="M48">
        <f>INDEX(designation5[designation_id], MATCH(J48,designation5[name],0))</f>
        <v>53</v>
      </c>
      <c r="N48">
        <f>INDEX(location7[location_id], MATCH(K48,location7[name],0))</f>
        <v>12</v>
      </c>
      <c r="Q48">
        <f>INDEX(business_unit9[bu_id], MATCH(H48,business_unit9[name],0))</f>
        <v>1</v>
      </c>
      <c r="R48">
        <v>46</v>
      </c>
      <c r="S48" s="16" t="s">
        <v>8</v>
      </c>
    </row>
    <row r="49" spans="1:19" x14ac:dyDescent="0.25">
      <c r="A49" s="4" t="s">
        <v>424</v>
      </c>
      <c r="B49" s="4" t="s">
        <v>213</v>
      </c>
      <c r="C49" s="4" t="s">
        <v>594</v>
      </c>
      <c r="D49" s="4"/>
      <c r="E49" s="4"/>
      <c r="F49" s="12" t="s">
        <v>604</v>
      </c>
      <c r="H49" s="4" t="s">
        <v>617</v>
      </c>
      <c r="I49" s="3" t="s">
        <v>17</v>
      </c>
      <c r="J49" s="4" t="s">
        <v>66</v>
      </c>
      <c r="K49" s="4" t="s">
        <v>156</v>
      </c>
      <c r="L49">
        <f>INDEX(department3[department_id], MATCH(I49,department3[name],0))</f>
        <v>18</v>
      </c>
      <c r="M49">
        <f>INDEX(designation5[designation_id], MATCH(J49,designation5[name],0))</f>
        <v>54</v>
      </c>
      <c r="N49">
        <f>INDEX(location7[location_id], MATCH(K49,location7[name],0))</f>
        <v>12</v>
      </c>
      <c r="Q49">
        <f>INDEX(business_unit9[bu_id], MATCH(H49,business_unit9[name],0))</f>
        <v>3</v>
      </c>
      <c r="R49">
        <v>112</v>
      </c>
      <c r="S49" s="16" t="s">
        <v>123</v>
      </c>
    </row>
    <row r="50" spans="1:19" x14ac:dyDescent="0.25">
      <c r="A50" s="4" t="s">
        <v>425</v>
      </c>
      <c r="B50" s="4" t="s">
        <v>214</v>
      </c>
      <c r="C50" s="4" t="s">
        <v>593</v>
      </c>
      <c r="D50" s="4">
        <v>9452043991</v>
      </c>
      <c r="E50" s="4"/>
      <c r="F50" s="12" t="s">
        <v>604</v>
      </c>
      <c r="H50" s="4" t="s">
        <v>616</v>
      </c>
      <c r="I50" s="4" t="s">
        <v>18</v>
      </c>
      <c r="J50" s="4" t="s">
        <v>67</v>
      </c>
      <c r="K50" s="4" t="s">
        <v>156</v>
      </c>
      <c r="L50">
        <f>INDEX(department3[department_id], MATCH(I50,department3[name],0))</f>
        <v>19</v>
      </c>
      <c r="M50">
        <f>INDEX(designation5[designation_id], MATCH(J50,designation5[name],0))</f>
        <v>55</v>
      </c>
      <c r="N50">
        <f>INDEX(location7[location_id], MATCH(K50,location7[name],0))</f>
        <v>12</v>
      </c>
      <c r="Q50">
        <f>INDEX(business_unit9[bu_id], MATCH(H50,business_unit9[name],0))</f>
        <v>2</v>
      </c>
      <c r="R50">
        <v>28</v>
      </c>
      <c r="S50" s="16" t="s">
        <v>42</v>
      </c>
    </row>
    <row r="51" spans="1:19" x14ac:dyDescent="0.25">
      <c r="A51" s="4" t="s">
        <v>426</v>
      </c>
      <c r="B51" s="4" t="s">
        <v>215</v>
      </c>
      <c r="C51" s="4" t="s">
        <v>593</v>
      </c>
      <c r="D51" s="4">
        <v>9682489306</v>
      </c>
      <c r="E51" s="4"/>
      <c r="F51" s="12" t="s">
        <v>604</v>
      </c>
      <c r="H51" s="4" t="s">
        <v>616</v>
      </c>
      <c r="I51" s="3" t="s">
        <v>19</v>
      </c>
      <c r="J51" s="4" t="s">
        <v>68</v>
      </c>
      <c r="K51" s="4" t="s">
        <v>156</v>
      </c>
      <c r="L51">
        <f>INDEX(department3[department_id], MATCH(I51,department3[name],0))</f>
        <v>20</v>
      </c>
      <c r="M51">
        <f>INDEX(designation5[designation_id], MATCH(J51,designation5[name],0))</f>
        <v>56</v>
      </c>
      <c r="N51">
        <f>INDEX(location7[location_id], MATCH(K51,location7[name],0))</f>
        <v>12</v>
      </c>
      <c r="Q51">
        <f>INDEX(business_unit9[bu_id], MATCH(H51,business_unit9[name],0))</f>
        <v>2</v>
      </c>
      <c r="R51">
        <v>145</v>
      </c>
      <c r="S51" s="16" t="s">
        <v>155</v>
      </c>
    </row>
    <row r="52" spans="1:19" x14ac:dyDescent="0.25">
      <c r="A52" s="4" t="s">
        <v>427</v>
      </c>
      <c r="B52" s="4" t="s">
        <v>216</v>
      </c>
      <c r="C52" s="4" t="s">
        <v>593</v>
      </c>
      <c r="D52" s="4">
        <v>9162935187</v>
      </c>
      <c r="E52" s="4"/>
      <c r="F52" s="12" t="s">
        <v>604</v>
      </c>
      <c r="H52" s="4" t="s">
        <v>623</v>
      </c>
      <c r="I52" s="3" t="s">
        <v>7</v>
      </c>
      <c r="J52" s="4" t="s">
        <v>39</v>
      </c>
      <c r="K52" s="4" t="s">
        <v>156</v>
      </c>
      <c r="L52">
        <f>INDEX(department3[department_id], MATCH(I52,department3[name],0))</f>
        <v>8</v>
      </c>
      <c r="M52">
        <f>INDEX(designation5[designation_id], MATCH(J52,designation5[name],0))</f>
        <v>25</v>
      </c>
      <c r="N52">
        <f>INDEX(location7[location_id], MATCH(K52,location7[name],0))</f>
        <v>12</v>
      </c>
      <c r="Q52">
        <f>INDEX(business_unit9[bu_id], MATCH(H52,business_unit9[name],0))</f>
        <v>9</v>
      </c>
      <c r="R52">
        <v>25</v>
      </c>
      <c r="S52" s="16" t="s">
        <v>39</v>
      </c>
    </row>
    <row r="53" spans="1:19" x14ac:dyDescent="0.25">
      <c r="A53" s="4" t="s">
        <v>428</v>
      </c>
      <c r="B53" s="4" t="s">
        <v>217</v>
      </c>
      <c r="C53" s="4" t="s">
        <v>593</v>
      </c>
      <c r="D53" s="4">
        <v>9974537678</v>
      </c>
      <c r="E53" s="4"/>
      <c r="F53" s="12" t="s">
        <v>605</v>
      </c>
      <c r="H53" s="4" t="s">
        <v>617</v>
      </c>
      <c r="I53" s="4" t="s">
        <v>9</v>
      </c>
      <c r="J53" s="4" t="s">
        <v>9</v>
      </c>
      <c r="K53" s="4" t="s">
        <v>156</v>
      </c>
      <c r="L53">
        <f>INDEX(department3[department_id], MATCH(I53,department3[name],0))</f>
        <v>10</v>
      </c>
      <c r="M53">
        <f>INDEX(designation5[designation_id], MATCH(J53,designation5[name],0))</f>
        <v>57</v>
      </c>
      <c r="N53">
        <f>INDEX(location7[location_id], MATCH(K53,location7[name],0))</f>
        <v>12</v>
      </c>
      <c r="Q53">
        <f>INDEX(business_unit9[bu_id], MATCH(H53,business_unit9[name],0))</f>
        <v>3</v>
      </c>
      <c r="R53">
        <v>136</v>
      </c>
      <c r="S53" s="16" t="s">
        <v>147</v>
      </c>
    </row>
    <row r="54" spans="1:19" x14ac:dyDescent="0.25">
      <c r="A54" s="4" t="s">
        <v>429</v>
      </c>
      <c r="B54" s="4" t="s">
        <v>218</v>
      </c>
      <c r="C54" s="4" t="s">
        <v>593</v>
      </c>
      <c r="D54" s="4">
        <v>9157703204</v>
      </c>
      <c r="E54" s="4"/>
      <c r="F54" s="12" t="s">
        <v>604</v>
      </c>
      <c r="H54" s="4" t="s">
        <v>619</v>
      </c>
      <c r="I54" s="4" t="s">
        <v>7</v>
      </c>
      <c r="J54" s="4" t="s">
        <v>40</v>
      </c>
      <c r="K54" s="4" t="s">
        <v>156</v>
      </c>
      <c r="L54">
        <f>INDEX(department3[department_id], MATCH(I54,department3[name],0))</f>
        <v>8</v>
      </c>
      <c r="M54">
        <f>INDEX(designation5[designation_id], MATCH(J54,designation5[name],0))</f>
        <v>26</v>
      </c>
      <c r="N54">
        <f>INDEX(location7[location_id], MATCH(K54,location7[name],0))</f>
        <v>12</v>
      </c>
      <c r="Q54">
        <f>INDEX(business_unit9[bu_id], MATCH(H54,business_unit9[name],0))</f>
        <v>5</v>
      </c>
      <c r="R54">
        <v>65</v>
      </c>
      <c r="S54" s="16" t="s">
        <v>76</v>
      </c>
    </row>
    <row r="55" spans="1:19" x14ac:dyDescent="0.25">
      <c r="A55" s="4" t="s">
        <v>430</v>
      </c>
      <c r="B55" s="4" t="s">
        <v>219</v>
      </c>
      <c r="C55" s="4" t="s">
        <v>593</v>
      </c>
      <c r="D55" s="4"/>
      <c r="E55" s="4"/>
      <c r="F55" s="12" t="s">
        <v>604</v>
      </c>
      <c r="H55" s="4" t="s">
        <v>616</v>
      </c>
      <c r="I55" s="3" t="s">
        <v>0</v>
      </c>
      <c r="J55" s="4" t="s">
        <v>47</v>
      </c>
      <c r="K55" s="4" t="s">
        <v>156</v>
      </c>
      <c r="L55">
        <f>INDEX(department3[department_id], MATCH(I55,department3[name],0))</f>
        <v>1</v>
      </c>
      <c r="M55">
        <f>INDEX(designation5[designation_id], MATCH(J55,designation5[name],0))</f>
        <v>33</v>
      </c>
      <c r="N55">
        <f>INDEX(location7[location_id], MATCH(K55,location7[name],0))</f>
        <v>12</v>
      </c>
      <c r="Q55">
        <f>INDEX(business_unit9[bu_id], MATCH(H55,business_unit9[name],0))</f>
        <v>2</v>
      </c>
      <c r="R55">
        <v>74</v>
      </c>
      <c r="S55" s="16" t="s">
        <v>85</v>
      </c>
    </row>
    <row r="56" spans="1:19" x14ac:dyDescent="0.25">
      <c r="A56" s="4" t="s">
        <v>431</v>
      </c>
      <c r="B56" s="4" t="s">
        <v>220</v>
      </c>
      <c r="C56" s="4" t="s">
        <v>593</v>
      </c>
      <c r="D56" s="4">
        <v>9050726619</v>
      </c>
      <c r="E56" s="4"/>
      <c r="F56" s="12" t="s">
        <v>604</v>
      </c>
      <c r="H56" s="4" t="s">
        <v>616</v>
      </c>
      <c r="I56" s="3" t="s">
        <v>11</v>
      </c>
      <c r="J56" s="4" t="s">
        <v>69</v>
      </c>
      <c r="K56" s="4" t="s">
        <v>156</v>
      </c>
      <c r="L56">
        <f>INDEX(department3[department_id], MATCH(I56,department3[name],0))</f>
        <v>12</v>
      </c>
      <c r="M56">
        <f>INDEX(designation5[designation_id], MATCH(J56,designation5[name],0))</f>
        <v>58</v>
      </c>
      <c r="N56">
        <f>INDEX(location7[location_id], MATCH(K56,location7[name],0))</f>
        <v>12</v>
      </c>
      <c r="Q56">
        <f>INDEX(business_unit9[bu_id], MATCH(H56,business_unit9[name],0))</f>
        <v>2</v>
      </c>
      <c r="R56">
        <v>108</v>
      </c>
      <c r="S56" s="16" t="s">
        <v>119</v>
      </c>
    </row>
    <row r="57" spans="1:19" x14ac:dyDescent="0.25">
      <c r="A57" s="4" t="s">
        <v>432</v>
      </c>
      <c r="B57" s="4" t="s">
        <v>221</v>
      </c>
      <c r="C57" s="4" t="s">
        <v>593</v>
      </c>
      <c r="D57" s="4">
        <v>9285693152</v>
      </c>
      <c r="E57" s="4"/>
      <c r="F57" s="12" t="s">
        <v>605</v>
      </c>
      <c r="G57" s="15">
        <v>45420</v>
      </c>
      <c r="H57" s="4" t="s">
        <v>619</v>
      </c>
      <c r="I57" s="3" t="s">
        <v>12</v>
      </c>
      <c r="J57" s="4" t="s">
        <v>70</v>
      </c>
      <c r="K57" s="4" t="s">
        <v>156</v>
      </c>
      <c r="L57">
        <f>INDEX(department3[department_id], MATCH(I57,department3[name],0))</f>
        <v>13</v>
      </c>
      <c r="M57">
        <f>INDEX(designation5[designation_id], MATCH(J57,designation5[name],0))</f>
        <v>59</v>
      </c>
      <c r="N57">
        <f>INDEX(location7[location_id], MATCH(K57,location7[name],0))</f>
        <v>12</v>
      </c>
      <c r="Q57">
        <f>INDEX(business_unit9[bu_id], MATCH(H57,business_unit9[name],0))</f>
        <v>5</v>
      </c>
      <c r="R57">
        <v>69</v>
      </c>
      <c r="S57" s="16" t="s">
        <v>80</v>
      </c>
    </row>
    <row r="58" spans="1:19" x14ac:dyDescent="0.25">
      <c r="A58" s="4" t="s">
        <v>386</v>
      </c>
      <c r="B58" s="4" t="s">
        <v>222</v>
      </c>
      <c r="C58" s="4" t="s">
        <v>593</v>
      </c>
      <c r="D58" s="4">
        <v>9985947096</v>
      </c>
      <c r="E58" s="4"/>
      <c r="F58" s="12" t="s">
        <v>604</v>
      </c>
      <c r="H58" s="4" t="s">
        <v>619</v>
      </c>
      <c r="I58" s="3" t="s">
        <v>11</v>
      </c>
      <c r="J58" s="4" t="s">
        <v>71</v>
      </c>
      <c r="K58" s="4" t="s">
        <v>156</v>
      </c>
      <c r="L58">
        <f>INDEX(department3[department_id], MATCH(I58,department3[name],0))</f>
        <v>12</v>
      </c>
      <c r="M58">
        <f>INDEX(designation5[designation_id], MATCH(J58,designation5[name],0))</f>
        <v>60</v>
      </c>
      <c r="N58">
        <f>INDEX(location7[location_id], MATCH(K58,location7[name],0))</f>
        <v>12</v>
      </c>
      <c r="Q58">
        <f>INDEX(business_unit9[bu_id], MATCH(H58,business_unit9[name],0))</f>
        <v>5</v>
      </c>
      <c r="R58">
        <v>54</v>
      </c>
      <c r="S58" s="16" t="s">
        <v>66</v>
      </c>
    </row>
    <row r="59" spans="1:19" x14ac:dyDescent="0.25">
      <c r="A59" s="4" t="s">
        <v>433</v>
      </c>
      <c r="B59" s="4" t="s">
        <v>223</v>
      </c>
      <c r="C59" s="4" t="s">
        <v>593</v>
      </c>
      <c r="D59" s="4"/>
      <c r="E59" s="4"/>
      <c r="F59" s="12" t="s">
        <v>604</v>
      </c>
      <c r="H59" s="4" t="s">
        <v>619</v>
      </c>
      <c r="I59" s="4" t="s">
        <v>3</v>
      </c>
      <c r="J59" s="4" t="s">
        <v>72</v>
      </c>
      <c r="K59" s="4" t="s">
        <v>156</v>
      </c>
      <c r="L59">
        <f>INDEX(department3[department_id], MATCH(I59,department3[name],0))</f>
        <v>4</v>
      </c>
      <c r="M59">
        <f>INDEX(designation5[designation_id], MATCH(J59,designation5[name],0))</f>
        <v>61</v>
      </c>
      <c r="N59">
        <f>INDEX(location7[location_id], MATCH(K59,location7[name],0))</f>
        <v>12</v>
      </c>
      <c r="Q59">
        <f>INDEX(business_unit9[bu_id], MATCH(H59,business_unit9[name],0))</f>
        <v>5</v>
      </c>
      <c r="R59">
        <v>97</v>
      </c>
      <c r="S59" s="16" t="s">
        <v>108</v>
      </c>
    </row>
    <row r="60" spans="1:19" x14ac:dyDescent="0.25">
      <c r="A60" s="4" t="s">
        <v>434</v>
      </c>
      <c r="B60" s="4" t="s">
        <v>224</v>
      </c>
      <c r="C60" s="4" t="s">
        <v>593</v>
      </c>
      <c r="D60" s="4">
        <v>9196486745</v>
      </c>
      <c r="E60" s="4"/>
      <c r="F60" s="12" t="s">
        <v>604</v>
      </c>
      <c r="H60" s="4" t="s">
        <v>619</v>
      </c>
      <c r="I60" s="3" t="s">
        <v>0</v>
      </c>
      <c r="J60" s="4" t="s">
        <v>73</v>
      </c>
      <c r="K60" s="4" t="s">
        <v>156</v>
      </c>
      <c r="L60">
        <f>INDEX(department3[department_id], MATCH(I60,department3[name],0))</f>
        <v>1</v>
      </c>
      <c r="M60">
        <f>INDEX(designation5[designation_id], MATCH(J60,designation5[name],0))</f>
        <v>62</v>
      </c>
      <c r="N60">
        <f>INDEX(location7[location_id], MATCH(K60,location7[name],0))</f>
        <v>12</v>
      </c>
      <c r="Q60">
        <f>INDEX(business_unit9[bu_id], MATCH(H60,business_unit9[name],0))</f>
        <v>5</v>
      </c>
      <c r="R60">
        <v>85</v>
      </c>
      <c r="S60" s="16" t="s">
        <v>96</v>
      </c>
    </row>
    <row r="61" spans="1:19" x14ac:dyDescent="0.25">
      <c r="A61" s="3" t="s">
        <v>435</v>
      </c>
      <c r="B61" s="3" t="s">
        <v>225</v>
      </c>
      <c r="C61" s="4" t="s">
        <v>593</v>
      </c>
      <c r="D61" s="3">
        <v>9954424005</v>
      </c>
      <c r="E61" s="3"/>
      <c r="F61" s="12" t="s">
        <v>604</v>
      </c>
      <c r="H61" s="4" t="s">
        <v>624</v>
      </c>
      <c r="I61" s="4" t="s">
        <v>17</v>
      </c>
      <c r="J61" s="4" t="s">
        <v>66</v>
      </c>
      <c r="K61" s="4" t="s">
        <v>156</v>
      </c>
      <c r="L61">
        <f>INDEX(department3[department_id], MATCH(I61,department3[name],0))</f>
        <v>18</v>
      </c>
      <c r="M61">
        <f>INDEX(designation5[designation_id], MATCH(J61,designation5[name],0))</f>
        <v>54</v>
      </c>
      <c r="N61">
        <f>INDEX(location7[location_id], MATCH(K61,location7[name],0))</f>
        <v>12</v>
      </c>
      <c r="Q61">
        <f>INDEX(business_unit9[bu_id], MATCH(H61,business_unit9[name],0))</f>
        <v>10</v>
      </c>
      <c r="R61">
        <v>67</v>
      </c>
      <c r="S61" s="16" t="s">
        <v>78</v>
      </c>
    </row>
    <row r="62" spans="1:19" x14ac:dyDescent="0.25">
      <c r="A62" s="4" t="s">
        <v>436</v>
      </c>
      <c r="B62" s="4" t="s">
        <v>226</v>
      </c>
      <c r="C62" s="4" t="s">
        <v>593</v>
      </c>
      <c r="D62" s="4">
        <v>9156469773</v>
      </c>
      <c r="E62" s="4"/>
      <c r="F62" s="12" t="s">
        <v>604</v>
      </c>
      <c r="H62" s="3" t="s">
        <v>616</v>
      </c>
      <c r="I62" s="3" t="s">
        <v>0</v>
      </c>
      <c r="J62" s="3" t="s">
        <v>74</v>
      </c>
      <c r="K62" s="4" t="s">
        <v>156</v>
      </c>
      <c r="L62">
        <f>INDEX(department3[department_id], MATCH(I62,department3[name],0))</f>
        <v>1</v>
      </c>
      <c r="M62">
        <f>INDEX(designation5[designation_id], MATCH(J62,designation5[name],0))</f>
        <v>63</v>
      </c>
      <c r="N62">
        <f>INDEX(location7[location_id], MATCH(K62,location7[name],0))</f>
        <v>12</v>
      </c>
      <c r="Q62">
        <f>INDEX(business_unit9[bu_id], MATCH(H62,business_unit9[name],0))</f>
        <v>2</v>
      </c>
      <c r="R62">
        <v>38</v>
      </c>
      <c r="S62" s="16" t="s">
        <v>52</v>
      </c>
    </row>
    <row r="63" spans="1:19" x14ac:dyDescent="0.25">
      <c r="A63" s="4" t="s">
        <v>437</v>
      </c>
      <c r="B63" s="4" t="s">
        <v>227</v>
      </c>
      <c r="C63" s="4" t="s">
        <v>593</v>
      </c>
      <c r="D63" s="4">
        <v>9563200056</v>
      </c>
      <c r="E63" s="4"/>
      <c r="F63" s="12" t="s">
        <v>604</v>
      </c>
      <c r="H63" s="4" t="s">
        <v>617</v>
      </c>
      <c r="I63" s="3" t="s">
        <v>9</v>
      </c>
      <c r="J63" s="4" t="s">
        <v>75</v>
      </c>
      <c r="K63" s="4" t="s">
        <v>156</v>
      </c>
      <c r="L63">
        <f>INDEX(department3[department_id], MATCH(I63,department3[name],0))</f>
        <v>10</v>
      </c>
      <c r="M63">
        <f>INDEX(designation5[designation_id], MATCH(J63,designation5[name],0))</f>
        <v>64</v>
      </c>
      <c r="N63">
        <f>INDEX(location7[location_id], MATCH(K63,location7[name],0))</f>
        <v>12</v>
      </c>
      <c r="Q63">
        <f>INDEX(business_unit9[bu_id], MATCH(H63,business_unit9[name],0))</f>
        <v>3</v>
      </c>
      <c r="R63">
        <v>59</v>
      </c>
      <c r="S63" s="16" t="s">
        <v>70</v>
      </c>
    </row>
    <row r="64" spans="1:19" x14ac:dyDescent="0.25">
      <c r="A64" s="4" t="s">
        <v>438</v>
      </c>
      <c r="B64" s="4" t="s">
        <v>228</v>
      </c>
      <c r="C64" s="4" t="s">
        <v>593</v>
      </c>
      <c r="D64" s="4">
        <v>9705192084</v>
      </c>
      <c r="E64" s="4"/>
      <c r="F64" s="12" t="s">
        <v>604</v>
      </c>
      <c r="H64" s="4" t="s">
        <v>617</v>
      </c>
      <c r="I64" s="4" t="s">
        <v>0</v>
      </c>
      <c r="J64" s="4" t="s">
        <v>57</v>
      </c>
      <c r="K64" s="4" t="s">
        <v>156</v>
      </c>
      <c r="L64">
        <f>INDEX(department3[department_id], MATCH(I64,department3[name],0))</f>
        <v>1</v>
      </c>
      <c r="M64">
        <f>INDEX(designation5[designation_id], MATCH(J64,designation5[name],0))</f>
        <v>43</v>
      </c>
      <c r="N64">
        <f>INDEX(location7[location_id], MATCH(K64,location7[name],0))</f>
        <v>12</v>
      </c>
      <c r="Q64">
        <f>INDEX(business_unit9[bu_id], MATCH(H64,business_unit9[name],0))</f>
        <v>3</v>
      </c>
      <c r="R64">
        <v>34</v>
      </c>
      <c r="S64" s="16" t="s">
        <v>48</v>
      </c>
    </row>
    <row r="65" spans="1:19" x14ac:dyDescent="0.25">
      <c r="A65" s="4" t="s">
        <v>439</v>
      </c>
      <c r="B65" s="4" t="s">
        <v>229</v>
      </c>
      <c r="C65" s="4" t="s">
        <v>593</v>
      </c>
      <c r="D65" s="4">
        <v>9274153692</v>
      </c>
      <c r="E65" s="4"/>
      <c r="F65" s="12" t="s">
        <v>604</v>
      </c>
      <c r="H65" s="4" t="s">
        <v>617</v>
      </c>
      <c r="I65" s="3" t="s">
        <v>15</v>
      </c>
      <c r="J65" s="4" t="s">
        <v>76</v>
      </c>
      <c r="K65" s="4" t="s">
        <v>156</v>
      </c>
      <c r="L65">
        <f>INDEX(department3[department_id], MATCH(I65,department3[name],0))</f>
        <v>16</v>
      </c>
      <c r="M65">
        <f>INDEX(designation5[designation_id], MATCH(J65,designation5[name],0))</f>
        <v>65</v>
      </c>
      <c r="N65">
        <f>INDEX(location7[location_id], MATCH(K65,location7[name],0))</f>
        <v>12</v>
      </c>
      <c r="Q65">
        <f>INDEX(business_unit9[bu_id], MATCH(H65,business_unit9[name],0))</f>
        <v>3</v>
      </c>
      <c r="R65">
        <v>45</v>
      </c>
      <c r="S65" s="16" t="s">
        <v>59</v>
      </c>
    </row>
    <row r="66" spans="1:19" x14ac:dyDescent="0.25">
      <c r="A66" s="4" t="s">
        <v>440</v>
      </c>
      <c r="B66" s="4" t="s">
        <v>230</v>
      </c>
      <c r="C66" s="4" t="s">
        <v>593</v>
      </c>
      <c r="D66" s="4"/>
      <c r="E66" s="4"/>
      <c r="F66" s="12" t="s">
        <v>604</v>
      </c>
      <c r="H66" s="4" t="s">
        <v>619</v>
      </c>
      <c r="I66" s="4" t="s">
        <v>0</v>
      </c>
      <c r="J66" s="4" t="s">
        <v>53</v>
      </c>
      <c r="K66" s="4" t="s">
        <v>156</v>
      </c>
      <c r="L66">
        <f>INDEX(department3[department_id], MATCH(I66,department3[name],0))</f>
        <v>1</v>
      </c>
      <c r="M66">
        <f>INDEX(designation5[designation_id], MATCH(J66,designation5[name],0))</f>
        <v>39</v>
      </c>
      <c r="N66">
        <f>INDEX(location7[location_id], MATCH(K66,location7[name],0))</f>
        <v>12</v>
      </c>
      <c r="Q66">
        <f>INDEX(business_unit9[bu_id], MATCH(H66,business_unit9[name],0))</f>
        <v>5</v>
      </c>
      <c r="R66">
        <v>75</v>
      </c>
      <c r="S66" s="16" t="s">
        <v>86</v>
      </c>
    </row>
    <row r="67" spans="1:19" x14ac:dyDescent="0.25">
      <c r="A67" s="4" t="s">
        <v>441</v>
      </c>
      <c r="B67" s="4" t="s">
        <v>231</v>
      </c>
      <c r="C67" s="4" t="s">
        <v>593</v>
      </c>
      <c r="D67" s="4">
        <v>9063967483</v>
      </c>
      <c r="E67" s="4"/>
      <c r="F67" s="12" t="s">
        <v>604</v>
      </c>
      <c r="H67" s="4" t="s">
        <v>617</v>
      </c>
      <c r="I67" s="3" t="s">
        <v>5</v>
      </c>
      <c r="J67" s="4" t="s">
        <v>62</v>
      </c>
      <c r="K67" s="4" t="s">
        <v>156</v>
      </c>
      <c r="L67">
        <f>INDEX(department3[department_id], MATCH(I67,department3[name],0))</f>
        <v>6</v>
      </c>
      <c r="M67">
        <f>INDEX(designation5[designation_id], MATCH(J67,designation5[name],0))</f>
        <v>49</v>
      </c>
      <c r="N67">
        <f>INDEX(location7[location_id], MATCH(K67,location7[name],0))</f>
        <v>12</v>
      </c>
      <c r="Q67">
        <f>INDEX(business_unit9[bu_id], MATCH(H67,business_unit9[name],0))</f>
        <v>3</v>
      </c>
      <c r="R67">
        <v>134</v>
      </c>
      <c r="S67" s="16" t="s">
        <v>145</v>
      </c>
    </row>
    <row r="68" spans="1:19" x14ac:dyDescent="0.25">
      <c r="A68" s="4" t="s">
        <v>442</v>
      </c>
      <c r="B68" s="4" t="s">
        <v>232</v>
      </c>
      <c r="C68" s="4" t="s">
        <v>593</v>
      </c>
      <c r="D68" s="4">
        <v>9812790325</v>
      </c>
      <c r="E68" s="4"/>
      <c r="F68" s="12" t="s">
        <v>604</v>
      </c>
      <c r="H68" s="4" t="s">
        <v>617</v>
      </c>
      <c r="I68" s="3" t="s">
        <v>7</v>
      </c>
      <c r="J68" s="4" t="s">
        <v>39</v>
      </c>
      <c r="K68" s="4" t="s">
        <v>156</v>
      </c>
      <c r="L68">
        <f>INDEX(department3[department_id], MATCH(I68,department3[name],0))</f>
        <v>8</v>
      </c>
      <c r="M68">
        <f>INDEX(designation5[designation_id], MATCH(J68,designation5[name],0))</f>
        <v>25</v>
      </c>
      <c r="N68">
        <f>INDEX(location7[location_id], MATCH(K68,location7[name],0))</f>
        <v>12</v>
      </c>
      <c r="Q68">
        <f>INDEX(business_unit9[bu_id], MATCH(H68,business_unit9[name],0))</f>
        <v>3</v>
      </c>
      <c r="R68">
        <v>20</v>
      </c>
      <c r="S68" s="16" t="s">
        <v>34</v>
      </c>
    </row>
    <row r="69" spans="1:19" x14ac:dyDescent="0.25">
      <c r="A69" s="4" t="s">
        <v>443</v>
      </c>
      <c r="B69" s="4" t="s">
        <v>233</v>
      </c>
      <c r="C69" s="4" t="s">
        <v>593</v>
      </c>
      <c r="D69" s="4"/>
      <c r="E69" s="4"/>
      <c r="F69" s="12" t="s">
        <v>604</v>
      </c>
      <c r="H69" s="4" t="s">
        <v>620</v>
      </c>
      <c r="I69" s="3" t="s">
        <v>2</v>
      </c>
      <c r="J69" s="4" t="s">
        <v>77</v>
      </c>
      <c r="K69" s="4" t="s">
        <v>156</v>
      </c>
      <c r="L69">
        <f>INDEX(department3[department_id], MATCH(I69,department3[name],0))</f>
        <v>3</v>
      </c>
      <c r="M69">
        <f>INDEX(designation5[designation_id], MATCH(J69,designation5[name],0))</f>
        <v>66</v>
      </c>
      <c r="N69">
        <f>INDEX(location7[location_id], MATCH(K69,location7[name],0))</f>
        <v>12</v>
      </c>
      <c r="Q69">
        <f>INDEX(business_unit9[bu_id], MATCH(H69,business_unit9[name],0))</f>
        <v>6</v>
      </c>
      <c r="R69">
        <v>36</v>
      </c>
      <c r="S69" s="16" t="s">
        <v>50</v>
      </c>
    </row>
    <row r="70" spans="1:19" x14ac:dyDescent="0.25">
      <c r="A70" s="4" t="s">
        <v>444</v>
      </c>
      <c r="B70" s="4" t="s">
        <v>234</v>
      </c>
      <c r="C70" s="4" t="s">
        <v>593</v>
      </c>
      <c r="D70" s="4">
        <v>9624200442</v>
      </c>
      <c r="E70" s="4"/>
      <c r="F70" s="12" t="s">
        <v>604</v>
      </c>
      <c r="H70" s="4" t="s">
        <v>617</v>
      </c>
      <c r="I70" s="3" t="s">
        <v>5</v>
      </c>
      <c r="J70" s="4" t="s">
        <v>62</v>
      </c>
      <c r="K70" s="4" t="s">
        <v>156</v>
      </c>
      <c r="L70">
        <f>INDEX(department3[department_id], MATCH(I70,department3[name],0))</f>
        <v>6</v>
      </c>
      <c r="M70">
        <f>INDEX(designation5[designation_id], MATCH(J70,designation5[name],0))</f>
        <v>49</v>
      </c>
      <c r="N70">
        <f>INDEX(location7[location_id], MATCH(K70,location7[name],0))</f>
        <v>12</v>
      </c>
      <c r="Q70">
        <f>INDEX(business_unit9[bu_id], MATCH(H70,business_unit9[name],0))</f>
        <v>3</v>
      </c>
      <c r="R70">
        <v>121</v>
      </c>
      <c r="S70" s="16" t="s">
        <v>132</v>
      </c>
    </row>
    <row r="71" spans="1:19" x14ac:dyDescent="0.25">
      <c r="A71" s="4" t="s">
        <v>445</v>
      </c>
      <c r="B71" s="4" t="s">
        <v>235</v>
      </c>
      <c r="C71" s="4" t="s">
        <v>593</v>
      </c>
      <c r="D71" s="4">
        <v>9158228020</v>
      </c>
      <c r="E71" s="4"/>
      <c r="F71" s="12" t="s">
        <v>604</v>
      </c>
      <c r="H71" s="4" t="s">
        <v>616</v>
      </c>
      <c r="I71" s="3" t="s">
        <v>17</v>
      </c>
      <c r="J71" s="4" t="s">
        <v>78</v>
      </c>
      <c r="K71" s="4" t="s">
        <v>156</v>
      </c>
      <c r="L71">
        <f>INDEX(department3[department_id], MATCH(I71,department3[name],0))</f>
        <v>18</v>
      </c>
      <c r="M71">
        <f>INDEX(designation5[designation_id], MATCH(J71,designation5[name],0))</f>
        <v>67</v>
      </c>
      <c r="N71">
        <f>INDEX(location7[location_id], MATCH(K71,location7[name],0))</f>
        <v>12</v>
      </c>
      <c r="Q71">
        <f>INDEX(business_unit9[bu_id], MATCH(H71,business_unit9[name],0))</f>
        <v>2</v>
      </c>
      <c r="R71">
        <v>142</v>
      </c>
      <c r="S71" s="16" t="s">
        <v>152</v>
      </c>
    </row>
    <row r="72" spans="1:19" x14ac:dyDescent="0.25">
      <c r="A72" s="4" t="s">
        <v>446</v>
      </c>
      <c r="B72" s="4" t="s">
        <v>236</v>
      </c>
      <c r="C72" s="4" t="s">
        <v>593</v>
      </c>
      <c r="D72" s="4">
        <v>9272510481</v>
      </c>
      <c r="E72" s="4"/>
      <c r="F72" s="12" t="s">
        <v>604</v>
      </c>
      <c r="H72" s="4" t="s">
        <v>621</v>
      </c>
      <c r="I72" s="4" t="s">
        <v>15</v>
      </c>
      <c r="J72" s="4" t="s">
        <v>61</v>
      </c>
      <c r="K72" s="4" t="s">
        <v>156</v>
      </c>
      <c r="L72">
        <f>INDEX(department3[department_id], MATCH(I72,department3[name],0))</f>
        <v>16</v>
      </c>
      <c r="M72">
        <f>INDEX(designation5[designation_id], MATCH(J72,designation5[name],0))</f>
        <v>48</v>
      </c>
      <c r="N72">
        <f>INDEX(location7[location_id], MATCH(K72,location7[name],0))</f>
        <v>12</v>
      </c>
      <c r="Q72">
        <f>INDEX(business_unit9[bu_id], MATCH(H72,business_unit9[name],0))</f>
        <v>7</v>
      </c>
      <c r="R72">
        <v>61</v>
      </c>
      <c r="S72" s="16" t="s">
        <v>72</v>
      </c>
    </row>
    <row r="73" spans="1:19" x14ac:dyDescent="0.25">
      <c r="A73" s="4" t="s">
        <v>447</v>
      </c>
      <c r="B73" s="4" t="s">
        <v>237</v>
      </c>
      <c r="C73" s="4" t="s">
        <v>593</v>
      </c>
      <c r="D73" s="4">
        <v>9989852874</v>
      </c>
      <c r="E73" s="4"/>
      <c r="F73" s="12" t="s">
        <v>604</v>
      </c>
      <c r="H73" s="4" t="s">
        <v>619</v>
      </c>
      <c r="I73" s="3" t="s">
        <v>16</v>
      </c>
      <c r="J73" s="4" t="s">
        <v>79</v>
      </c>
      <c r="K73" s="4" t="s">
        <v>156</v>
      </c>
      <c r="L73">
        <f>INDEX(department3[department_id], MATCH(I73,department3[name],0))</f>
        <v>17</v>
      </c>
      <c r="M73">
        <f>INDEX(designation5[designation_id], MATCH(J73,designation5[name],0))</f>
        <v>68</v>
      </c>
      <c r="N73">
        <f>INDEX(location7[location_id], MATCH(K73,location7[name],0))</f>
        <v>12</v>
      </c>
      <c r="Q73">
        <f>INDEX(business_unit9[bu_id], MATCH(H73,business_unit9[name],0))</f>
        <v>5</v>
      </c>
      <c r="R73">
        <v>132</v>
      </c>
      <c r="S73" s="16" t="s">
        <v>143</v>
      </c>
    </row>
    <row r="74" spans="1:19" x14ac:dyDescent="0.25">
      <c r="A74" s="4" t="s">
        <v>448</v>
      </c>
      <c r="B74" s="4" t="s">
        <v>238</v>
      </c>
      <c r="C74" s="4" t="s">
        <v>593</v>
      </c>
      <c r="D74" s="4">
        <v>9103609931</v>
      </c>
      <c r="E74" s="4"/>
      <c r="F74" s="12" t="s">
        <v>604</v>
      </c>
      <c r="H74" s="4" t="s">
        <v>619</v>
      </c>
      <c r="I74" s="4" t="s">
        <v>17</v>
      </c>
      <c r="J74" s="4" t="s">
        <v>80</v>
      </c>
      <c r="K74" s="4" t="s">
        <v>156</v>
      </c>
      <c r="L74">
        <f>INDEX(department3[department_id], MATCH(I74,department3[name],0))</f>
        <v>18</v>
      </c>
      <c r="M74">
        <f>INDEX(designation5[designation_id], MATCH(J74,designation5[name],0))</f>
        <v>69</v>
      </c>
      <c r="N74">
        <f>INDEX(location7[location_id], MATCH(K74,location7[name],0))</f>
        <v>12</v>
      </c>
      <c r="Q74">
        <f>INDEX(business_unit9[bu_id], MATCH(H74,business_unit9[name],0))</f>
        <v>5</v>
      </c>
      <c r="R74">
        <v>104</v>
      </c>
      <c r="S74" s="16" t="s">
        <v>115</v>
      </c>
    </row>
    <row r="75" spans="1:19" x14ac:dyDescent="0.25">
      <c r="A75" s="4" t="s">
        <v>449</v>
      </c>
      <c r="B75" s="4" t="s">
        <v>239</v>
      </c>
      <c r="C75" s="4" t="s">
        <v>594</v>
      </c>
      <c r="D75" s="4">
        <v>9319283489</v>
      </c>
      <c r="E75" s="4"/>
      <c r="F75" s="12" t="s">
        <v>604</v>
      </c>
      <c r="H75" s="4" t="s">
        <v>616</v>
      </c>
      <c r="I75" s="3" t="s">
        <v>17</v>
      </c>
      <c r="J75" s="4" t="s">
        <v>66</v>
      </c>
      <c r="K75" s="4" t="s">
        <v>156</v>
      </c>
      <c r="L75">
        <f>INDEX(department3[department_id], MATCH(I75,department3[name],0))</f>
        <v>18</v>
      </c>
      <c r="M75">
        <f>INDEX(designation5[designation_id], MATCH(J75,designation5[name],0))</f>
        <v>54</v>
      </c>
      <c r="N75">
        <f>INDEX(location7[location_id], MATCH(K75,location7[name],0))</f>
        <v>12</v>
      </c>
      <c r="Q75">
        <f>INDEX(business_unit9[bu_id], MATCH(H75,business_unit9[name],0))</f>
        <v>2</v>
      </c>
      <c r="R75">
        <v>50</v>
      </c>
      <c r="S75" s="16" t="s">
        <v>63</v>
      </c>
    </row>
    <row r="76" spans="1:19" x14ac:dyDescent="0.25">
      <c r="A76" s="4" t="s">
        <v>450</v>
      </c>
      <c r="B76" s="4" t="s">
        <v>240</v>
      </c>
      <c r="C76" s="4" t="s">
        <v>593</v>
      </c>
      <c r="D76" s="4">
        <v>9176823223</v>
      </c>
      <c r="E76" s="4"/>
      <c r="F76" s="12" t="s">
        <v>604</v>
      </c>
      <c r="H76" s="4" t="s">
        <v>619</v>
      </c>
      <c r="I76" s="3" t="s">
        <v>20</v>
      </c>
      <c r="J76" s="4" t="s">
        <v>81</v>
      </c>
      <c r="K76" s="4" t="s">
        <v>156</v>
      </c>
      <c r="L76">
        <f>INDEX(department3[department_id], MATCH(I76,department3[name],0))</f>
        <v>21</v>
      </c>
      <c r="M76">
        <f>INDEX(designation5[designation_id], MATCH(J76,designation5[name],0))</f>
        <v>70</v>
      </c>
      <c r="N76">
        <f>INDEX(location7[location_id], MATCH(K76,location7[name],0))</f>
        <v>12</v>
      </c>
      <c r="Q76">
        <f>INDEX(business_unit9[bu_id], MATCH(H76,business_unit9[name],0))</f>
        <v>5</v>
      </c>
      <c r="R76">
        <v>125</v>
      </c>
      <c r="S76" s="16" t="s">
        <v>136</v>
      </c>
    </row>
    <row r="77" spans="1:19" x14ac:dyDescent="0.25">
      <c r="A77" s="4" t="s">
        <v>451</v>
      </c>
      <c r="B77" s="4" t="s">
        <v>241</v>
      </c>
      <c r="C77" s="4" t="s">
        <v>593</v>
      </c>
      <c r="D77" s="4">
        <v>9669037104</v>
      </c>
      <c r="E77" s="4"/>
      <c r="F77" s="12" t="s">
        <v>604</v>
      </c>
      <c r="H77" s="4" t="s">
        <v>619</v>
      </c>
      <c r="I77" s="4" t="s">
        <v>21</v>
      </c>
      <c r="J77" s="4" t="s">
        <v>82</v>
      </c>
      <c r="K77" s="4" t="s">
        <v>156</v>
      </c>
      <c r="L77">
        <f>INDEX(department3[department_id], MATCH(I77,department3[name],0))</f>
        <v>22</v>
      </c>
      <c r="M77">
        <f>INDEX(designation5[designation_id], MATCH(J77,designation5[name],0))</f>
        <v>71</v>
      </c>
      <c r="N77">
        <f>INDEX(location7[location_id], MATCH(K77,location7[name],0))</f>
        <v>12</v>
      </c>
      <c r="Q77">
        <f>INDEX(business_unit9[bu_id], MATCH(H77,business_unit9[name],0))</f>
        <v>5</v>
      </c>
      <c r="R77">
        <v>90</v>
      </c>
      <c r="S77" s="16" t="s">
        <v>101</v>
      </c>
    </row>
    <row r="78" spans="1:19" x14ac:dyDescent="0.25">
      <c r="A78" s="4" t="s">
        <v>452</v>
      </c>
      <c r="B78" s="4" t="s">
        <v>242</v>
      </c>
      <c r="C78" s="4" t="s">
        <v>593</v>
      </c>
      <c r="D78" s="4">
        <v>9184017126</v>
      </c>
      <c r="E78" s="4"/>
      <c r="F78" s="12" t="s">
        <v>604</v>
      </c>
      <c r="H78" s="4" t="s">
        <v>616</v>
      </c>
      <c r="I78" s="4" t="s">
        <v>15</v>
      </c>
      <c r="J78" s="4" t="s">
        <v>61</v>
      </c>
      <c r="K78" s="4" t="s">
        <v>156</v>
      </c>
      <c r="L78">
        <f>INDEX(department3[department_id], MATCH(I78,department3[name],0))</f>
        <v>16</v>
      </c>
      <c r="M78">
        <f>INDEX(designation5[designation_id], MATCH(J78,designation5[name],0))</f>
        <v>48</v>
      </c>
      <c r="N78">
        <f>INDEX(location7[location_id], MATCH(K78,location7[name],0))</f>
        <v>12</v>
      </c>
      <c r="Q78">
        <f>INDEX(business_unit9[bu_id], MATCH(H78,business_unit9[name],0))</f>
        <v>2</v>
      </c>
      <c r="R78">
        <v>18</v>
      </c>
      <c r="S78" s="16" t="s">
        <v>32</v>
      </c>
    </row>
    <row r="79" spans="1:19" x14ac:dyDescent="0.25">
      <c r="A79" s="3" t="s">
        <v>453</v>
      </c>
      <c r="B79" s="3" t="s">
        <v>243</v>
      </c>
      <c r="C79" s="4" t="s">
        <v>593</v>
      </c>
      <c r="D79" s="3">
        <v>9655474762</v>
      </c>
      <c r="E79" s="3"/>
      <c r="F79" s="12" t="s">
        <v>604</v>
      </c>
      <c r="H79" s="4" t="s">
        <v>615</v>
      </c>
      <c r="I79" s="3" t="s">
        <v>13</v>
      </c>
      <c r="J79" s="4" t="s">
        <v>83</v>
      </c>
      <c r="K79" s="4" t="s">
        <v>156</v>
      </c>
      <c r="L79">
        <f>INDEX(department3[department_id], MATCH(I79,department3[name],0))</f>
        <v>14</v>
      </c>
      <c r="M79">
        <f>INDEX(designation5[designation_id], MATCH(J79,designation5[name],0))</f>
        <v>72</v>
      </c>
      <c r="N79">
        <f>INDEX(location7[location_id], MATCH(K79,location7[name],0))</f>
        <v>12</v>
      </c>
      <c r="Q79">
        <f>INDEX(business_unit9[bu_id], MATCH(H79,business_unit9[name],0))</f>
        <v>1</v>
      </c>
      <c r="R79">
        <v>21</v>
      </c>
      <c r="S79" s="16" t="s">
        <v>35</v>
      </c>
    </row>
    <row r="80" spans="1:19" x14ac:dyDescent="0.25">
      <c r="A80" s="4" t="s">
        <v>454</v>
      </c>
      <c r="B80" s="4" t="s">
        <v>243</v>
      </c>
      <c r="C80" s="4" t="s">
        <v>593</v>
      </c>
      <c r="D80" s="4">
        <v>9068454667</v>
      </c>
      <c r="E80" s="4"/>
      <c r="F80" s="12" t="s">
        <v>604</v>
      </c>
      <c r="H80" s="3" t="s">
        <v>619</v>
      </c>
      <c r="I80" s="3" t="s">
        <v>21</v>
      </c>
      <c r="J80" s="3" t="s">
        <v>84</v>
      </c>
      <c r="K80" s="4" t="s">
        <v>156</v>
      </c>
      <c r="L80">
        <f>INDEX(department3[department_id], MATCH(I80,department3[name],0))</f>
        <v>22</v>
      </c>
      <c r="M80">
        <f>INDEX(designation5[designation_id], MATCH(J80,designation5[name],0))</f>
        <v>73</v>
      </c>
      <c r="N80">
        <f>INDEX(location7[location_id], MATCH(K80,location7[name],0))</f>
        <v>12</v>
      </c>
      <c r="Q80">
        <f>INDEX(business_unit9[bu_id], MATCH(H80,business_unit9[name],0))</f>
        <v>5</v>
      </c>
      <c r="R80">
        <v>32</v>
      </c>
      <c r="S80" s="16" t="s">
        <v>46</v>
      </c>
    </row>
    <row r="81" spans="1:19" x14ac:dyDescent="0.25">
      <c r="A81" s="4" t="s">
        <v>455</v>
      </c>
      <c r="B81" s="4" t="s">
        <v>244</v>
      </c>
      <c r="C81" s="4" t="s">
        <v>593</v>
      </c>
      <c r="D81" s="4">
        <v>9812823486</v>
      </c>
      <c r="E81" s="4"/>
      <c r="F81" s="12" t="s">
        <v>604</v>
      </c>
      <c r="H81" s="4" t="s">
        <v>617</v>
      </c>
      <c r="I81" s="4" t="s">
        <v>9</v>
      </c>
      <c r="J81" s="4" t="s">
        <v>9</v>
      </c>
      <c r="K81" s="4" t="s">
        <v>156</v>
      </c>
      <c r="L81">
        <f>INDEX(department3[department_id], MATCH(I81,department3[name],0))</f>
        <v>10</v>
      </c>
      <c r="M81">
        <f>INDEX(designation5[designation_id], MATCH(J81,designation5[name],0))</f>
        <v>57</v>
      </c>
      <c r="N81">
        <f>INDEX(location7[location_id], MATCH(K81,location7[name],0))</f>
        <v>12</v>
      </c>
      <c r="Q81">
        <f>INDEX(business_unit9[bu_id], MATCH(H81,business_unit9[name],0))</f>
        <v>3</v>
      </c>
      <c r="R81">
        <v>93</v>
      </c>
      <c r="S81" s="16" t="s">
        <v>104</v>
      </c>
    </row>
    <row r="82" spans="1:19" x14ac:dyDescent="0.25">
      <c r="A82" s="4" t="s">
        <v>456</v>
      </c>
      <c r="B82" s="4" t="s">
        <v>245</v>
      </c>
      <c r="C82" s="4" t="s">
        <v>593</v>
      </c>
      <c r="D82" s="4">
        <v>9473711220</v>
      </c>
      <c r="E82" s="4"/>
      <c r="F82" s="12" t="s">
        <v>604</v>
      </c>
      <c r="H82" s="4" t="s">
        <v>619</v>
      </c>
      <c r="I82" s="3" t="s">
        <v>17</v>
      </c>
      <c r="J82" s="4" t="s">
        <v>85</v>
      </c>
      <c r="K82" s="4" t="s">
        <v>156</v>
      </c>
      <c r="L82">
        <f>INDEX(department3[department_id], MATCH(I82,department3[name],0))</f>
        <v>18</v>
      </c>
      <c r="M82">
        <f>INDEX(designation5[designation_id], MATCH(J82,designation5[name],0))</f>
        <v>74</v>
      </c>
      <c r="N82">
        <f>INDEX(location7[location_id], MATCH(K82,location7[name],0))</f>
        <v>12</v>
      </c>
      <c r="Q82">
        <f>INDEX(business_unit9[bu_id], MATCH(H82,business_unit9[name],0))</f>
        <v>5</v>
      </c>
      <c r="R82">
        <v>117</v>
      </c>
      <c r="S82" s="16" t="s">
        <v>128</v>
      </c>
    </row>
    <row r="83" spans="1:19" x14ac:dyDescent="0.25">
      <c r="A83" s="4" t="s">
        <v>457</v>
      </c>
      <c r="B83" s="4" t="s">
        <v>245</v>
      </c>
      <c r="C83" s="4" t="s">
        <v>593</v>
      </c>
      <c r="D83" s="4">
        <v>9158710873</v>
      </c>
      <c r="E83" s="4"/>
      <c r="F83" s="12" t="s">
        <v>604</v>
      </c>
      <c r="H83" s="4" t="s">
        <v>619</v>
      </c>
      <c r="I83" s="4" t="s">
        <v>12</v>
      </c>
      <c r="J83" s="4" t="s">
        <v>86</v>
      </c>
      <c r="K83" s="4" t="s">
        <v>156</v>
      </c>
      <c r="L83">
        <f>INDEX(department3[department_id], MATCH(I83,department3[name],0))</f>
        <v>13</v>
      </c>
      <c r="M83">
        <f>INDEX(designation5[designation_id], MATCH(J83,designation5[name],0))</f>
        <v>75</v>
      </c>
      <c r="N83">
        <f>INDEX(location7[location_id], MATCH(K83,location7[name],0))</f>
        <v>12</v>
      </c>
      <c r="Q83">
        <f>INDEX(business_unit9[bu_id], MATCH(H83,business_unit9[name],0))</f>
        <v>5</v>
      </c>
      <c r="R83">
        <v>78</v>
      </c>
      <c r="S83" s="16" t="s">
        <v>89</v>
      </c>
    </row>
    <row r="84" spans="1:19" x14ac:dyDescent="0.25">
      <c r="A84" s="3" t="s">
        <v>458</v>
      </c>
      <c r="B84" s="3" t="s">
        <v>246</v>
      </c>
      <c r="C84" s="4" t="s">
        <v>593</v>
      </c>
      <c r="D84" s="3">
        <v>9050726619</v>
      </c>
      <c r="E84" s="3"/>
      <c r="F84" s="12" t="s">
        <v>604</v>
      </c>
      <c r="H84" s="4" t="s">
        <v>622</v>
      </c>
      <c r="I84" s="3" t="s">
        <v>11</v>
      </c>
      <c r="J84" s="4" t="s">
        <v>87</v>
      </c>
      <c r="K84" s="4" t="s">
        <v>156</v>
      </c>
      <c r="L84">
        <f>INDEX(department3[department_id], MATCH(I84,department3[name],0))</f>
        <v>12</v>
      </c>
      <c r="M84">
        <f>INDEX(designation5[designation_id], MATCH(J84,designation5[name],0))</f>
        <v>76</v>
      </c>
      <c r="N84">
        <f>INDEX(location7[location_id], MATCH(K84,location7[name],0))</f>
        <v>12</v>
      </c>
      <c r="Q84">
        <f>INDEX(business_unit9[bu_id], MATCH(H84,business_unit9[name],0))</f>
        <v>8</v>
      </c>
      <c r="R84">
        <v>98</v>
      </c>
      <c r="S84" s="16" t="s">
        <v>109</v>
      </c>
    </row>
    <row r="85" spans="1:19" x14ac:dyDescent="0.25">
      <c r="A85" s="4" t="s">
        <v>459</v>
      </c>
      <c r="B85" s="4" t="s">
        <v>247</v>
      </c>
      <c r="C85" s="4" t="s">
        <v>593</v>
      </c>
      <c r="D85" s="4">
        <v>9227693489</v>
      </c>
      <c r="E85" s="4"/>
      <c r="F85" s="12" t="s">
        <v>604</v>
      </c>
      <c r="H85" s="3" t="s">
        <v>619</v>
      </c>
      <c r="I85" s="3" t="s">
        <v>12</v>
      </c>
      <c r="J85" s="3" t="s">
        <v>52</v>
      </c>
      <c r="K85" s="4" t="s">
        <v>156</v>
      </c>
      <c r="L85">
        <f>INDEX(department3[department_id], MATCH(I85,department3[name],0))</f>
        <v>13</v>
      </c>
      <c r="M85">
        <f>INDEX(designation5[designation_id], MATCH(J85,designation5[name],0))</f>
        <v>38</v>
      </c>
      <c r="N85">
        <f>INDEX(location7[location_id], MATCH(K85,location7[name],0))</f>
        <v>12</v>
      </c>
      <c r="Q85">
        <f>INDEX(business_unit9[bu_id], MATCH(H85,business_unit9[name],0))</f>
        <v>5</v>
      </c>
      <c r="R85">
        <v>26</v>
      </c>
      <c r="S85" s="16" t="s">
        <v>40</v>
      </c>
    </row>
    <row r="86" spans="1:19" x14ac:dyDescent="0.25">
      <c r="A86" s="4" t="s">
        <v>460</v>
      </c>
      <c r="B86" s="4" t="s">
        <v>248</v>
      </c>
      <c r="C86" s="4" t="s">
        <v>593</v>
      </c>
      <c r="D86" s="4">
        <v>9669523870</v>
      </c>
      <c r="E86" s="4"/>
      <c r="F86" s="12" t="s">
        <v>604</v>
      </c>
      <c r="H86" s="4" t="s">
        <v>617</v>
      </c>
      <c r="I86" s="3" t="s">
        <v>5</v>
      </c>
      <c r="J86" s="4" t="s">
        <v>62</v>
      </c>
      <c r="K86" s="4" t="s">
        <v>156</v>
      </c>
      <c r="L86">
        <f>INDEX(department3[department_id], MATCH(I86,department3[name],0))</f>
        <v>6</v>
      </c>
      <c r="M86">
        <f>INDEX(designation5[designation_id], MATCH(J86,designation5[name],0))</f>
        <v>49</v>
      </c>
      <c r="N86">
        <f>INDEX(location7[location_id], MATCH(K86,location7[name],0))</f>
        <v>12</v>
      </c>
      <c r="Q86">
        <f>INDEX(business_unit9[bu_id], MATCH(H86,business_unit9[name],0))</f>
        <v>3</v>
      </c>
      <c r="R86">
        <v>27</v>
      </c>
      <c r="S86" s="16" t="s">
        <v>41</v>
      </c>
    </row>
    <row r="87" spans="1:19" x14ac:dyDescent="0.25">
      <c r="A87" s="3" t="s">
        <v>461</v>
      </c>
      <c r="B87" s="3" t="s">
        <v>248</v>
      </c>
      <c r="C87" s="4" t="s">
        <v>593</v>
      </c>
      <c r="D87" s="3">
        <v>9662835272</v>
      </c>
      <c r="E87" s="3"/>
      <c r="F87" s="12" t="s">
        <v>604</v>
      </c>
      <c r="H87" s="4" t="s">
        <v>619</v>
      </c>
      <c r="I87" s="3" t="s">
        <v>0</v>
      </c>
      <c r="J87" s="4" t="s">
        <v>88</v>
      </c>
      <c r="K87" s="4" t="s">
        <v>156</v>
      </c>
      <c r="L87">
        <f>INDEX(department3[department_id], MATCH(I87,department3[name],0))</f>
        <v>1</v>
      </c>
      <c r="M87">
        <f>INDEX(designation5[designation_id], MATCH(J87,designation5[name],0))</f>
        <v>77</v>
      </c>
      <c r="N87">
        <f>INDEX(location7[location_id], MATCH(K87,location7[name],0))</f>
        <v>12</v>
      </c>
      <c r="Q87">
        <f>INDEX(business_unit9[bu_id], MATCH(H87,business_unit9[name],0))</f>
        <v>5</v>
      </c>
      <c r="R87">
        <v>83</v>
      </c>
      <c r="S87" s="16" t="s">
        <v>94</v>
      </c>
    </row>
    <row r="88" spans="1:19" x14ac:dyDescent="0.25">
      <c r="A88" s="4" t="s">
        <v>462</v>
      </c>
      <c r="B88" s="4" t="s">
        <v>249</v>
      </c>
      <c r="C88" s="4" t="s">
        <v>593</v>
      </c>
      <c r="D88" s="4">
        <v>9972179521</v>
      </c>
      <c r="E88" s="4"/>
      <c r="F88" s="12" t="s">
        <v>604</v>
      </c>
      <c r="H88" s="3" t="s">
        <v>616</v>
      </c>
      <c r="I88" s="3" t="s">
        <v>0</v>
      </c>
      <c r="J88" s="3" t="s">
        <v>89</v>
      </c>
      <c r="K88" s="4" t="s">
        <v>156</v>
      </c>
      <c r="L88">
        <f>INDEX(department3[department_id], MATCH(I88,department3[name],0))</f>
        <v>1</v>
      </c>
      <c r="M88">
        <f>INDEX(designation5[designation_id], MATCH(J88,designation5[name],0))</f>
        <v>78</v>
      </c>
      <c r="N88">
        <f>INDEX(location7[location_id], MATCH(K88,location7[name],0))</f>
        <v>12</v>
      </c>
      <c r="Q88">
        <f>INDEX(business_unit9[bu_id], MATCH(H88,business_unit9[name],0))</f>
        <v>2</v>
      </c>
      <c r="R88">
        <v>95</v>
      </c>
      <c r="S88" s="16" t="s">
        <v>106</v>
      </c>
    </row>
    <row r="89" spans="1:19" x14ac:dyDescent="0.25">
      <c r="A89" s="4" t="s">
        <v>463</v>
      </c>
      <c r="B89" s="4" t="s">
        <v>250</v>
      </c>
      <c r="C89" s="4" t="s">
        <v>593</v>
      </c>
      <c r="D89" s="4">
        <v>961212115</v>
      </c>
      <c r="E89" s="4"/>
      <c r="F89" s="12" t="s">
        <v>604</v>
      </c>
      <c r="H89" s="4" t="s">
        <v>624</v>
      </c>
      <c r="I89" s="3" t="s">
        <v>6</v>
      </c>
      <c r="J89" s="4" t="s">
        <v>90</v>
      </c>
      <c r="K89" s="4" t="s">
        <v>156</v>
      </c>
      <c r="L89">
        <f>INDEX(department3[department_id], MATCH(I89,department3[name],0))</f>
        <v>7</v>
      </c>
      <c r="M89">
        <f>INDEX(designation5[designation_id], MATCH(J89,designation5[name],0))</f>
        <v>79</v>
      </c>
      <c r="N89">
        <f>INDEX(location7[location_id], MATCH(K89,location7[name],0))</f>
        <v>12</v>
      </c>
      <c r="Q89">
        <f>INDEX(business_unit9[bu_id], MATCH(H89,business_unit9[name],0))</f>
        <v>10</v>
      </c>
      <c r="R89">
        <v>35</v>
      </c>
      <c r="S89" s="16" t="s">
        <v>49</v>
      </c>
    </row>
    <row r="90" spans="1:19" x14ac:dyDescent="0.25">
      <c r="A90" s="4" t="s">
        <v>464</v>
      </c>
      <c r="B90" s="4" t="s">
        <v>251</v>
      </c>
      <c r="C90" s="4" t="s">
        <v>593</v>
      </c>
      <c r="D90" s="4">
        <v>9565291729</v>
      </c>
      <c r="E90" s="4"/>
      <c r="F90" s="12" t="s">
        <v>604</v>
      </c>
      <c r="H90" s="4" t="s">
        <v>619</v>
      </c>
      <c r="I90" s="3" t="s">
        <v>16</v>
      </c>
      <c r="J90" s="4" t="s">
        <v>91</v>
      </c>
      <c r="K90" s="4" t="s">
        <v>156</v>
      </c>
      <c r="L90">
        <f>INDEX(department3[department_id], MATCH(I90,department3[name],0))</f>
        <v>17</v>
      </c>
      <c r="M90">
        <f>INDEX(designation5[designation_id], MATCH(J90,designation5[name],0))</f>
        <v>80</v>
      </c>
      <c r="N90">
        <f>INDEX(location7[location_id], MATCH(K90,location7[name],0))</f>
        <v>12</v>
      </c>
      <c r="Q90">
        <f>INDEX(business_unit9[bu_id], MATCH(H90,business_unit9[name],0))</f>
        <v>5</v>
      </c>
      <c r="R90">
        <v>51</v>
      </c>
      <c r="S90" s="16" t="s">
        <v>64</v>
      </c>
    </row>
    <row r="91" spans="1:19" x14ac:dyDescent="0.25">
      <c r="A91" s="4" t="s">
        <v>465</v>
      </c>
      <c r="B91" s="4" t="s">
        <v>252</v>
      </c>
      <c r="C91" s="4" t="s">
        <v>593</v>
      </c>
      <c r="D91" s="4">
        <v>9566652669</v>
      </c>
      <c r="E91" s="4"/>
      <c r="F91" s="12" t="s">
        <v>604</v>
      </c>
      <c r="H91" s="4" t="s">
        <v>616</v>
      </c>
      <c r="I91" s="4" t="s">
        <v>13</v>
      </c>
      <c r="J91" s="4" t="s">
        <v>44</v>
      </c>
      <c r="K91" s="4" t="s">
        <v>156</v>
      </c>
      <c r="L91">
        <f>INDEX(department3[department_id], MATCH(I91,department3[name],0))</f>
        <v>14</v>
      </c>
      <c r="M91">
        <f>INDEX(designation5[designation_id], MATCH(J91,designation5[name],0))</f>
        <v>30</v>
      </c>
      <c r="N91">
        <f>INDEX(location7[location_id], MATCH(K91,location7[name],0))</f>
        <v>12</v>
      </c>
      <c r="Q91">
        <f>INDEX(business_unit9[bu_id], MATCH(H91,business_unit9[name],0))</f>
        <v>2</v>
      </c>
      <c r="R91">
        <v>86</v>
      </c>
      <c r="S91" s="16" t="s">
        <v>97</v>
      </c>
    </row>
    <row r="92" spans="1:19" x14ac:dyDescent="0.25">
      <c r="A92" s="4" t="s">
        <v>466</v>
      </c>
      <c r="B92" s="4" t="s">
        <v>253</v>
      </c>
      <c r="C92" s="4" t="s">
        <v>593</v>
      </c>
      <c r="D92" s="4">
        <v>9261545221</v>
      </c>
      <c r="E92" s="4"/>
      <c r="F92" s="12" t="s">
        <v>604</v>
      </c>
      <c r="H92" s="4" t="s">
        <v>615</v>
      </c>
      <c r="I92" s="3" t="s">
        <v>15</v>
      </c>
      <c r="J92" s="4" t="s">
        <v>92</v>
      </c>
      <c r="K92" s="4" t="s">
        <v>156</v>
      </c>
      <c r="L92">
        <f>INDEX(department3[department_id], MATCH(I92,department3[name],0))</f>
        <v>16</v>
      </c>
      <c r="M92">
        <f>INDEX(designation5[designation_id], MATCH(J92,designation5[name],0))</f>
        <v>81</v>
      </c>
      <c r="N92">
        <f>INDEX(location7[location_id], MATCH(K92,location7[name],0))</f>
        <v>12</v>
      </c>
      <c r="Q92">
        <f>INDEX(business_unit9[bu_id], MATCH(H92,business_unit9[name],0))</f>
        <v>1</v>
      </c>
      <c r="R92">
        <v>128</v>
      </c>
      <c r="S92" s="16" t="s">
        <v>139</v>
      </c>
    </row>
    <row r="93" spans="1:19" x14ac:dyDescent="0.25">
      <c r="A93" s="4" t="s">
        <v>467</v>
      </c>
      <c r="B93" s="4" t="s">
        <v>254</v>
      </c>
      <c r="C93" s="4" t="s">
        <v>593</v>
      </c>
      <c r="D93" s="4">
        <v>9362692060</v>
      </c>
      <c r="E93" s="4"/>
      <c r="F93" s="12" t="s">
        <v>604</v>
      </c>
      <c r="H93" s="4" t="s">
        <v>619</v>
      </c>
      <c r="I93" s="4" t="s">
        <v>4</v>
      </c>
      <c r="J93" s="4" t="s">
        <v>93</v>
      </c>
      <c r="K93" s="4" t="s">
        <v>156</v>
      </c>
      <c r="L93">
        <f>INDEX(department3[department_id], MATCH(I93,department3[name],0))</f>
        <v>5</v>
      </c>
      <c r="M93">
        <f>INDEX(designation5[designation_id], MATCH(J93,designation5[name],0))</f>
        <v>82</v>
      </c>
      <c r="N93">
        <f>INDEX(location7[location_id], MATCH(K93,location7[name],0))</f>
        <v>12</v>
      </c>
      <c r="Q93">
        <f>INDEX(business_unit9[bu_id], MATCH(H93,business_unit9[name],0))</f>
        <v>5</v>
      </c>
      <c r="R93">
        <v>53</v>
      </c>
      <c r="S93" s="16" t="s">
        <v>0</v>
      </c>
    </row>
    <row r="94" spans="1:19" x14ac:dyDescent="0.25">
      <c r="A94" s="4" t="s">
        <v>468</v>
      </c>
      <c r="B94" s="4" t="s">
        <v>255</v>
      </c>
      <c r="C94" s="4" t="s">
        <v>593</v>
      </c>
      <c r="D94" s="4">
        <v>9171822983</v>
      </c>
      <c r="E94" s="4"/>
      <c r="F94" s="12" t="s">
        <v>604</v>
      </c>
      <c r="H94" s="4" t="s">
        <v>624</v>
      </c>
      <c r="I94" s="3" t="s">
        <v>11</v>
      </c>
      <c r="J94" s="4" t="s">
        <v>45</v>
      </c>
      <c r="K94" s="4" t="s">
        <v>156</v>
      </c>
      <c r="L94">
        <f>INDEX(department3[department_id], MATCH(I94,department3[name],0))</f>
        <v>12</v>
      </c>
      <c r="M94">
        <f>INDEX(designation5[designation_id], MATCH(J94,designation5[name],0))</f>
        <v>31</v>
      </c>
      <c r="N94">
        <f>INDEX(location7[location_id], MATCH(K94,location7[name],0))</f>
        <v>12</v>
      </c>
      <c r="Q94">
        <f>INDEX(business_unit9[bu_id], MATCH(H94,business_unit9[name],0))</f>
        <v>10</v>
      </c>
      <c r="R94">
        <v>62</v>
      </c>
      <c r="S94" s="16" t="s">
        <v>73</v>
      </c>
    </row>
    <row r="95" spans="1:19" x14ac:dyDescent="0.25">
      <c r="A95" s="4" t="s">
        <v>469</v>
      </c>
      <c r="B95" s="4" t="s">
        <v>256</v>
      </c>
      <c r="C95" s="4" t="s">
        <v>593</v>
      </c>
      <c r="D95" s="4">
        <v>9434131559</v>
      </c>
      <c r="E95" s="4"/>
      <c r="F95" s="12" t="s">
        <v>604</v>
      </c>
      <c r="H95" s="4" t="s">
        <v>617</v>
      </c>
      <c r="I95" s="3" t="s">
        <v>7</v>
      </c>
      <c r="J95" s="4" t="s">
        <v>94</v>
      </c>
      <c r="K95" s="4" t="s">
        <v>156</v>
      </c>
      <c r="L95">
        <f>INDEX(department3[department_id], MATCH(I95,department3[name],0))</f>
        <v>8</v>
      </c>
      <c r="M95">
        <f>INDEX(designation5[designation_id], MATCH(J95,designation5[name],0))</f>
        <v>83</v>
      </c>
      <c r="N95">
        <f>INDEX(location7[location_id], MATCH(K95,location7[name],0))</f>
        <v>12</v>
      </c>
      <c r="Q95">
        <f>INDEX(business_unit9[bu_id], MATCH(H95,business_unit9[name],0))</f>
        <v>3</v>
      </c>
      <c r="R95">
        <v>33</v>
      </c>
      <c r="S95" s="16" t="s">
        <v>47</v>
      </c>
    </row>
    <row r="96" spans="1:19" x14ac:dyDescent="0.25">
      <c r="A96" s="5" t="s">
        <v>470</v>
      </c>
      <c r="B96" s="5" t="s">
        <v>257</v>
      </c>
      <c r="C96" s="4" t="s">
        <v>593</v>
      </c>
      <c r="D96" s="5">
        <v>9050726619</v>
      </c>
      <c r="E96" s="5"/>
      <c r="F96" s="12" t="s">
        <v>604</v>
      </c>
      <c r="H96" s="4" t="s">
        <v>617</v>
      </c>
      <c r="I96" s="4" t="s">
        <v>8</v>
      </c>
      <c r="J96" s="4" t="s">
        <v>95</v>
      </c>
      <c r="K96" s="4" t="s">
        <v>156</v>
      </c>
      <c r="L96">
        <f>INDEX(department3[department_id], MATCH(I96,department3[name],0))</f>
        <v>9</v>
      </c>
      <c r="M96">
        <f>INDEX(designation5[designation_id], MATCH(J96,designation5[name],0))</f>
        <v>84</v>
      </c>
      <c r="N96">
        <f>INDEX(location7[location_id], MATCH(K96,location7[name],0))</f>
        <v>12</v>
      </c>
      <c r="Q96">
        <f>INDEX(business_unit9[bu_id], MATCH(H96,business_unit9[name],0))</f>
        <v>3</v>
      </c>
      <c r="R96">
        <v>52</v>
      </c>
      <c r="S96" s="16" t="s">
        <v>65</v>
      </c>
    </row>
    <row r="97" spans="1:19" x14ac:dyDescent="0.25">
      <c r="A97" s="4" t="s">
        <v>471</v>
      </c>
      <c r="B97" s="4" t="s">
        <v>258</v>
      </c>
      <c r="C97" s="4" t="s">
        <v>593</v>
      </c>
      <c r="D97" s="4">
        <v>9771633713</v>
      </c>
      <c r="E97" s="4"/>
      <c r="F97" s="12" t="s">
        <v>605</v>
      </c>
      <c r="G97" s="15">
        <v>45433</v>
      </c>
      <c r="H97" s="5" t="s">
        <v>619</v>
      </c>
      <c r="I97" s="5" t="s">
        <v>12</v>
      </c>
      <c r="J97" s="17" t="s">
        <v>52</v>
      </c>
      <c r="K97" s="4" t="s">
        <v>156</v>
      </c>
      <c r="L97">
        <f>INDEX(department3[department_id], MATCH(I97,department3[name],0))</f>
        <v>13</v>
      </c>
      <c r="M97">
        <f>INDEX(designation5[designation_id], MATCH(J97,designation5[name],0))</f>
        <v>38</v>
      </c>
      <c r="N97">
        <f>INDEX(location7[location_id], MATCH(K97,location7[name],0))</f>
        <v>12</v>
      </c>
      <c r="Q97">
        <f>INDEX(business_unit9[bu_id], MATCH(H97,business_unit9[name],0))</f>
        <v>5</v>
      </c>
      <c r="R97">
        <v>49</v>
      </c>
      <c r="S97" s="16" t="s">
        <v>62</v>
      </c>
    </row>
    <row r="98" spans="1:19" x14ac:dyDescent="0.25">
      <c r="A98" s="4" t="s">
        <v>472</v>
      </c>
      <c r="B98" s="4" t="s">
        <v>259</v>
      </c>
      <c r="C98" s="4" t="s">
        <v>593</v>
      </c>
      <c r="D98" s="4">
        <v>9563971223</v>
      </c>
      <c r="E98" s="4"/>
      <c r="F98" s="12" t="s">
        <v>604</v>
      </c>
      <c r="H98" s="4" t="s">
        <v>619</v>
      </c>
      <c r="I98" s="3" t="s">
        <v>0</v>
      </c>
      <c r="J98" s="4" t="s">
        <v>53</v>
      </c>
      <c r="K98" s="4" t="s">
        <v>156</v>
      </c>
      <c r="L98">
        <f>INDEX(department3[department_id], MATCH(I98,department3[name],0))</f>
        <v>1</v>
      </c>
      <c r="M98">
        <f>INDEX(designation5[designation_id], MATCH(J98,designation5[name],0))</f>
        <v>39</v>
      </c>
      <c r="N98">
        <f>INDEX(location7[location_id], MATCH(K98,location7[name],0))</f>
        <v>12</v>
      </c>
      <c r="Q98">
        <f>INDEX(business_unit9[bu_id], MATCH(H98,business_unit9[name],0))</f>
        <v>5</v>
      </c>
      <c r="R98">
        <v>80</v>
      </c>
      <c r="S98" s="16" t="s">
        <v>91</v>
      </c>
    </row>
    <row r="99" spans="1:19" x14ac:dyDescent="0.25">
      <c r="A99" s="4" t="s">
        <v>473</v>
      </c>
      <c r="B99" s="4" t="s">
        <v>260</v>
      </c>
      <c r="C99" s="4" t="s">
        <v>593</v>
      </c>
      <c r="D99" s="4">
        <v>961080928</v>
      </c>
      <c r="E99" s="4"/>
      <c r="F99" s="12" t="s">
        <v>604</v>
      </c>
      <c r="H99" s="4" t="s">
        <v>617</v>
      </c>
      <c r="I99" s="3" t="s">
        <v>21</v>
      </c>
      <c r="J99" s="4" t="s">
        <v>96</v>
      </c>
      <c r="K99" s="4" t="s">
        <v>156</v>
      </c>
      <c r="L99">
        <f>INDEX(department3[department_id], MATCH(I99,department3[name],0))</f>
        <v>22</v>
      </c>
      <c r="M99">
        <f>INDEX(designation5[designation_id], MATCH(J99,designation5[name],0))</f>
        <v>85</v>
      </c>
      <c r="N99">
        <f>INDEX(location7[location_id], MATCH(K99,location7[name],0))</f>
        <v>12</v>
      </c>
      <c r="Q99">
        <f>INDEX(business_unit9[bu_id], MATCH(H99,business_unit9[name],0))</f>
        <v>3</v>
      </c>
      <c r="R99">
        <v>42</v>
      </c>
      <c r="S99" s="16" t="s">
        <v>56</v>
      </c>
    </row>
    <row r="100" spans="1:19" x14ac:dyDescent="0.25">
      <c r="A100" s="4" t="s">
        <v>474</v>
      </c>
      <c r="B100" s="4" t="s">
        <v>261</v>
      </c>
      <c r="C100" s="4" t="s">
        <v>593</v>
      </c>
      <c r="D100" s="4">
        <v>9454205791</v>
      </c>
      <c r="E100" s="4"/>
      <c r="F100" s="12" t="s">
        <v>604</v>
      </c>
      <c r="H100" s="4" t="s">
        <v>616</v>
      </c>
      <c r="I100" s="3" t="s">
        <v>22</v>
      </c>
      <c r="J100" s="4" t="s">
        <v>97</v>
      </c>
      <c r="K100" s="4" t="s">
        <v>156</v>
      </c>
      <c r="L100">
        <f>INDEX(department3[department_id], MATCH(I100,department3[name],0))</f>
        <v>23</v>
      </c>
      <c r="M100">
        <f>INDEX(designation5[designation_id], MATCH(J100,designation5[name],0))</f>
        <v>86</v>
      </c>
      <c r="N100">
        <f>INDEX(location7[location_id], MATCH(K100,location7[name],0))</f>
        <v>12</v>
      </c>
      <c r="Q100">
        <f>INDEX(business_unit9[bu_id], MATCH(H100,business_unit9[name],0))</f>
        <v>2</v>
      </c>
      <c r="R100">
        <v>127</v>
      </c>
      <c r="S100" s="16" t="s">
        <v>138</v>
      </c>
    </row>
    <row r="101" spans="1:19" x14ac:dyDescent="0.25">
      <c r="A101" s="4" t="s">
        <v>475</v>
      </c>
      <c r="B101" s="4" t="s">
        <v>262</v>
      </c>
      <c r="C101" s="4" t="s">
        <v>593</v>
      </c>
      <c r="D101" s="4">
        <v>9673465222</v>
      </c>
      <c r="E101" s="4"/>
      <c r="F101" s="12" t="s">
        <v>604</v>
      </c>
      <c r="H101" s="4" t="s">
        <v>619</v>
      </c>
      <c r="I101" s="3" t="s">
        <v>8</v>
      </c>
      <c r="J101" s="4" t="s">
        <v>8</v>
      </c>
      <c r="K101" s="4" t="s">
        <v>156</v>
      </c>
      <c r="L101">
        <f>INDEX(department3[department_id], MATCH(I101,department3[name],0))</f>
        <v>9</v>
      </c>
      <c r="M101">
        <f>INDEX(designation5[designation_id], MATCH(J101,designation5[name],0))</f>
        <v>46</v>
      </c>
      <c r="N101">
        <f>INDEX(location7[location_id], MATCH(K101,location7[name],0))</f>
        <v>12</v>
      </c>
      <c r="Q101">
        <f>INDEX(business_unit9[bu_id], MATCH(H101,business_unit9[name],0))</f>
        <v>5</v>
      </c>
      <c r="R101">
        <v>111</v>
      </c>
      <c r="S101" s="16" t="s">
        <v>122</v>
      </c>
    </row>
    <row r="102" spans="1:19" x14ac:dyDescent="0.25">
      <c r="A102" s="4" t="s">
        <v>476</v>
      </c>
      <c r="B102" s="4" t="s">
        <v>263</v>
      </c>
      <c r="C102" s="4" t="s">
        <v>593</v>
      </c>
      <c r="D102" s="4">
        <v>9561304754</v>
      </c>
      <c r="E102" s="4"/>
      <c r="F102" s="12" t="s">
        <v>604</v>
      </c>
      <c r="H102" s="4" t="s">
        <v>615</v>
      </c>
      <c r="I102" s="3" t="s">
        <v>6</v>
      </c>
      <c r="J102" s="4" t="s">
        <v>98</v>
      </c>
      <c r="K102" s="4" t="s">
        <v>156</v>
      </c>
      <c r="L102">
        <f>INDEX(department3[department_id], MATCH(I102,department3[name],0))</f>
        <v>7</v>
      </c>
      <c r="M102">
        <f>INDEX(designation5[designation_id], MATCH(J102,designation5[name],0))</f>
        <v>87</v>
      </c>
      <c r="N102">
        <f>INDEX(location7[location_id], MATCH(K102,location7[name],0))</f>
        <v>12</v>
      </c>
      <c r="Q102">
        <f>INDEX(business_unit9[bu_id], MATCH(H102,business_unit9[name],0))</f>
        <v>1</v>
      </c>
      <c r="R102">
        <v>55</v>
      </c>
      <c r="S102" s="16" t="s">
        <v>67</v>
      </c>
    </row>
    <row r="103" spans="1:19" x14ac:dyDescent="0.25">
      <c r="A103" s="4" t="s">
        <v>477</v>
      </c>
      <c r="B103" s="4" t="s">
        <v>264</v>
      </c>
      <c r="C103" s="4" t="s">
        <v>593</v>
      </c>
      <c r="D103" s="4">
        <v>9214662862</v>
      </c>
      <c r="E103" s="4"/>
      <c r="F103" s="12" t="s">
        <v>604</v>
      </c>
      <c r="H103" s="4" t="s">
        <v>620</v>
      </c>
      <c r="I103" s="3" t="s">
        <v>2</v>
      </c>
      <c r="J103" s="4" t="s">
        <v>99</v>
      </c>
      <c r="K103" s="4" t="s">
        <v>156</v>
      </c>
      <c r="L103">
        <f>INDEX(department3[department_id], MATCH(I103,department3[name],0))</f>
        <v>3</v>
      </c>
      <c r="M103">
        <f>INDEX(designation5[designation_id], MATCH(J103,designation5[name],0))</f>
        <v>88</v>
      </c>
      <c r="N103">
        <f>INDEX(location7[location_id], MATCH(K103,location7[name],0))</f>
        <v>12</v>
      </c>
      <c r="Q103">
        <f>INDEX(business_unit9[bu_id], MATCH(H103,business_unit9[name],0))</f>
        <v>6</v>
      </c>
      <c r="R103">
        <v>91</v>
      </c>
      <c r="S103" s="16" t="s">
        <v>102</v>
      </c>
    </row>
    <row r="104" spans="1:19" x14ac:dyDescent="0.25">
      <c r="A104" s="4" t="s">
        <v>478</v>
      </c>
      <c r="B104" s="4" t="s">
        <v>265</v>
      </c>
      <c r="C104" s="4" t="s">
        <v>593</v>
      </c>
      <c r="D104" s="4">
        <v>9176520527</v>
      </c>
      <c r="E104" s="4"/>
      <c r="F104" s="12" t="s">
        <v>604</v>
      </c>
      <c r="H104" s="4" t="s">
        <v>619</v>
      </c>
      <c r="I104" s="3" t="s">
        <v>0</v>
      </c>
      <c r="J104" s="4" t="s">
        <v>73</v>
      </c>
      <c r="K104" s="4" t="s">
        <v>156</v>
      </c>
      <c r="L104">
        <f>INDEX(department3[department_id], MATCH(I104,department3[name],0))</f>
        <v>1</v>
      </c>
      <c r="M104">
        <f>INDEX(designation5[designation_id], MATCH(J104,designation5[name],0))</f>
        <v>62</v>
      </c>
      <c r="N104">
        <f>INDEX(location7[location_id], MATCH(K104,location7[name],0))</f>
        <v>12</v>
      </c>
      <c r="Q104">
        <f>INDEX(business_unit9[bu_id], MATCH(H104,business_unit9[name],0))</f>
        <v>5</v>
      </c>
      <c r="R104">
        <v>68</v>
      </c>
      <c r="S104" s="16" t="s">
        <v>79</v>
      </c>
    </row>
    <row r="105" spans="1:19" x14ac:dyDescent="0.25">
      <c r="A105" s="4" t="s">
        <v>479</v>
      </c>
      <c r="B105" s="4" t="s">
        <v>266</v>
      </c>
      <c r="C105" s="4" t="s">
        <v>593</v>
      </c>
      <c r="D105" s="4">
        <v>9060052980</v>
      </c>
      <c r="E105" s="4"/>
      <c r="F105" s="12" t="s">
        <v>604</v>
      </c>
      <c r="H105" s="4" t="s">
        <v>619</v>
      </c>
      <c r="I105" s="3" t="s">
        <v>8</v>
      </c>
      <c r="J105" s="4" t="s">
        <v>100</v>
      </c>
      <c r="K105" s="4" t="s">
        <v>156</v>
      </c>
      <c r="L105">
        <f>INDEX(department3[department_id], MATCH(I105,department3[name],0))</f>
        <v>9</v>
      </c>
      <c r="M105">
        <f>INDEX(designation5[designation_id], MATCH(J105,designation5[name],0))</f>
        <v>89</v>
      </c>
      <c r="N105">
        <f>INDEX(location7[location_id], MATCH(K105,location7[name],0))</f>
        <v>12</v>
      </c>
      <c r="Q105">
        <f>INDEX(business_unit9[bu_id], MATCH(H105,business_unit9[name],0))</f>
        <v>5</v>
      </c>
      <c r="R105">
        <v>57</v>
      </c>
      <c r="S105" s="16" t="s">
        <v>9</v>
      </c>
    </row>
    <row r="106" spans="1:19" x14ac:dyDescent="0.25">
      <c r="A106" s="4" t="s">
        <v>480</v>
      </c>
      <c r="B106" s="4" t="s">
        <v>267</v>
      </c>
      <c r="C106" s="4" t="s">
        <v>593</v>
      </c>
      <c r="D106" s="4">
        <v>9157305442</v>
      </c>
      <c r="E106" s="4"/>
      <c r="F106" s="12" t="s">
        <v>604</v>
      </c>
      <c r="H106" s="4" t="s">
        <v>622</v>
      </c>
      <c r="I106" s="3" t="s">
        <v>11</v>
      </c>
      <c r="J106" s="4" t="s">
        <v>45</v>
      </c>
      <c r="K106" s="4" t="s">
        <v>156</v>
      </c>
      <c r="L106">
        <f>INDEX(department3[department_id], MATCH(I106,department3[name],0))</f>
        <v>12</v>
      </c>
      <c r="M106">
        <f>INDEX(designation5[designation_id], MATCH(J106,designation5[name],0))</f>
        <v>31</v>
      </c>
      <c r="N106">
        <f>INDEX(location7[location_id], MATCH(K106,location7[name],0))</f>
        <v>12</v>
      </c>
      <c r="Q106">
        <f>INDEX(business_unit9[bu_id], MATCH(H106,business_unit9[name],0))</f>
        <v>8</v>
      </c>
      <c r="R106">
        <v>29</v>
      </c>
      <c r="S106" s="16" t="s">
        <v>43</v>
      </c>
    </row>
    <row r="107" spans="1:19" x14ac:dyDescent="0.25">
      <c r="A107" s="4" t="s">
        <v>481</v>
      </c>
      <c r="B107" s="4" t="s">
        <v>268</v>
      </c>
      <c r="C107" s="4" t="s">
        <v>593</v>
      </c>
      <c r="D107" s="4">
        <v>9989123518</v>
      </c>
      <c r="E107" s="4"/>
      <c r="F107" s="12" t="s">
        <v>604</v>
      </c>
      <c r="H107" s="4" t="s">
        <v>615</v>
      </c>
      <c r="I107" s="4" t="s">
        <v>2</v>
      </c>
      <c r="J107" s="4" t="s">
        <v>101</v>
      </c>
      <c r="K107" s="4" t="s">
        <v>156</v>
      </c>
      <c r="L107">
        <f>INDEX(department3[department_id], MATCH(I107,department3[name],0))</f>
        <v>3</v>
      </c>
      <c r="M107">
        <f>INDEX(designation5[designation_id], MATCH(J107,designation5[name],0))</f>
        <v>90</v>
      </c>
      <c r="N107">
        <f>INDEX(location7[location_id], MATCH(K107,location7[name],0))</f>
        <v>12</v>
      </c>
      <c r="Q107">
        <f>INDEX(business_unit9[bu_id], MATCH(H107,business_unit9[name],0))</f>
        <v>1</v>
      </c>
      <c r="R107">
        <v>144</v>
      </c>
      <c r="S107" s="16" t="s">
        <v>154</v>
      </c>
    </row>
    <row r="108" spans="1:19" x14ac:dyDescent="0.25">
      <c r="A108" s="4" t="s">
        <v>482</v>
      </c>
      <c r="B108" s="4" t="s">
        <v>268</v>
      </c>
      <c r="C108" s="4" t="s">
        <v>594</v>
      </c>
      <c r="D108" s="4">
        <v>9567251693</v>
      </c>
      <c r="E108" s="4"/>
      <c r="F108" s="12" t="s">
        <v>604</v>
      </c>
      <c r="H108" s="4" t="s">
        <v>616</v>
      </c>
      <c r="I108" s="4" t="s">
        <v>0</v>
      </c>
      <c r="J108" s="4" t="s">
        <v>102</v>
      </c>
      <c r="K108" s="4" t="s">
        <v>156</v>
      </c>
      <c r="L108">
        <f>INDEX(department3[department_id], MATCH(I108,department3[name],0))</f>
        <v>1</v>
      </c>
      <c r="M108">
        <f>INDEX(designation5[designation_id], MATCH(J108,designation5[name],0))</f>
        <v>91</v>
      </c>
      <c r="N108">
        <f>INDEX(location7[location_id], MATCH(K108,location7[name],0))</f>
        <v>12</v>
      </c>
      <c r="Q108">
        <f>INDEX(business_unit9[bu_id], MATCH(H108,business_unit9[name],0))</f>
        <v>2</v>
      </c>
      <c r="R108">
        <v>84</v>
      </c>
      <c r="S108" s="16" t="s">
        <v>95</v>
      </c>
    </row>
    <row r="109" spans="1:19" x14ac:dyDescent="0.25">
      <c r="A109" s="4" t="s">
        <v>483</v>
      </c>
      <c r="B109" s="4" t="s">
        <v>269</v>
      </c>
      <c r="C109" s="4" t="s">
        <v>593</v>
      </c>
      <c r="D109" s="4">
        <v>9275585272</v>
      </c>
      <c r="E109" s="4"/>
      <c r="F109" s="12" t="s">
        <v>604</v>
      </c>
      <c r="H109" s="4" t="s">
        <v>619</v>
      </c>
      <c r="I109" s="4" t="s">
        <v>0</v>
      </c>
      <c r="J109" s="4" t="s">
        <v>103</v>
      </c>
      <c r="K109" s="4" t="s">
        <v>156</v>
      </c>
      <c r="L109">
        <f>INDEX(department3[department_id], MATCH(I109,department3[name],0))</f>
        <v>1</v>
      </c>
      <c r="M109">
        <f>INDEX(designation5[designation_id], MATCH(J109,designation5[name],0))</f>
        <v>92</v>
      </c>
      <c r="N109">
        <f>INDEX(location7[location_id], MATCH(K109,location7[name],0))</f>
        <v>12</v>
      </c>
      <c r="Q109">
        <f>INDEX(business_unit9[bu_id], MATCH(H109,business_unit9[name],0))</f>
        <v>5</v>
      </c>
      <c r="R109">
        <v>109</v>
      </c>
      <c r="S109" s="16" t="s">
        <v>120</v>
      </c>
    </row>
    <row r="110" spans="1:19" x14ac:dyDescent="0.25">
      <c r="A110" s="4" t="s">
        <v>484</v>
      </c>
      <c r="B110" s="4" t="s">
        <v>269</v>
      </c>
      <c r="C110" s="4" t="s">
        <v>593</v>
      </c>
      <c r="D110" s="4">
        <v>9564725763</v>
      </c>
      <c r="E110" t="s">
        <v>600</v>
      </c>
      <c r="F110" s="12" t="s">
        <v>604</v>
      </c>
      <c r="H110" s="4" t="s">
        <v>622</v>
      </c>
      <c r="I110" s="3" t="s">
        <v>10</v>
      </c>
      <c r="J110" s="4" t="s">
        <v>104</v>
      </c>
      <c r="K110" s="4" t="s">
        <v>156</v>
      </c>
      <c r="L110">
        <f>INDEX(department3[department_id], MATCH(I110,department3[name],0))</f>
        <v>11</v>
      </c>
      <c r="M110">
        <f>INDEX(designation5[designation_id], MATCH(J110,designation5[name],0))</f>
        <v>93</v>
      </c>
      <c r="N110">
        <f>INDEX(location7[location_id], MATCH(K110,location7[name],0))</f>
        <v>12</v>
      </c>
      <c r="Q110">
        <f>INDEX(business_unit9[bu_id], MATCH(H110,business_unit9[name],0))</f>
        <v>8</v>
      </c>
      <c r="R110">
        <v>143</v>
      </c>
      <c r="S110" s="16" t="s">
        <v>153</v>
      </c>
    </row>
    <row r="111" spans="1:19" x14ac:dyDescent="0.25">
      <c r="A111" s="4" t="s">
        <v>485</v>
      </c>
      <c r="B111" s="4" t="s">
        <v>270</v>
      </c>
      <c r="C111" s="4" t="s">
        <v>593</v>
      </c>
      <c r="D111" s="4">
        <v>9351873736</v>
      </c>
      <c r="E111" s="4"/>
      <c r="F111" s="12" t="s">
        <v>604</v>
      </c>
      <c r="H111" s="4" t="s">
        <v>619</v>
      </c>
      <c r="I111" s="4" t="s">
        <v>7</v>
      </c>
      <c r="J111" s="4" t="s">
        <v>40</v>
      </c>
      <c r="K111" s="4" t="s">
        <v>156</v>
      </c>
      <c r="L111">
        <f>INDEX(department3[department_id], MATCH(I111,department3[name],0))</f>
        <v>8</v>
      </c>
      <c r="M111">
        <f>INDEX(designation5[designation_id], MATCH(J111,designation5[name],0))</f>
        <v>26</v>
      </c>
      <c r="N111">
        <f>INDEX(location7[location_id], MATCH(K111,location7[name],0))</f>
        <v>12</v>
      </c>
      <c r="Q111">
        <f>INDEX(business_unit9[bu_id], MATCH(H111,business_unit9[name],0))</f>
        <v>5</v>
      </c>
      <c r="R111">
        <v>139</v>
      </c>
      <c r="S111" s="16" t="s">
        <v>150</v>
      </c>
    </row>
    <row r="112" spans="1:19" x14ac:dyDescent="0.25">
      <c r="A112" s="4" t="s">
        <v>404</v>
      </c>
      <c r="B112" s="4" t="s">
        <v>271</v>
      </c>
      <c r="C112" s="4" t="s">
        <v>594</v>
      </c>
      <c r="D112" s="4">
        <v>9072091773</v>
      </c>
      <c r="E112" s="4"/>
      <c r="F112" s="12" t="s">
        <v>604</v>
      </c>
      <c r="H112" s="4" t="s">
        <v>619</v>
      </c>
      <c r="I112" s="3" t="s">
        <v>0</v>
      </c>
      <c r="J112" s="4" t="s">
        <v>105</v>
      </c>
      <c r="K112" s="4" t="s">
        <v>156</v>
      </c>
      <c r="L112">
        <f>INDEX(department3[department_id], MATCH(I112,department3[name],0))</f>
        <v>1</v>
      </c>
      <c r="M112">
        <f>INDEX(designation5[designation_id], MATCH(J112,designation5[name],0))</f>
        <v>94</v>
      </c>
      <c r="N112">
        <f>INDEX(location7[location_id], MATCH(K112,location7[name],0))</f>
        <v>12</v>
      </c>
      <c r="Q112">
        <f>INDEX(business_unit9[bu_id], MATCH(H112,business_unit9[name],0))</f>
        <v>5</v>
      </c>
      <c r="R112">
        <v>23</v>
      </c>
      <c r="S112" s="16" t="s">
        <v>37</v>
      </c>
    </row>
    <row r="113" spans="1:19" x14ac:dyDescent="0.25">
      <c r="A113" s="4" t="s">
        <v>486</v>
      </c>
      <c r="B113" s="4" t="s">
        <v>272</v>
      </c>
      <c r="C113" s="4" t="s">
        <v>593</v>
      </c>
      <c r="D113" s="4">
        <v>9777669564</v>
      </c>
      <c r="E113" s="4"/>
      <c r="F113" s="12" t="s">
        <v>604</v>
      </c>
      <c r="H113" s="4" t="s">
        <v>624</v>
      </c>
      <c r="I113" s="4" t="s">
        <v>17</v>
      </c>
      <c r="J113" s="4" t="s">
        <v>66</v>
      </c>
      <c r="K113" s="4" t="s">
        <v>156</v>
      </c>
      <c r="L113">
        <f>INDEX(department3[department_id], MATCH(I113,department3[name],0))</f>
        <v>18</v>
      </c>
      <c r="M113">
        <f>INDEX(designation5[designation_id], MATCH(J113,designation5[name],0))</f>
        <v>54</v>
      </c>
      <c r="N113">
        <f>INDEX(location7[location_id], MATCH(K113,location7[name],0))</f>
        <v>12</v>
      </c>
      <c r="Q113">
        <f>INDEX(business_unit9[bu_id], MATCH(H113,business_unit9[name],0))</f>
        <v>10</v>
      </c>
      <c r="R113">
        <v>129</v>
      </c>
      <c r="S113" s="16" t="s">
        <v>140</v>
      </c>
    </row>
    <row r="114" spans="1:19" x14ac:dyDescent="0.25">
      <c r="A114" s="4" t="s">
        <v>487</v>
      </c>
      <c r="B114" s="4" t="s">
        <v>273</v>
      </c>
      <c r="C114" s="4" t="s">
        <v>593</v>
      </c>
      <c r="D114" s="4">
        <v>9319553017</v>
      </c>
      <c r="E114" s="4"/>
      <c r="F114" s="12" t="s">
        <v>604</v>
      </c>
      <c r="H114" s="4" t="s">
        <v>619</v>
      </c>
      <c r="I114" s="3" t="s">
        <v>7</v>
      </c>
      <c r="J114" s="4" t="s">
        <v>106</v>
      </c>
      <c r="K114" s="4" t="s">
        <v>156</v>
      </c>
      <c r="L114">
        <f>INDEX(department3[department_id], MATCH(I114,department3[name],0))</f>
        <v>8</v>
      </c>
      <c r="M114">
        <f>INDEX(designation5[designation_id], MATCH(J114,designation5[name],0))</f>
        <v>95</v>
      </c>
      <c r="N114">
        <f>INDEX(location7[location_id], MATCH(K114,location7[name],0))</f>
        <v>12</v>
      </c>
      <c r="Q114">
        <f>INDEX(business_unit9[bu_id], MATCH(H114,business_unit9[name],0))</f>
        <v>5</v>
      </c>
      <c r="R114">
        <v>115</v>
      </c>
      <c r="S114" s="16" t="s">
        <v>126</v>
      </c>
    </row>
    <row r="115" spans="1:19" x14ac:dyDescent="0.25">
      <c r="A115" s="4" t="s">
        <v>488</v>
      </c>
      <c r="B115" s="4" t="s">
        <v>274</v>
      </c>
      <c r="C115" s="4" t="s">
        <v>594</v>
      </c>
      <c r="D115" s="4">
        <v>9613785875</v>
      </c>
      <c r="E115" s="4"/>
      <c r="F115" s="12" t="s">
        <v>604</v>
      </c>
      <c r="H115" s="4" t="s">
        <v>619</v>
      </c>
      <c r="I115" s="3" t="s">
        <v>17</v>
      </c>
      <c r="J115" s="4" t="s">
        <v>66</v>
      </c>
      <c r="K115" s="4" t="s">
        <v>156</v>
      </c>
      <c r="L115">
        <f>INDEX(department3[department_id], MATCH(I115,department3[name],0))</f>
        <v>18</v>
      </c>
      <c r="M115">
        <f>INDEX(designation5[designation_id], MATCH(J115,designation5[name],0))</f>
        <v>54</v>
      </c>
      <c r="N115">
        <f>INDEX(location7[location_id], MATCH(K115,location7[name],0))</f>
        <v>12</v>
      </c>
      <c r="Q115">
        <f>INDEX(business_unit9[bu_id], MATCH(H115,business_unit9[name],0))</f>
        <v>5</v>
      </c>
      <c r="R115">
        <v>130</v>
      </c>
      <c r="S115" s="16" t="s">
        <v>141</v>
      </c>
    </row>
    <row r="116" spans="1:19" x14ac:dyDescent="0.25">
      <c r="A116" s="4" t="s">
        <v>489</v>
      </c>
      <c r="B116" s="4" t="s">
        <v>275</v>
      </c>
      <c r="C116" s="4" t="s">
        <v>593</v>
      </c>
      <c r="D116" s="4">
        <v>9614547833</v>
      </c>
      <c r="E116" s="4"/>
      <c r="F116" s="12" t="s">
        <v>605</v>
      </c>
      <c r="H116" s="4" t="s">
        <v>617</v>
      </c>
      <c r="I116" s="3" t="s">
        <v>11</v>
      </c>
      <c r="J116" s="4" t="s">
        <v>107</v>
      </c>
      <c r="K116" s="4" t="s">
        <v>156</v>
      </c>
      <c r="L116">
        <f>INDEX(department3[department_id], MATCH(I116,department3[name],0))</f>
        <v>12</v>
      </c>
      <c r="M116">
        <f>INDEX(designation5[designation_id], MATCH(J116,designation5[name],0))</f>
        <v>96</v>
      </c>
      <c r="N116">
        <f>INDEX(location7[location_id], MATCH(K116,location7[name],0))</f>
        <v>12</v>
      </c>
      <c r="Q116">
        <f>INDEX(business_unit9[bu_id], MATCH(H116,business_unit9[name],0))</f>
        <v>3</v>
      </c>
      <c r="R116">
        <v>40</v>
      </c>
      <c r="S116" s="16" t="s">
        <v>54</v>
      </c>
    </row>
    <row r="117" spans="1:19" x14ac:dyDescent="0.25">
      <c r="A117" s="4" t="s">
        <v>490</v>
      </c>
      <c r="B117" s="4" t="s">
        <v>276</v>
      </c>
      <c r="C117" s="4" t="s">
        <v>593</v>
      </c>
      <c r="D117" s="4">
        <v>9166544044</v>
      </c>
      <c r="E117" s="4"/>
      <c r="F117" s="12" t="s">
        <v>604</v>
      </c>
      <c r="H117" s="4" t="s">
        <v>624</v>
      </c>
      <c r="I117" s="3" t="s">
        <v>17</v>
      </c>
      <c r="J117" s="4" t="s">
        <v>108</v>
      </c>
      <c r="K117" s="4" t="s">
        <v>156</v>
      </c>
      <c r="L117">
        <f>INDEX(department3[department_id], MATCH(I117,department3[name],0))</f>
        <v>18</v>
      </c>
      <c r="M117">
        <f>INDEX(designation5[designation_id], MATCH(J117,designation5[name],0))</f>
        <v>97</v>
      </c>
      <c r="N117">
        <f>INDEX(location7[location_id], MATCH(K117,location7[name],0))</f>
        <v>12</v>
      </c>
      <c r="Q117">
        <f>INDEX(business_unit9[bu_id], MATCH(H117,business_unit9[name],0))</f>
        <v>10</v>
      </c>
      <c r="R117">
        <v>120</v>
      </c>
      <c r="S117" s="16" t="s">
        <v>131</v>
      </c>
    </row>
    <row r="118" spans="1:19" x14ac:dyDescent="0.25">
      <c r="A118" s="4" t="s">
        <v>491</v>
      </c>
      <c r="B118" s="4" t="s">
        <v>277</v>
      </c>
      <c r="C118" s="4" t="s">
        <v>593</v>
      </c>
      <c r="D118" s="4">
        <v>9451730272</v>
      </c>
      <c r="E118" s="4"/>
      <c r="F118" s="12" t="s">
        <v>604</v>
      </c>
      <c r="H118" s="4" t="s">
        <v>620</v>
      </c>
      <c r="I118" s="3" t="s">
        <v>2</v>
      </c>
      <c r="J118" s="4" t="s">
        <v>77</v>
      </c>
      <c r="K118" s="4" t="s">
        <v>156</v>
      </c>
      <c r="L118">
        <f>INDEX(department3[department_id], MATCH(I118,department3[name],0))</f>
        <v>3</v>
      </c>
      <c r="M118">
        <f>INDEX(designation5[designation_id], MATCH(J118,designation5[name],0))</f>
        <v>66</v>
      </c>
      <c r="N118">
        <f>INDEX(location7[location_id], MATCH(K118,location7[name],0))</f>
        <v>12</v>
      </c>
      <c r="Q118">
        <f>INDEX(business_unit9[bu_id], MATCH(H118,business_unit9[name],0))</f>
        <v>6</v>
      </c>
      <c r="R118">
        <v>89</v>
      </c>
      <c r="S118" s="16" t="s">
        <v>100</v>
      </c>
    </row>
    <row r="119" spans="1:19" x14ac:dyDescent="0.25">
      <c r="A119" s="4" t="s">
        <v>492</v>
      </c>
      <c r="B119" s="4" t="s">
        <v>277</v>
      </c>
      <c r="C119" s="4" t="s">
        <v>593</v>
      </c>
      <c r="D119" s="4">
        <v>9776413950</v>
      </c>
      <c r="E119" s="4"/>
      <c r="F119" s="12" t="s">
        <v>604</v>
      </c>
      <c r="H119" s="4" t="s">
        <v>617</v>
      </c>
      <c r="I119" s="3" t="s">
        <v>11</v>
      </c>
      <c r="J119" s="4" t="s">
        <v>63</v>
      </c>
      <c r="K119" s="4" t="s">
        <v>156</v>
      </c>
      <c r="L119">
        <f>INDEX(department3[department_id], MATCH(I119,department3[name],0))</f>
        <v>12</v>
      </c>
      <c r="M119">
        <f>INDEX(designation5[designation_id], MATCH(J119,designation5[name],0))</f>
        <v>50</v>
      </c>
      <c r="N119">
        <f>INDEX(location7[location_id], MATCH(K119,location7[name],0))</f>
        <v>12</v>
      </c>
      <c r="Q119">
        <f>INDEX(business_unit9[bu_id], MATCH(H119,business_unit9[name],0))</f>
        <v>3</v>
      </c>
      <c r="R119">
        <v>56</v>
      </c>
      <c r="S119" s="16" t="s">
        <v>68</v>
      </c>
    </row>
    <row r="120" spans="1:19" x14ac:dyDescent="0.25">
      <c r="A120" s="4" t="s">
        <v>493</v>
      </c>
      <c r="B120" s="4" t="s">
        <v>277</v>
      </c>
      <c r="C120" s="4" t="s">
        <v>593</v>
      </c>
      <c r="D120" s="4">
        <v>9917093101</v>
      </c>
      <c r="E120" s="4"/>
      <c r="F120" s="12" t="s">
        <v>604</v>
      </c>
      <c r="H120" s="4" t="s">
        <v>624</v>
      </c>
      <c r="I120" s="3" t="s">
        <v>7</v>
      </c>
      <c r="J120" s="4" t="s">
        <v>109</v>
      </c>
      <c r="K120" s="4" t="s">
        <v>156</v>
      </c>
      <c r="L120">
        <f>INDEX(department3[department_id], MATCH(I120,department3[name],0))</f>
        <v>8</v>
      </c>
      <c r="M120">
        <f>INDEX(designation5[designation_id], MATCH(J120,designation5[name],0))</f>
        <v>98</v>
      </c>
      <c r="N120">
        <f>INDEX(location7[location_id], MATCH(K120,location7[name],0))</f>
        <v>12</v>
      </c>
      <c r="Q120">
        <f>INDEX(business_unit9[bu_id], MATCH(H120,business_unit9[name],0))</f>
        <v>10</v>
      </c>
      <c r="R120">
        <v>82</v>
      </c>
      <c r="S120" s="16" t="s">
        <v>93</v>
      </c>
    </row>
    <row r="121" spans="1:19" x14ac:dyDescent="0.25">
      <c r="A121" s="4" t="s">
        <v>494</v>
      </c>
      <c r="B121" s="4" t="s">
        <v>278</v>
      </c>
      <c r="C121" s="4" t="s">
        <v>593</v>
      </c>
      <c r="D121" s="4">
        <v>9364776621</v>
      </c>
      <c r="E121" s="4"/>
      <c r="F121" s="12" t="s">
        <v>604</v>
      </c>
      <c r="H121" s="4" t="s">
        <v>619</v>
      </c>
      <c r="I121" s="4" t="s">
        <v>0</v>
      </c>
      <c r="J121" s="4" t="s">
        <v>53</v>
      </c>
      <c r="K121" s="4" t="s">
        <v>156</v>
      </c>
      <c r="L121">
        <f>INDEX(department3[department_id], MATCH(I121,department3[name],0))</f>
        <v>1</v>
      </c>
      <c r="M121">
        <f>INDEX(designation5[designation_id], MATCH(J121,designation5[name],0))</f>
        <v>39</v>
      </c>
      <c r="N121">
        <f>INDEX(location7[location_id], MATCH(K121,location7[name],0))</f>
        <v>12</v>
      </c>
      <c r="Q121">
        <f>INDEX(business_unit9[bu_id], MATCH(H121,business_unit9[name],0))</f>
        <v>5</v>
      </c>
      <c r="R121">
        <v>64</v>
      </c>
      <c r="S121" s="16" t="s">
        <v>75</v>
      </c>
    </row>
    <row r="122" spans="1:19" x14ac:dyDescent="0.25">
      <c r="A122" s="3" t="s">
        <v>495</v>
      </c>
      <c r="B122" s="3" t="s">
        <v>279</v>
      </c>
      <c r="C122" s="4" t="s">
        <v>593</v>
      </c>
      <c r="D122" s="3"/>
      <c r="E122" s="3"/>
      <c r="F122" s="12" t="s">
        <v>604</v>
      </c>
      <c r="H122" s="4" t="s">
        <v>619</v>
      </c>
      <c r="I122" s="3" t="s">
        <v>7</v>
      </c>
      <c r="J122" s="4" t="s">
        <v>39</v>
      </c>
      <c r="K122" s="4" t="s">
        <v>156</v>
      </c>
      <c r="L122">
        <f>INDEX(department3[department_id], MATCH(I122,department3[name],0))</f>
        <v>8</v>
      </c>
      <c r="M122">
        <f>INDEX(designation5[designation_id], MATCH(J122,designation5[name],0))</f>
        <v>25</v>
      </c>
      <c r="N122">
        <f>INDEX(location7[location_id], MATCH(K122,location7[name],0))</f>
        <v>12</v>
      </c>
      <c r="Q122">
        <f>INDEX(business_unit9[bu_id], MATCH(H122,business_unit9[name],0))</f>
        <v>5</v>
      </c>
      <c r="R122">
        <v>44</v>
      </c>
      <c r="S122" s="16" t="s">
        <v>58</v>
      </c>
    </row>
    <row r="123" spans="1:19" x14ac:dyDescent="0.25">
      <c r="A123" s="4" t="s">
        <v>496</v>
      </c>
      <c r="B123" s="4" t="s">
        <v>280</v>
      </c>
      <c r="C123" s="4" t="s">
        <v>593</v>
      </c>
      <c r="D123" s="4">
        <v>9479910868</v>
      </c>
      <c r="E123" s="4"/>
      <c r="F123" s="12" t="s">
        <v>604</v>
      </c>
      <c r="H123" s="3" t="s">
        <v>624</v>
      </c>
      <c r="I123" s="3" t="s">
        <v>11</v>
      </c>
      <c r="J123" s="3" t="s">
        <v>110</v>
      </c>
      <c r="K123" s="4" t="s">
        <v>156</v>
      </c>
      <c r="L123">
        <f>INDEX(department3[department_id], MATCH(I123,department3[name],0))</f>
        <v>12</v>
      </c>
      <c r="M123">
        <f>INDEX(designation5[designation_id], MATCH(J123,designation5[name],0))</f>
        <v>99</v>
      </c>
      <c r="N123">
        <f>INDEX(location7[location_id], MATCH(K123,location7[name],0))</f>
        <v>12</v>
      </c>
      <c r="Q123">
        <f>INDEX(business_unit9[bu_id], MATCH(H123,business_unit9[name],0))</f>
        <v>10</v>
      </c>
      <c r="R123">
        <v>37</v>
      </c>
      <c r="S123" s="16" t="s">
        <v>51</v>
      </c>
    </row>
    <row r="124" spans="1:19" x14ac:dyDescent="0.25">
      <c r="A124" s="4" t="s">
        <v>497</v>
      </c>
      <c r="B124" s="4" t="s">
        <v>281</v>
      </c>
      <c r="C124" s="4" t="s">
        <v>593</v>
      </c>
      <c r="D124" s="4">
        <v>9050726619</v>
      </c>
      <c r="E124" s="4"/>
      <c r="F124" s="12" t="s">
        <v>604</v>
      </c>
      <c r="H124" s="4" t="s">
        <v>619</v>
      </c>
      <c r="I124" s="4" t="s">
        <v>0</v>
      </c>
      <c r="J124" s="4" t="s">
        <v>53</v>
      </c>
      <c r="K124" s="4" t="s">
        <v>156</v>
      </c>
      <c r="L124">
        <f>INDEX(department3[department_id], MATCH(I124,department3[name],0))</f>
        <v>1</v>
      </c>
      <c r="M124">
        <f>INDEX(designation5[designation_id], MATCH(J124,designation5[name],0))</f>
        <v>39</v>
      </c>
      <c r="N124">
        <f>INDEX(location7[location_id], MATCH(K124,location7[name],0))</f>
        <v>12</v>
      </c>
      <c r="Q124">
        <f>INDEX(business_unit9[bu_id], MATCH(H124,business_unit9[name],0))</f>
        <v>5</v>
      </c>
      <c r="R124">
        <v>114</v>
      </c>
      <c r="S124" s="16" t="s">
        <v>125</v>
      </c>
    </row>
    <row r="125" spans="1:19" x14ac:dyDescent="0.25">
      <c r="A125" s="4" t="s">
        <v>498</v>
      </c>
      <c r="B125" s="4" t="s">
        <v>282</v>
      </c>
      <c r="C125" s="4" t="s">
        <v>593</v>
      </c>
      <c r="D125" s="4">
        <v>9774267642</v>
      </c>
      <c r="E125" s="4"/>
      <c r="F125" s="12" t="s">
        <v>604</v>
      </c>
      <c r="H125" s="4" t="s">
        <v>619</v>
      </c>
      <c r="I125" s="3" t="s">
        <v>12</v>
      </c>
      <c r="J125" s="4" t="s">
        <v>52</v>
      </c>
      <c r="K125" s="4" t="s">
        <v>156</v>
      </c>
      <c r="L125">
        <f>INDEX(department3[department_id], MATCH(I125,department3[name],0))</f>
        <v>13</v>
      </c>
      <c r="M125">
        <f>INDEX(designation5[designation_id], MATCH(J125,designation5[name],0))</f>
        <v>38</v>
      </c>
      <c r="N125">
        <f>INDEX(location7[location_id], MATCH(K125,location7[name],0))</f>
        <v>12</v>
      </c>
      <c r="Q125">
        <f>INDEX(business_unit9[bu_id], MATCH(H125,business_unit9[name],0))</f>
        <v>5</v>
      </c>
      <c r="R125">
        <v>119</v>
      </c>
      <c r="S125" s="16" t="s">
        <v>130</v>
      </c>
    </row>
    <row r="126" spans="1:19" x14ac:dyDescent="0.25">
      <c r="A126" s="4" t="s">
        <v>499</v>
      </c>
      <c r="B126" s="4" t="s">
        <v>283</v>
      </c>
      <c r="C126" s="4" t="s">
        <v>593</v>
      </c>
      <c r="D126" s="4">
        <v>9455219471</v>
      </c>
      <c r="E126" s="4"/>
      <c r="F126" s="12" t="s">
        <v>604</v>
      </c>
      <c r="H126" s="4" t="s">
        <v>616</v>
      </c>
      <c r="I126" s="3" t="s">
        <v>0</v>
      </c>
      <c r="J126" s="4" t="s">
        <v>57</v>
      </c>
      <c r="K126" s="4" t="s">
        <v>156</v>
      </c>
      <c r="L126">
        <f>INDEX(department3[department_id], MATCH(I126,department3[name],0))</f>
        <v>1</v>
      </c>
      <c r="M126">
        <f>INDEX(designation5[designation_id], MATCH(J126,designation5[name],0))</f>
        <v>43</v>
      </c>
      <c r="N126">
        <f>INDEX(location7[location_id], MATCH(K126,location7[name],0))</f>
        <v>12</v>
      </c>
      <c r="Q126">
        <f>INDEX(business_unit9[bu_id], MATCH(H126,business_unit9[name],0))</f>
        <v>2</v>
      </c>
      <c r="R126">
        <v>71</v>
      </c>
      <c r="S126" s="16" t="s">
        <v>82</v>
      </c>
    </row>
    <row r="127" spans="1:19" x14ac:dyDescent="0.25">
      <c r="A127" s="4" t="s">
        <v>500</v>
      </c>
      <c r="B127" s="4" t="s">
        <v>284</v>
      </c>
      <c r="C127" s="4" t="s">
        <v>593</v>
      </c>
      <c r="D127" s="4">
        <v>9127946703</v>
      </c>
      <c r="E127" s="4"/>
      <c r="F127" s="12" t="s">
        <v>605</v>
      </c>
      <c r="H127" s="4" t="s">
        <v>619</v>
      </c>
      <c r="I127" s="3" t="s">
        <v>2</v>
      </c>
      <c r="J127" s="4" t="s">
        <v>111</v>
      </c>
      <c r="K127" s="4" t="s">
        <v>156</v>
      </c>
      <c r="L127">
        <f>INDEX(department3[department_id], MATCH(I127,department3[name],0))</f>
        <v>3</v>
      </c>
      <c r="M127">
        <f>INDEX(designation5[designation_id], MATCH(J127,designation5[name],0))</f>
        <v>100</v>
      </c>
      <c r="N127">
        <f>INDEX(location7[location_id], MATCH(K127,location7[name],0))</f>
        <v>12</v>
      </c>
      <c r="Q127">
        <f>INDEX(business_unit9[bu_id], MATCH(H127,business_unit9[name],0))</f>
        <v>5</v>
      </c>
      <c r="R127">
        <v>73</v>
      </c>
      <c r="S127" s="16" t="s">
        <v>84</v>
      </c>
    </row>
    <row r="128" spans="1:19" x14ac:dyDescent="0.25">
      <c r="A128" s="4" t="s">
        <v>501</v>
      </c>
      <c r="B128" s="4" t="s">
        <v>285</v>
      </c>
      <c r="C128" s="4" t="s">
        <v>593</v>
      </c>
      <c r="D128" s="4" t="s">
        <v>614</v>
      </c>
      <c r="E128" s="4"/>
      <c r="F128" s="12" t="s">
        <v>604</v>
      </c>
      <c r="H128" s="4" t="s">
        <v>622</v>
      </c>
      <c r="I128" s="4" t="s">
        <v>11</v>
      </c>
      <c r="J128" s="4" t="s">
        <v>45</v>
      </c>
      <c r="K128" s="4" t="s">
        <v>156</v>
      </c>
      <c r="L128">
        <f>INDEX(department3[department_id], MATCH(I128,department3[name],0))</f>
        <v>12</v>
      </c>
      <c r="M128">
        <f>INDEX(designation5[designation_id], MATCH(J128,designation5[name],0))</f>
        <v>31</v>
      </c>
      <c r="N128">
        <f>INDEX(location7[location_id], MATCH(K128,location7[name],0))</f>
        <v>12</v>
      </c>
      <c r="Q128">
        <f>INDEX(business_unit9[bu_id], MATCH(H128,business_unit9[name],0))</f>
        <v>8</v>
      </c>
      <c r="R128">
        <v>63</v>
      </c>
      <c r="S128" s="16" t="s">
        <v>74</v>
      </c>
    </row>
    <row r="129" spans="1:19" x14ac:dyDescent="0.25">
      <c r="A129" s="4" t="s">
        <v>487</v>
      </c>
      <c r="B129" s="4" t="s">
        <v>286</v>
      </c>
      <c r="C129" s="4" t="s">
        <v>593</v>
      </c>
      <c r="D129" s="4">
        <v>9205453416</v>
      </c>
      <c r="E129" s="4"/>
      <c r="F129" s="12" t="s">
        <v>604</v>
      </c>
      <c r="H129" s="4" t="s">
        <v>619</v>
      </c>
      <c r="I129" s="4" t="s">
        <v>0</v>
      </c>
      <c r="J129" s="4" t="s">
        <v>53</v>
      </c>
      <c r="K129" s="4" t="s">
        <v>156</v>
      </c>
      <c r="L129">
        <f>INDEX(department3[department_id], MATCH(I129,department3[name],0))</f>
        <v>1</v>
      </c>
      <c r="M129">
        <f>INDEX(designation5[designation_id], MATCH(J129,designation5[name],0))</f>
        <v>39</v>
      </c>
      <c r="N129">
        <f>INDEX(location7[location_id], MATCH(K129,location7[name],0))</f>
        <v>12</v>
      </c>
      <c r="Q129">
        <f>INDEX(business_unit9[bu_id], MATCH(H129,business_unit9[name],0))</f>
        <v>5</v>
      </c>
      <c r="R129">
        <v>118</v>
      </c>
      <c r="S129" s="16" t="s">
        <v>129</v>
      </c>
    </row>
    <row r="130" spans="1:19" x14ac:dyDescent="0.25">
      <c r="A130" s="4" t="s">
        <v>502</v>
      </c>
      <c r="B130" s="4" t="s">
        <v>287</v>
      </c>
      <c r="C130" s="4" t="s">
        <v>593</v>
      </c>
      <c r="D130" s="4">
        <v>9189029165</v>
      </c>
      <c r="E130" s="4"/>
      <c r="F130" s="12" t="s">
        <v>604</v>
      </c>
      <c r="H130" s="4" t="s">
        <v>619</v>
      </c>
      <c r="I130" s="3" t="s">
        <v>23</v>
      </c>
      <c r="J130" s="4" t="s">
        <v>112</v>
      </c>
      <c r="K130" s="4" t="s">
        <v>156</v>
      </c>
      <c r="L130">
        <f>INDEX(department3[department_id], MATCH(I130,department3[name],0))</f>
        <v>24</v>
      </c>
      <c r="M130">
        <f>INDEX(designation5[designation_id], MATCH(J130,designation5[name],0))</f>
        <v>101</v>
      </c>
      <c r="N130">
        <f>INDEX(location7[location_id], MATCH(K130,location7[name],0))</f>
        <v>12</v>
      </c>
      <c r="Q130">
        <f>INDEX(business_unit9[bu_id], MATCH(H130,business_unit9[name],0))</f>
        <v>5</v>
      </c>
      <c r="R130">
        <v>22</v>
      </c>
      <c r="S130" s="16" t="s">
        <v>36</v>
      </c>
    </row>
    <row r="131" spans="1:19" x14ac:dyDescent="0.25">
      <c r="A131" s="4" t="s">
        <v>503</v>
      </c>
      <c r="B131" s="4" t="s">
        <v>288</v>
      </c>
      <c r="C131" s="4" t="s">
        <v>593</v>
      </c>
      <c r="D131" s="4">
        <v>9338192789</v>
      </c>
      <c r="E131" s="4"/>
      <c r="F131" s="12" t="s">
        <v>604</v>
      </c>
      <c r="H131" s="4" t="s">
        <v>619</v>
      </c>
      <c r="I131" s="3" t="s">
        <v>6</v>
      </c>
      <c r="J131" s="4" t="s">
        <v>113</v>
      </c>
      <c r="K131" s="4" t="s">
        <v>156</v>
      </c>
      <c r="L131">
        <f>INDEX(department3[department_id], MATCH(I131,department3[name],0))</f>
        <v>7</v>
      </c>
      <c r="M131">
        <f>INDEX(designation5[designation_id], MATCH(J131,designation5[name],0))</f>
        <v>102</v>
      </c>
      <c r="N131">
        <f>INDEX(location7[location_id], MATCH(K131,location7[name],0))</f>
        <v>12</v>
      </c>
      <c r="Q131">
        <f>INDEX(business_unit9[bu_id], MATCH(H131,business_unit9[name],0))</f>
        <v>5</v>
      </c>
    </row>
    <row r="132" spans="1:19" x14ac:dyDescent="0.25">
      <c r="A132" s="3" t="s">
        <v>504</v>
      </c>
      <c r="B132" s="3" t="s">
        <v>289</v>
      </c>
      <c r="C132" s="4" t="s">
        <v>593</v>
      </c>
      <c r="D132" s="3">
        <v>9361021837</v>
      </c>
      <c r="E132" s="3"/>
      <c r="F132" s="12" t="s">
        <v>604</v>
      </c>
      <c r="H132" s="4" t="s">
        <v>622</v>
      </c>
      <c r="I132" s="3" t="s">
        <v>5</v>
      </c>
      <c r="J132" s="4" t="s">
        <v>60</v>
      </c>
      <c r="K132" s="4" t="s">
        <v>156</v>
      </c>
      <c r="L132">
        <f>INDEX(department3[department_id], MATCH(I132,department3[name],0))</f>
        <v>6</v>
      </c>
      <c r="M132">
        <f>INDEX(designation5[designation_id], MATCH(J132,designation5[name],0))</f>
        <v>47</v>
      </c>
      <c r="N132">
        <f>INDEX(location7[location_id], MATCH(K132,location7[name],0))</f>
        <v>12</v>
      </c>
      <c r="Q132">
        <f>INDEX(business_unit9[bu_id], MATCH(H132,business_unit9[name],0))</f>
        <v>8</v>
      </c>
    </row>
    <row r="133" spans="1:19" x14ac:dyDescent="0.25">
      <c r="A133" s="4" t="s">
        <v>505</v>
      </c>
      <c r="B133" s="4" t="s">
        <v>290</v>
      </c>
      <c r="C133" s="4" t="s">
        <v>593</v>
      </c>
      <c r="D133" s="4">
        <v>9276479369</v>
      </c>
      <c r="E133" s="4"/>
      <c r="F133" s="12" t="s">
        <v>604</v>
      </c>
      <c r="H133" s="3" t="s">
        <v>617</v>
      </c>
      <c r="I133" s="3" t="s">
        <v>10</v>
      </c>
      <c r="J133" s="3" t="s">
        <v>114</v>
      </c>
      <c r="K133" s="4" t="s">
        <v>156</v>
      </c>
      <c r="L133">
        <f>INDEX(department3[department_id], MATCH(I133,department3[name],0))</f>
        <v>11</v>
      </c>
      <c r="M133">
        <f>INDEX(designation5[designation_id], MATCH(J133,designation5[name],0))</f>
        <v>103</v>
      </c>
      <c r="N133">
        <f>INDEX(location7[location_id], MATCH(K133,location7[name],0))</f>
        <v>12</v>
      </c>
      <c r="Q133">
        <f>INDEX(business_unit9[bu_id], MATCH(H133,business_unit9[name],0))</f>
        <v>3</v>
      </c>
    </row>
    <row r="134" spans="1:19" x14ac:dyDescent="0.25">
      <c r="A134" s="4" t="s">
        <v>506</v>
      </c>
      <c r="B134" s="4" t="s">
        <v>291</v>
      </c>
      <c r="C134" s="4" t="s">
        <v>593</v>
      </c>
      <c r="D134" s="4">
        <v>9354387683</v>
      </c>
      <c r="E134" s="4"/>
      <c r="F134" s="12" t="s">
        <v>604</v>
      </c>
      <c r="H134" s="4" t="s">
        <v>619</v>
      </c>
      <c r="I134" s="4" t="s">
        <v>4</v>
      </c>
      <c r="J134" s="4" t="s">
        <v>51</v>
      </c>
      <c r="K134" s="4" t="s">
        <v>156</v>
      </c>
      <c r="L134">
        <f>INDEX(department3[department_id], MATCH(I134,department3[name],0))</f>
        <v>5</v>
      </c>
      <c r="M134">
        <f>INDEX(designation5[designation_id], MATCH(J134,designation5[name],0))</f>
        <v>37</v>
      </c>
      <c r="N134">
        <f>INDEX(location7[location_id], MATCH(K134,location7[name],0))</f>
        <v>12</v>
      </c>
      <c r="Q134">
        <f>INDEX(business_unit9[bu_id], MATCH(H134,business_unit9[name],0))</f>
        <v>5</v>
      </c>
    </row>
    <row r="135" spans="1:19" x14ac:dyDescent="0.25">
      <c r="A135" s="4" t="s">
        <v>507</v>
      </c>
      <c r="B135" s="4" t="s">
        <v>292</v>
      </c>
      <c r="C135" s="4" t="s">
        <v>593</v>
      </c>
      <c r="D135" s="4">
        <v>9166376393</v>
      </c>
      <c r="E135" s="4"/>
      <c r="F135" s="12" t="s">
        <v>604</v>
      </c>
      <c r="H135" s="4" t="s">
        <v>621</v>
      </c>
      <c r="I135" s="3" t="s">
        <v>11</v>
      </c>
      <c r="J135" s="4" t="s">
        <v>45</v>
      </c>
      <c r="K135" s="4" t="s">
        <v>156</v>
      </c>
      <c r="L135">
        <f>INDEX(department3[department_id], MATCH(I135,department3[name],0))</f>
        <v>12</v>
      </c>
      <c r="M135">
        <f>INDEX(designation5[designation_id], MATCH(J135,designation5[name],0))</f>
        <v>31</v>
      </c>
      <c r="N135">
        <f>INDEX(location7[location_id], MATCH(K135,location7[name],0))</f>
        <v>12</v>
      </c>
      <c r="Q135">
        <f>INDEX(business_unit9[bu_id], MATCH(H135,business_unit9[name],0))</f>
        <v>7</v>
      </c>
    </row>
    <row r="136" spans="1:19" x14ac:dyDescent="0.25">
      <c r="A136" s="4" t="s">
        <v>508</v>
      </c>
      <c r="B136" s="4" t="s">
        <v>293</v>
      </c>
      <c r="C136" s="4" t="s">
        <v>593</v>
      </c>
      <c r="D136" s="4">
        <v>9171760391</v>
      </c>
      <c r="E136" s="4"/>
      <c r="F136" s="12" t="s">
        <v>604</v>
      </c>
      <c r="H136" s="4" t="s">
        <v>619</v>
      </c>
      <c r="I136" s="3" t="s">
        <v>7</v>
      </c>
      <c r="J136" s="4" t="s">
        <v>115</v>
      </c>
      <c r="K136" s="4" t="s">
        <v>156</v>
      </c>
      <c r="L136">
        <f>INDEX(department3[department_id], MATCH(I136,department3[name],0))</f>
        <v>8</v>
      </c>
      <c r="M136">
        <f>INDEX(designation5[designation_id], MATCH(J136,designation5[name],0))</f>
        <v>104</v>
      </c>
      <c r="N136">
        <f>INDEX(location7[location_id], MATCH(K136,location7[name],0))</f>
        <v>12</v>
      </c>
      <c r="Q136">
        <f>INDEX(business_unit9[bu_id], MATCH(H136,business_unit9[name],0))</f>
        <v>5</v>
      </c>
    </row>
    <row r="137" spans="1:19" x14ac:dyDescent="0.25">
      <c r="A137" s="4" t="s">
        <v>509</v>
      </c>
      <c r="B137" s="4" t="s">
        <v>294</v>
      </c>
      <c r="C137" s="4" t="s">
        <v>593</v>
      </c>
      <c r="D137" s="4">
        <v>9453219974</v>
      </c>
      <c r="E137" s="4"/>
      <c r="F137" s="12" t="s">
        <v>604</v>
      </c>
      <c r="H137" s="4" t="s">
        <v>617</v>
      </c>
      <c r="I137" s="3" t="s">
        <v>21</v>
      </c>
      <c r="J137" s="4" t="s">
        <v>84</v>
      </c>
      <c r="K137" s="4" t="s">
        <v>156</v>
      </c>
      <c r="L137">
        <f>INDEX(department3[department_id], MATCH(I137,department3[name],0))</f>
        <v>22</v>
      </c>
      <c r="M137">
        <f>INDEX(designation5[designation_id], MATCH(J137,designation5[name],0))</f>
        <v>73</v>
      </c>
      <c r="N137">
        <f>INDEX(location7[location_id], MATCH(K137,location7[name],0))</f>
        <v>12</v>
      </c>
      <c r="Q137">
        <f>INDEX(business_unit9[bu_id], MATCH(H137,business_unit9[name],0))</f>
        <v>3</v>
      </c>
    </row>
    <row r="138" spans="1:19" x14ac:dyDescent="0.25">
      <c r="A138" s="4" t="s">
        <v>510</v>
      </c>
      <c r="B138" s="4" t="s">
        <v>295</v>
      </c>
      <c r="C138" s="4" t="s">
        <v>593</v>
      </c>
      <c r="D138" s="4">
        <v>9457987448</v>
      </c>
      <c r="E138" s="4"/>
      <c r="F138" s="12" t="s">
        <v>604</v>
      </c>
      <c r="H138" s="4" t="s">
        <v>617</v>
      </c>
      <c r="I138" s="3" t="s">
        <v>6</v>
      </c>
      <c r="J138" s="4" t="s">
        <v>116</v>
      </c>
      <c r="K138" s="4" t="s">
        <v>156</v>
      </c>
      <c r="L138">
        <f>INDEX(department3[department_id], MATCH(I138,department3[name],0))</f>
        <v>7</v>
      </c>
      <c r="M138">
        <f>INDEX(designation5[designation_id], MATCH(J138,designation5[name],0))</f>
        <v>105</v>
      </c>
      <c r="N138">
        <f>INDEX(location7[location_id], MATCH(K138,location7[name],0))</f>
        <v>12</v>
      </c>
      <c r="Q138">
        <f>INDEX(business_unit9[bu_id], MATCH(H138,business_unit9[name],0))</f>
        <v>3</v>
      </c>
    </row>
    <row r="139" spans="1:19" x14ac:dyDescent="0.25">
      <c r="A139" s="4" t="s">
        <v>511</v>
      </c>
      <c r="B139" s="4" t="s">
        <v>296</v>
      </c>
      <c r="C139" s="4" t="s">
        <v>593</v>
      </c>
      <c r="D139" s="4">
        <v>9273813006</v>
      </c>
      <c r="E139" s="4"/>
      <c r="F139" s="12" t="s">
        <v>604</v>
      </c>
      <c r="H139" s="4" t="s">
        <v>617</v>
      </c>
      <c r="I139" s="3" t="s">
        <v>11</v>
      </c>
      <c r="J139" s="4" t="s">
        <v>45</v>
      </c>
      <c r="K139" s="4" t="s">
        <v>156</v>
      </c>
      <c r="L139">
        <f>INDEX(department3[department_id], MATCH(I139,department3[name],0))</f>
        <v>12</v>
      </c>
      <c r="M139">
        <f>INDEX(designation5[designation_id], MATCH(J139,designation5[name],0))</f>
        <v>31</v>
      </c>
      <c r="N139">
        <f>INDEX(location7[location_id], MATCH(K139,location7[name],0))</f>
        <v>12</v>
      </c>
      <c r="Q139">
        <f>INDEX(business_unit9[bu_id], MATCH(H139,business_unit9[name],0))</f>
        <v>3</v>
      </c>
    </row>
    <row r="140" spans="1:19" x14ac:dyDescent="0.25">
      <c r="A140" s="4" t="s">
        <v>512</v>
      </c>
      <c r="B140" s="4" t="s">
        <v>297</v>
      </c>
      <c r="C140" s="4" t="s">
        <v>593</v>
      </c>
      <c r="D140" s="4">
        <v>9317657670</v>
      </c>
      <c r="E140" s="4"/>
      <c r="F140" s="12" t="s">
        <v>604</v>
      </c>
      <c r="H140" s="4" t="s">
        <v>616</v>
      </c>
      <c r="I140" s="3" t="s">
        <v>0</v>
      </c>
      <c r="J140" s="4" t="s">
        <v>47</v>
      </c>
      <c r="K140" s="4" t="s">
        <v>156</v>
      </c>
      <c r="L140">
        <f>INDEX(department3[department_id], MATCH(I140,department3[name],0))</f>
        <v>1</v>
      </c>
      <c r="M140">
        <f>INDEX(designation5[designation_id], MATCH(J140,designation5[name],0))</f>
        <v>33</v>
      </c>
      <c r="N140">
        <f>INDEX(location7[location_id], MATCH(K140,location7[name],0))</f>
        <v>12</v>
      </c>
      <c r="Q140">
        <f>INDEX(business_unit9[bu_id], MATCH(H140,business_unit9[name],0))</f>
        <v>2</v>
      </c>
    </row>
    <row r="141" spans="1:19" x14ac:dyDescent="0.25">
      <c r="A141" s="4" t="s">
        <v>513</v>
      </c>
      <c r="B141" s="4" t="s">
        <v>298</v>
      </c>
      <c r="C141" s="4" t="s">
        <v>593</v>
      </c>
      <c r="D141" s="4">
        <v>9150415697</v>
      </c>
      <c r="E141" s="4"/>
      <c r="F141" s="12" t="s">
        <v>604</v>
      </c>
      <c r="H141" s="4" t="s">
        <v>620</v>
      </c>
      <c r="I141" s="3" t="s">
        <v>2</v>
      </c>
      <c r="J141" s="4" t="s">
        <v>117</v>
      </c>
      <c r="K141" s="4" t="s">
        <v>156</v>
      </c>
      <c r="L141">
        <f>INDEX(department3[department_id], MATCH(I141,department3[name],0))</f>
        <v>3</v>
      </c>
      <c r="M141">
        <f>INDEX(designation5[designation_id], MATCH(J141,designation5[name],0))</f>
        <v>106</v>
      </c>
      <c r="N141">
        <f>INDEX(location7[location_id], MATCH(K141,location7[name],0))</f>
        <v>12</v>
      </c>
      <c r="Q141">
        <f>INDEX(business_unit9[bu_id], MATCH(H141,business_unit9[name],0))</f>
        <v>6</v>
      </c>
    </row>
    <row r="142" spans="1:19" x14ac:dyDescent="0.25">
      <c r="A142" s="4" t="s">
        <v>473</v>
      </c>
      <c r="B142" s="4" t="s">
        <v>299</v>
      </c>
      <c r="C142" s="4" t="s">
        <v>593</v>
      </c>
      <c r="D142" s="4">
        <v>9399521002</v>
      </c>
      <c r="E142" s="4"/>
      <c r="F142" s="12" t="s">
        <v>604</v>
      </c>
      <c r="H142" s="4" t="s">
        <v>617</v>
      </c>
      <c r="I142" s="3" t="s">
        <v>2</v>
      </c>
      <c r="J142" s="4" t="s">
        <v>62</v>
      </c>
      <c r="K142" s="4" t="s">
        <v>156</v>
      </c>
      <c r="L142">
        <f>INDEX(department3[department_id], MATCH(I142,department3[name],0))</f>
        <v>3</v>
      </c>
      <c r="M142">
        <f>INDEX(designation5[designation_id], MATCH(J142,designation5[name],0))</f>
        <v>49</v>
      </c>
      <c r="N142">
        <f>INDEX(location7[location_id], MATCH(K142,location7[name],0))</f>
        <v>12</v>
      </c>
      <c r="Q142">
        <f>INDEX(business_unit9[bu_id], MATCH(H142,business_unit9[name],0))</f>
        <v>3</v>
      </c>
    </row>
    <row r="143" spans="1:19" x14ac:dyDescent="0.25">
      <c r="A143" s="4" t="s">
        <v>514</v>
      </c>
      <c r="B143" s="4" t="s">
        <v>300</v>
      </c>
      <c r="C143" s="4" t="s">
        <v>594</v>
      </c>
      <c r="D143" s="4">
        <v>9459928894</v>
      </c>
      <c r="E143" s="4"/>
      <c r="F143" s="12" t="s">
        <v>604</v>
      </c>
      <c r="H143" s="4" t="s">
        <v>619</v>
      </c>
      <c r="I143" s="3" t="s">
        <v>17</v>
      </c>
      <c r="J143" s="4" t="s">
        <v>85</v>
      </c>
      <c r="K143" s="4" t="s">
        <v>156</v>
      </c>
      <c r="L143">
        <f>INDEX(department3[department_id], MATCH(I143,department3[name],0))</f>
        <v>18</v>
      </c>
      <c r="M143">
        <f>INDEX(designation5[designation_id], MATCH(J143,designation5[name],0))</f>
        <v>74</v>
      </c>
      <c r="N143">
        <f>INDEX(location7[location_id], MATCH(K143,location7[name],0))</f>
        <v>12</v>
      </c>
      <c r="Q143">
        <f>INDEX(business_unit9[bu_id], MATCH(H143,business_unit9[name],0))</f>
        <v>5</v>
      </c>
    </row>
    <row r="144" spans="1:19" x14ac:dyDescent="0.25">
      <c r="A144" s="3" t="s">
        <v>515</v>
      </c>
      <c r="B144" s="3" t="s">
        <v>175</v>
      </c>
      <c r="C144" s="4" t="s">
        <v>593</v>
      </c>
      <c r="D144" s="3"/>
      <c r="E144" s="3"/>
      <c r="F144" s="12" t="s">
        <v>604</v>
      </c>
      <c r="H144" s="4" t="s">
        <v>624</v>
      </c>
      <c r="I144" s="4" t="s">
        <v>17</v>
      </c>
      <c r="J144" s="4" t="s">
        <v>66</v>
      </c>
      <c r="K144" s="4" t="s">
        <v>156</v>
      </c>
      <c r="L144">
        <f>INDEX(department3[department_id], MATCH(I144,department3[name],0))</f>
        <v>18</v>
      </c>
      <c r="M144">
        <f>INDEX(designation5[designation_id], MATCH(J144,designation5[name],0))</f>
        <v>54</v>
      </c>
      <c r="N144">
        <f>INDEX(location7[location_id], MATCH(K144,location7[name],0))</f>
        <v>12</v>
      </c>
      <c r="Q144">
        <f>INDEX(business_unit9[bu_id], MATCH(H144,business_unit9[name],0))</f>
        <v>10</v>
      </c>
    </row>
    <row r="145" spans="1:17" x14ac:dyDescent="0.25">
      <c r="A145" s="4" t="s">
        <v>516</v>
      </c>
      <c r="B145" s="4" t="s">
        <v>301</v>
      </c>
      <c r="C145" s="4" t="s">
        <v>593</v>
      </c>
      <c r="D145" s="4">
        <v>9989681600</v>
      </c>
      <c r="E145" s="4"/>
      <c r="F145" s="12" t="s">
        <v>604</v>
      </c>
      <c r="H145" s="3" t="s">
        <v>617</v>
      </c>
      <c r="I145" s="3" t="s">
        <v>10</v>
      </c>
      <c r="J145" s="3" t="s">
        <v>44</v>
      </c>
      <c r="K145" s="4" t="s">
        <v>156</v>
      </c>
      <c r="L145">
        <f>INDEX(department3[department_id], MATCH(I145,department3[name],0))</f>
        <v>11</v>
      </c>
      <c r="M145">
        <f>INDEX(designation5[designation_id], MATCH(J145,designation5[name],0))</f>
        <v>30</v>
      </c>
      <c r="N145">
        <f>INDEX(location7[location_id], MATCH(K145,location7[name],0))</f>
        <v>12</v>
      </c>
      <c r="Q145">
        <f>INDEX(business_unit9[bu_id], MATCH(H145,business_unit9[name],0))</f>
        <v>3</v>
      </c>
    </row>
    <row r="146" spans="1:17" x14ac:dyDescent="0.25">
      <c r="A146" s="4" t="s">
        <v>517</v>
      </c>
      <c r="B146" s="4" t="s">
        <v>302</v>
      </c>
      <c r="C146" s="4" t="s">
        <v>594</v>
      </c>
      <c r="D146" s="4">
        <v>9193311164</v>
      </c>
      <c r="E146" s="4"/>
      <c r="F146" s="12" t="s">
        <v>604</v>
      </c>
      <c r="H146" s="4" t="s">
        <v>616</v>
      </c>
      <c r="I146" s="3" t="s">
        <v>11</v>
      </c>
      <c r="J146" s="4" t="s">
        <v>118</v>
      </c>
      <c r="K146" s="4" t="s">
        <v>156</v>
      </c>
      <c r="L146">
        <f>INDEX(department3[department_id], MATCH(I146,department3[name],0))</f>
        <v>12</v>
      </c>
      <c r="M146">
        <f>INDEX(designation5[designation_id], MATCH(J146,designation5[name],0))</f>
        <v>107</v>
      </c>
      <c r="N146">
        <f>INDEX(location7[location_id], MATCH(K146,location7[name],0))</f>
        <v>12</v>
      </c>
      <c r="Q146">
        <f>INDEX(business_unit9[bu_id], MATCH(H146,business_unit9[name],0))</f>
        <v>2</v>
      </c>
    </row>
    <row r="147" spans="1:17" x14ac:dyDescent="0.25">
      <c r="A147" s="4" t="s">
        <v>518</v>
      </c>
      <c r="B147" s="4" t="s">
        <v>303</v>
      </c>
      <c r="C147" s="4" t="s">
        <v>593</v>
      </c>
      <c r="D147" s="4">
        <v>9182551972</v>
      </c>
      <c r="E147" t="s">
        <v>601</v>
      </c>
      <c r="F147" s="12" t="s">
        <v>605</v>
      </c>
      <c r="H147" s="4" t="s">
        <v>616</v>
      </c>
      <c r="I147" s="3" t="s">
        <v>17</v>
      </c>
      <c r="J147" s="4" t="s">
        <v>66</v>
      </c>
      <c r="K147" s="4" t="s">
        <v>156</v>
      </c>
      <c r="L147">
        <f>INDEX(department3[department_id], MATCH(I147,department3[name],0))</f>
        <v>18</v>
      </c>
      <c r="M147">
        <f>INDEX(designation5[designation_id], MATCH(J147,designation5[name],0))</f>
        <v>54</v>
      </c>
      <c r="N147">
        <f>INDEX(location7[location_id], MATCH(K147,location7[name],0))</f>
        <v>12</v>
      </c>
      <c r="Q147">
        <f>INDEX(business_unit9[bu_id], MATCH(H147,business_unit9[name],0))</f>
        <v>2</v>
      </c>
    </row>
    <row r="148" spans="1:17" x14ac:dyDescent="0.25">
      <c r="A148" s="4" t="s">
        <v>519</v>
      </c>
      <c r="B148" s="4" t="s">
        <v>304</v>
      </c>
      <c r="C148" s="4" t="s">
        <v>593</v>
      </c>
      <c r="D148" s="4">
        <v>9998871696</v>
      </c>
      <c r="E148" s="4"/>
      <c r="F148" s="12" t="s">
        <v>604</v>
      </c>
      <c r="H148" s="4" t="s">
        <v>624</v>
      </c>
      <c r="I148" s="3" t="s">
        <v>17</v>
      </c>
      <c r="J148" s="4" t="s">
        <v>119</v>
      </c>
      <c r="K148" s="4" t="s">
        <v>156</v>
      </c>
      <c r="L148">
        <f>INDEX(department3[department_id], MATCH(I148,department3[name],0))</f>
        <v>18</v>
      </c>
      <c r="M148">
        <f>INDEX(designation5[designation_id], MATCH(J148,designation5[name],0))</f>
        <v>108</v>
      </c>
      <c r="N148">
        <f>INDEX(location7[location_id], MATCH(K148,location7[name],0))</f>
        <v>12</v>
      </c>
      <c r="Q148">
        <f>INDEX(business_unit9[bu_id], MATCH(H148,business_unit9[name],0))</f>
        <v>10</v>
      </c>
    </row>
    <row r="149" spans="1:17" x14ac:dyDescent="0.25">
      <c r="A149" s="4" t="s">
        <v>520</v>
      </c>
      <c r="B149" s="4" t="s">
        <v>305</v>
      </c>
      <c r="C149" s="4" t="s">
        <v>593</v>
      </c>
      <c r="D149" s="4">
        <v>9934740329</v>
      </c>
      <c r="E149" s="4"/>
      <c r="F149" s="12" t="s">
        <v>604</v>
      </c>
      <c r="H149" s="4" t="s">
        <v>624</v>
      </c>
      <c r="I149" s="3" t="s">
        <v>5</v>
      </c>
      <c r="J149" s="4" t="s">
        <v>60</v>
      </c>
      <c r="K149" s="4" t="s">
        <v>156</v>
      </c>
      <c r="L149">
        <f>INDEX(department3[department_id], MATCH(I149,department3[name],0))</f>
        <v>6</v>
      </c>
      <c r="M149">
        <f>INDEX(designation5[designation_id], MATCH(J149,designation5[name],0))</f>
        <v>47</v>
      </c>
      <c r="N149">
        <f>INDEX(location7[location_id], MATCH(K149,location7[name],0))</f>
        <v>12</v>
      </c>
      <c r="Q149">
        <f>INDEX(business_unit9[bu_id], MATCH(H149,business_unit9[name],0))</f>
        <v>10</v>
      </c>
    </row>
    <row r="150" spans="1:17" x14ac:dyDescent="0.25">
      <c r="A150" s="4" t="s">
        <v>521</v>
      </c>
      <c r="B150" s="4" t="s">
        <v>306</v>
      </c>
      <c r="C150" s="4" t="s">
        <v>593</v>
      </c>
      <c r="D150" s="4">
        <v>9954310873</v>
      </c>
      <c r="E150" s="4"/>
      <c r="F150" s="12" t="s">
        <v>604</v>
      </c>
      <c r="H150" s="4" t="s">
        <v>616</v>
      </c>
      <c r="I150" s="3" t="s">
        <v>24</v>
      </c>
      <c r="J150" s="4" t="s">
        <v>120</v>
      </c>
      <c r="K150" s="4" t="s">
        <v>156</v>
      </c>
      <c r="L150">
        <f>INDEX(department3[department_id], MATCH(I150,department3[name],0))</f>
        <v>25</v>
      </c>
      <c r="M150">
        <f>INDEX(designation5[designation_id], MATCH(J150,designation5[name],0))</f>
        <v>109</v>
      </c>
      <c r="N150">
        <f>INDEX(location7[location_id], MATCH(K150,location7[name],0))</f>
        <v>12</v>
      </c>
      <c r="Q150">
        <f>INDEX(business_unit9[bu_id], MATCH(H150,business_unit9[name],0))</f>
        <v>2</v>
      </c>
    </row>
    <row r="151" spans="1:17" x14ac:dyDescent="0.25">
      <c r="A151" s="4" t="s">
        <v>522</v>
      </c>
      <c r="B151" s="4" t="s">
        <v>307</v>
      </c>
      <c r="C151" s="4" t="s">
        <v>593</v>
      </c>
      <c r="D151" s="4">
        <v>9317657670</v>
      </c>
      <c r="E151" s="4"/>
      <c r="F151" s="12" t="s">
        <v>604</v>
      </c>
      <c r="H151" s="4" t="s">
        <v>616</v>
      </c>
      <c r="I151" s="3" t="s">
        <v>17</v>
      </c>
      <c r="J151" s="4" t="s">
        <v>66</v>
      </c>
      <c r="K151" s="4" t="s">
        <v>156</v>
      </c>
      <c r="L151">
        <f>INDEX(department3[department_id], MATCH(I151,department3[name],0))</f>
        <v>18</v>
      </c>
      <c r="M151">
        <f>INDEX(designation5[designation_id], MATCH(J151,designation5[name],0))</f>
        <v>54</v>
      </c>
      <c r="N151">
        <f>INDEX(location7[location_id], MATCH(K151,location7[name],0))</f>
        <v>12</v>
      </c>
      <c r="Q151">
        <f>INDEX(business_unit9[bu_id], MATCH(H151,business_unit9[name],0))</f>
        <v>2</v>
      </c>
    </row>
    <row r="152" spans="1:17" x14ac:dyDescent="0.25">
      <c r="A152" s="4" t="s">
        <v>523</v>
      </c>
      <c r="B152" s="4" t="s">
        <v>308</v>
      </c>
      <c r="C152" s="4" t="s">
        <v>594</v>
      </c>
      <c r="D152" s="4">
        <v>963752403</v>
      </c>
      <c r="E152" s="4"/>
      <c r="F152" s="12" t="s">
        <v>604</v>
      </c>
      <c r="H152" s="4" t="s">
        <v>620</v>
      </c>
      <c r="I152" s="3" t="s">
        <v>2</v>
      </c>
      <c r="J152" s="4" t="s">
        <v>121</v>
      </c>
      <c r="K152" s="4" t="s">
        <v>156</v>
      </c>
      <c r="L152">
        <f>INDEX(department3[department_id], MATCH(I152,department3[name],0))</f>
        <v>3</v>
      </c>
      <c r="M152">
        <f>INDEX(designation5[designation_id], MATCH(J152,designation5[name],0))</f>
        <v>110</v>
      </c>
      <c r="N152">
        <f>INDEX(location7[location_id], MATCH(K152,location7[name],0))</f>
        <v>12</v>
      </c>
      <c r="Q152">
        <f>INDEX(business_unit9[bu_id], MATCH(H152,business_unit9[name],0))</f>
        <v>6</v>
      </c>
    </row>
    <row r="153" spans="1:17" x14ac:dyDescent="0.25">
      <c r="A153" s="4" t="s">
        <v>524</v>
      </c>
      <c r="B153" s="4" t="s">
        <v>309</v>
      </c>
      <c r="C153" s="4" t="s">
        <v>593</v>
      </c>
      <c r="D153" s="4"/>
      <c r="E153" s="4"/>
      <c r="F153" s="12" t="s">
        <v>604</v>
      </c>
      <c r="H153" s="4" t="s">
        <v>624</v>
      </c>
      <c r="I153" s="3" t="s">
        <v>11</v>
      </c>
      <c r="J153" s="4" t="s">
        <v>107</v>
      </c>
      <c r="K153" s="4" t="s">
        <v>156</v>
      </c>
      <c r="L153">
        <f>INDEX(department3[department_id], MATCH(I153,department3[name],0))</f>
        <v>12</v>
      </c>
      <c r="M153">
        <f>INDEX(designation5[designation_id], MATCH(J153,designation5[name],0))</f>
        <v>96</v>
      </c>
      <c r="N153">
        <f>INDEX(location7[location_id], MATCH(K153,location7[name],0))</f>
        <v>12</v>
      </c>
      <c r="Q153">
        <f>INDEX(business_unit9[bu_id], MATCH(H153,business_unit9[name],0))</f>
        <v>10</v>
      </c>
    </row>
    <row r="154" spans="1:17" x14ac:dyDescent="0.25">
      <c r="A154" s="4" t="s">
        <v>525</v>
      </c>
      <c r="B154" s="4" t="s">
        <v>310</v>
      </c>
      <c r="C154" s="4" t="s">
        <v>593</v>
      </c>
      <c r="D154" s="4">
        <v>9150084176</v>
      </c>
      <c r="E154" s="4"/>
      <c r="F154" s="12" t="s">
        <v>604</v>
      </c>
      <c r="H154" s="4" t="s">
        <v>617</v>
      </c>
      <c r="I154" s="3" t="s">
        <v>5</v>
      </c>
      <c r="J154" s="4" t="s">
        <v>62</v>
      </c>
      <c r="K154" s="4" t="s">
        <v>156</v>
      </c>
      <c r="L154">
        <f>INDEX(department3[department_id], MATCH(I154,department3[name],0))</f>
        <v>6</v>
      </c>
      <c r="M154">
        <f>INDEX(designation5[designation_id], MATCH(J154,designation5[name],0))</f>
        <v>49</v>
      </c>
      <c r="N154">
        <f>INDEX(location7[location_id], MATCH(K154,location7[name],0))</f>
        <v>12</v>
      </c>
      <c r="Q154">
        <f>INDEX(business_unit9[bu_id], MATCH(H154,business_unit9[name],0))</f>
        <v>3</v>
      </c>
    </row>
    <row r="155" spans="1:17" x14ac:dyDescent="0.25">
      <c r="A155" s="3" t="s">
        <v>526</v>
      </c>
      <c r="B155" s="3" t="s">
        <v>311</v>
      </c>
      <c r="C155" s="4" t="s">
        <v>593</v>
      </c>
      <c r="D155" s="3"/>
      <c r="E155" s="3"/>
      <c r="F155" s="12" t="s">
        <v>604</v>
      </c>
      <c r="H155" s="4" t="s">
        <v>617</v>
      </c>
      <c r="I155" s="3" t="s">
        <v>2</v>
      </c>
      <c r="J155" s="4" t="s">
        <v>122</v>
      </c>
      <c r="K155" s="4" t="s">
        <v>156</v>
      </c>
      <c r="L155">
        <f>INDEX(department3[department_id], MATCH(I155,department3[name],0))</f>
        <v>3</v>
      </c>
      <c r="M155">
        <f>INDEX(designation5[designation_id], MATCH(J155,designation5[name],0))</f>
        <v>111</v>
      </c>
      <c r="N155">
        <f>INDEX(location7[location_id], MATCH(K155,location7[name],0))</f>
        <v>12</v>
      </c>
      <c r="Q155">
        <f>INDEX(business_unit9[bu_id], MATCH(H155,business_unit9[name],0))</f>
        <v>3</v>
      </c>
    </row>
    <row r="156" spans="1:17" x14ac:dyDescent="0.25">
      <c r="A156" s="4" t="s">
        <v>527</v>
      </c>
      <c r="B156" s="4" t="s">
        <v>312</v>
      </c>
      <c r="C156" s="4" t="s">
        <v>594</v>
      </c>
      <c r="D156" s="4">
        <v>9935371680</v>
      </c>
      <c r="E156" s="4"/>
      <c r="F156" s="12" t="s">
        <v>604</v>
      </c>
      <c r="H156" s="3" t="s">
        <v>615</v>
      </c>
      <c r="I156" s="3" t="s">
        <v>4</v>
      </c>
      <c r="J156" s="3" t="s">
        <v>75</v>
      </c>
      <c r="K156" s="4" t="s">
        <v>156</v>
      </c>
      <c r="L156">
        <f>INDEX(department3[department_id], MATCH(I156,department3[name],0))</f>
        <v>5</v>
      </c>
      <c r="M156">
        <f>INDEX(designation5[designation_id], MATCH(J156,designation5[name],0))</f>
        <v>64</v>
      </c>
      <c r="N156">
        <f>INDEX(location7[location_id], MATCH(K156,location7[name],0))</f>
        <v>12</v>
      </c>
      <c r="Q156">
        <f>INDEX(business_unit9[bu_id], MATCH(H156,business_unit9[name],0))</f>
        <v>1</v>
      </c>
    </row>
    <row r="157" spans="1:17" x14ac:dyDescent="0.25">
      <c r="A157" s="4" t="s">
        <v>528</v>
      </c>
      <c r="B157" s="4" t="s">
        <v>181</v>
      </c>
      <c r="C157" s="4" t="s">
        <v>593</v>
      </c>
      <c r="D157" s="4">
        <v>9614815904</v>
      </c>
      <c r="E157" s="4"/>
      <c r="F157" s="12" t="s">
        <v>604</v>
      </c>
      <c r="H157" s="4" t="s">
        <v>624</v>
      </c>
      <c r="I157" s="4" t="s">
        <v>17</v>
      </c>
      <c r="J157" s="4" t="s">
        <v>66</v>
      </c>
      <c r="K157" s="4" t="s">
        <v>156</v>
      </c>
      <c r="L157">
        <f>INDEX(department3[department_id], MATCH(I157,department3[name],0))</f>
        <v>18</v>
      </c>
      <c r="M157">
        <f>INDEX(designation5[designation_id], MATCH(J157,designation5[name],0))</f>
        <v>54</v>
      </c>
      <c r="N157">
        <f>INDEX(location7[location_id], MATCH(K157,location7[name],0))</f>
        <v>12</v>
      </c>
      <c r="Q157">
        <f>INDEX(business_unit9[bu_id], MATCH(H157,business_unit9[name],0))</f>
        <v>10</v>
      </c>
    </row>
    <row r="158" spans="1:17" x14ac:dyDescent="0.25">
      <c r="A158" s="4" t="s">
        <v>529</v>
      </c>
      <c r="B158" s="4" t="s">
        <v>181</v>
      </c>
      <c r="C158" s="4" t="s">
        <v>593</v>
      </c>
      <c r="D158" s="4">
        <v>9195433424</v>
      </c>
      <c r="E158" s="4"/>
      <c r="F158" s="12" t="s">
        <v>604</v>
      </c>
      <c r="H158" s="4" t="s">
        <v>619</v>
      </c>
      <c r="I158" s="4" t="s">
        <v>0</v>
      </c>
      <c r="J158" s="4" t="s">
        <v>53</v>
      </c>
      <c r="K158" s="4" t="s">
        <v>156</v>
      </c>
      <c r="L158">
        <f>INDEX(department3[department_id], MATCH(I158,department3[name],0))</f>
        <v>1</v>
      </c>
      <c r="M158">
        <f>INDEX(designation5[designation_id], MATCH(J158,designation5[name],0))</f>
        <v>39</v>
      </c>
      <c r="N158">
        <f>INDEX(location7[location_id], MATCH(K158,location7[name],0))</f>
        <v>12</v>
      </c>
      <c r="Q158">
        <f>INDEX(business_unit9[bu_id], MATCH(H158,business_unit9[name],0))</f>
        <v>5</v>
      </c>
    </row>
    <row r="159" spans="1:17" x14ac:dyDescent="0.25">
      <c r="A159" s="4" t="s">
        <v>530</v>
      </c>
      <c r="B159" s="4" t="s">
        <v>313</v>
      </c>
      <c r="C159" s="4" t="s">
        <v>593</v>
      </c>
      <c r="D159" s="4">
        <v>9985378874</v>
      </c>
      <c r="E159" s="4"/>
      <c r="F159" s="12" t="s">
        <v>604</v>
      </c>
      <c r="H159" s="4" t="s">
        <v>619</v>
      </c>
      <c r="I159" s="4" t="s">
        <v>0</v>
      </c>
      <c r="J159" s="4" t="s">
        <v>53</v>
      </c>
      <c r="K159" s="4" t="s">
        <v>156</v>
      </c>
      <c r="L159">
        <f>INDEX(department3[department_id], MATCH(I159,department3[name],0))</f>
        <v>1</v>
      </c>
      <c r="M159">
        <f>INDEX(designation5[designation_id], MATCH(J159,designation5[name],0))</f>
        <v>39</v>
      </c>
      <c r="N159">
        <f>INDEX(location7[location_id], MATCH(K159,location7[name],0))</f>
        <v>12</v>
      </c>
      <c r="Q159">
        <f>INDEX(business_unit9[bu_id], MATCH(H159,business_unit9[name],0))</f>
        <v>5</v>
      </c>
    </row>
    <row r="160" spans="1:17" x14ac:dyDescent="0.25">
      <c r="A160" s="4" t="s">
        <v>531</v>
      </c>
      <c r="B160" s="4" t="s">
        <v>314</v>
      </c>
      <c r="C160" s="4" t="s">
        <v>593</v>
      </c>
      <c r="D160" s="4">
        <v>9617427277</v>
      </c>
      <c r="E160" s="4"/>
      <c r="F160" s="12" t="s">
        <v>604</v>
      </c>
      <c r="H160" s="4" t="s">
        <v>615</v>
      </c>
      <c r="I160" s="3" t="s">
        <v>8</v>
      </c>
      <c r="J160" s="4" t="s">
        <v>123</v>
      </c>
      <c r="K160" s="4" t="s">
        <v>156</v>
      </c>
      <c r="L160">
        <f>INDEX(department3[department_id], MATCH(I160,department3[name],0))</f>
        <v>9</v>
      </c>
      <c r="M160">
        <f>INDEX(designation5[designation_id], MATCH(J160,designation5[name],0))</f>
        <v>112</v>
      </c>
      <c r="N160">
        <f>INDEX(location7[location_id], MATCH(K160,location7[name],0))</f>
        <v>12</v>
      </c>
      <c r="Q160">
        <f>INDEX(business_unit9[bu_id], MATCH(H160,business_unit9[name],0))</f>
        <v>1</v>
      </c>
    </row>
    <row r="161" spans="1:17" x14ac:dyDescent="0.25">
      <c r="A161" s="4" t="s">
        <v>532</v>
      </c>
      <c r="B161" s="4" t="s">
        <v>315</v>
      </c>
      <c r="C161" s="4" t="s">
        <v>593</v>
      </c>
      <c r="D161" s="4">
        <v>9476218699</v>
      </c>
      <c r="E161" s="4"/>
      <c r="F161" s="12" t="s">
        <v>604</v>
      </c>
      <c r="H161" s="4" t="s">
        <v>618</v>
      </c>
      <c r="I161" s="3" t="s">
        <v>6</v>
      </c>
      <c r="J161" s="4" t="s">
        <v>124</v>
      </c>
      <c r="K161" s="4" t="s">
        <v>156</v>
      </c>
      <c r="L161">
        <f>INDEX(department3[department_id], MATCH(I161,department3[name],0))</f>
        <v>7</v>
      </c>
      <c r="M161">
        <f>INDEX(designation5[designation_id], MATCH(J161,designation5[name],0))</f>
        <v>113</v>
      </c>
      <c r="N161">
        <f>INDEX(location7[location_id], MATCH(K161,location7[name],0))</f>
        <v>12</v>
      </c>
      <c r="Q161">
        <f>INDEX(business_unit9[bu_id], MATCH(H161,business_unit9[name],0))</f>
        <v>4</v>
      </c>
    </row>
    <row r="162" spans="1:17" x14ac:dyDescent="0.25">
      <c r="A162" s="3" t="s">
        <v>533</v>
      </c>
      <c r="B162" s="3" t="s">
        <v>316</v>
      </c>
      <c r="C162" s="4" t="s">
        <v>593</v>
      </c>
      <c r="D162" s="3">
        <v>9750192575</v>
      </c>
      <c r="E162" s="3"/>
      <c r="F162" s="12" t="s">
        <v>604</v>
      </c>
      <c r="H162" s="4" t="s">
        <v>617</v>
      </c>
      <c r="I162" s="3" t="s">
        <v>7</v>
      </c>
      <c r="J162" s="4" t="s">
        <v>39</v>
      </c>
      <c r="K162" s="4" t="s">
        <v>156</v>
      </c>
      <c r="L162">
        <f>INDEX(department3[department_id], MATCH(I162,department3[name],0))</f>
        <v>8</v>
      </c>
      <c r="M162">
        <f>INDEX(designation5[designation_id], MATCH(J162,designation5[name],0))</f>
        <v>25</v>
      </c>
      <c r="N162">
        <f>INDEX(location7[location_id], MATCH(K162,location7[name],0))</f>
        <v>12</v>
      </c>
      <c r="Q162">
        <f>INDEX(business_unit9[bu_id], MATCH(H162,business_unit9[name],0))</f>
        <v>3</v>
      </c>
    </row>
    <row r="163" spans="1:17" x14ac:dyDescent="0.25">
      <c r="A163" s="4" t="s">
        <v>534</v>
      </c>
      <c r="B163" s="4" t="s">
        <v>317</v>
      </c>
      <c r="C163" s="4" t="s">
        <v>593</v>
      </c>
      <c r="D163" s="4">
        <v>9985889693</v>
      </c>
      <c r="E163" s="4"/>
      <c r="F163" s="12" t="s">
        <v>604</v>
      </c>
      <c r="H163" s="3" t="s">
        <v>616</v>
      </c>
      <c r="I163" s="3" t="s">
        <v>0</v>
      </c>
      <c r="J163" s="3" t="s">
        <v>53</v>
      </c>
      <c r="K163" s="4" t="s">
        <v>156</v>
      </c>
      <c r="L163">
        <f>INDEX(department3[department_id], MATCH(I163,department3[name],0))</f>
        <v>1</v>
      </c>
      <c r="M163">
        <f>INDEX(designation5[designation_id], MATCH(J163,designation5[name],0))</f>
        <v>39</v>
      </c>
      <c r="N163">
        <f>INDEX(location7[location_id], MATCH(K163,location7[name],0))</f>
        <v>12</v>
      </c>
      <c r="Q163">
        <f>INDEX(business_unit9[bu_id], MATCH(H163,business_unit9[name],0))</f>
        <v>2</v>
      </c>
    </row>
    <row r="164" spans="1:17" x14ac:dyDescent="0.25">
      <c r="A164" s="4" t="s">
        <v>535</v>
      </c>
      <c r="B164" s="4" t="s">
        <v>318</v>
      </c>
      <c r="C164" s="4" t="s">
        <v>593</v>
      </c>
      <c r="D164" s="4">
        <v>9998864104</v>
      </c>
      <c r="E164" s="4"/>
      <c r="F164" s="12" t="s">
        <v>604</v>
      </c>
      <c r="H164" s="4" t="s">
        <v>617</v>
      </c>
      <c r="I164" s="3" t="s">
        <v>22</v>
      </c>
      <c r="J164" s="4" t="s">
        <v>125</v>
      </c>
      <c r="K164" s="4" t="s">
        <v>156</v>
      </c>
      <c r="L164">
        <f>INDEX(department3[department_id], MATCH(I164,department3[name],0))</f>
        <v>23</v>
      </c>
      <c r="M164">
        <f>INDEX(designation5[designation_id], MATCH(J164,designation5[name],0))</f>
        <v>114</v>
      </c>
      <c r="N164">
        <f>INDEX(location7[location_id], MATCH(K164,location7[name],0))</f>
        <v>12</v>
      </c>
      <c r="Q164">
        <f>INDEX(business_unit9[bu_id], MATCH(H164,business_unit9[name],0))</f>
        <v>3</v>
      </c>
    </row>
    <row r="165" spans="1:17" x14ac:dyDescent="0.25">
      <c r="A165" s="3" t="s">
        <v>536</v>
      </c>
      <c r="B165" s="3" t="s">
        <v>319</v>
      </c>
      <c r="C165" s="4" t="s">
        <v>593</v>
      </c>
      <c r="D165" s="3"/>
      <c r="E165" s="3"/>
      <c r="F165" s="12" t="s">
        <v>604</v>
      </c>
      <c r="H165" s="4" t="s">
        <v>616</v>
      </c>
      <c r="I165" s="3" t="s">
        <v>2</v>
      </c>
      <c r="J165" s="4" t="s">
        <v>60</v>
      </c>
      <c r="K165" s="4" t="s">
        <v>156</v>
      </c>
      <c r="L165">
        <f>INDEX(department3[department_id], MATCH(I165,department3[name],0))</f>
        <v>3</v>
      </c>
      <c r="M165">
        <f>INDEX(designation5[designation_id], MATCH(J165,designation5[name],0))</f>
        <v>47</v>
      </c>
      <c r="N165">
        <f>INDEX(location7[location_id], MATCH(K165,location7[name],0))</f>
        <v>12</v>
      </c>
      <c r="Q165">
        <f>INDEX(business_unit9[bu_id], MATCH(H165,business_unit9[name],0))</f>
        <v>2</v>
      </c>
    </row>
    <row r="166" spans="1:17" x14ac:dyDescent="0.25">
      <c r="A166" s="4" t="s">
        <v>537</v>
      </c>
      <c r="B166" s="4" t="s">
        <v>320</v>
      </c>
      <c r="C166" s="4" t="s">
        <v>593</v>
      </c>
      <c r="D166" s="4">
        <v>9054979044</v>
      </c>
      <c r="E166" s="4"/>
      <c r="F166" s="12" t="s">
        <v>604</v>
      </c>
      <c r="H166" s="3" t="s">
        <v>624</v>
      </c>
      <c r="I166" s="3" t="s">
        <v>11</v>
      </c>
      <c r="J166" s="3" t="s">
        <v>110</v>
      </c>
      <c r="K166" s="4" t="s">
        <v>156</v>
      </c>
      <c r="L166">
        <f>INDEX(department3[department_id], MATCH(I166,department3[name],0))</f>
        <v>12</v>
      </c>
      <c r="M166">
        <f>INDEX(designation5[designation_id], MATCH(J166,designation5[name],0))</f>
        <v>99</v>
      </c>
      <c r="N166">
        <f>INDEX(location7[location_id], MATCH(K166,location7[name],0))</f>
        <v>12</v>
      </c>
      <c r="Q166">
        <f>INDEX(business_unit9[bu_id], MATCH(H166,business_unit9[name],0))</f>
        <v>10</v>
      </c>
    </row>
    <row r="167" spans="1:17" x14ac:dyDescent="0.25">
      <c r="A167" s="4" t="s">
        <v>538</v>
      </c>
      <c r="B167" s="4" t="s">
        <v>321</v>
      </c>
      <c r="C167" s="4" t="s">
        <v>594</v>
      </c>
      <c r="D167" s="4">
        <v>9912053955</v>
      </c>
      <c r="E167" s="4"/>
      <c r="F167" s="12" t="s">
        <v>604</v>
      </c>
      <c r="H167" s="4" t="s">
        <v>617</v>
      </c>
      <c r="I167" s="3" t="s">
        <v>7</v>
      </c>
      <c r="J167" s="4" t="s">
        <v>126</v>
      </c>
      <c r="K167" s="4" t="s">
        <v>156</v>
      </c>
      <c r="L167">
        <f>INDEX(department3[department_id], MATCH(I167,department3[name],0))</f>
        <v>8</v>
      </c>
      <c r="M167">
        <f>INDEX(designation5[designation_id], MATCH(J167,designation5[name],0))</f>
        <v>115</v>
      </c>
      <c r="N167">
        <f>INDEX(location7[location_id], MATCH(K167,location7[name],0))</f>
        <v>12</v>
      </c>
      <c r="Q167">
        <f>INDEX(business_unit9[bu_id], MATCH(H167,business_unit9[name],0))</f>
        <v>3</v>
      </c>
    </row>
    <row r="168" spans="1:17" x14ac:dyDescent="0.25">
      <c r="A168" s="4" t="s">
        <v>539</v>
      </c>
      <c r="B168" s="4" t="s">
        <v>322</v>
      </c>
      <c r="C168" s="4" t="s">
        <v>593</v>
      </c>
      <c r="D168" s="4">
        <v>9989902571</v>
      </c>
      <c r="E168" s="4"/>
      <c r="F168" s="12" t="s">
        <v>604</v>
      </c>
      <c r="H168" s="4" t="s">
        <v>624</v>
      </c>
      <c r="I168" s="3" t="s">
        <v>11</v>
      </c>
      <c r="J168" s="4" t="s">
        <v>127</v>
      </c>
      <c r="K168" s="4" t="s">
        <v>156</v>
      </c>
      <c r="L168">
        <f>INDEX(department3[department_id], MATCH(I168,department3[name],0))</f>
        <v>12</v>
      </c>
      <c r="M168">
        <f>INDEX(designation5[designation_id], MATCH(J168,designation5[name],0))</f>
        <v>116</v>
      </c>
      <c r="N168">
        <f>INDEX(location7[location_id], MATCH(K168,location7[name],0))</f>
        <v>12</v>
      </c>
      <c r="Q168">
        <f>INDEX(business_unit9[bu_id], MATCH(H168,business_unit9[name],0))</f>
        <v>10</v>
      </c>
    </row>
    <row r="169" spans="1:17" x14ac:dyDescent="0.25">
      <c r="A169" s="4" t="s">
        <v>457</v>
      </c>
      <c r="B169" s="4" t="s">
        <v>323</v>
      </c>
      <c r="C169" s="4" t="s">
        <v>594</v>
      </c>
      <c r="D169" s="4">
        <v>9703184502</v>
      </c>
      <c r="E169" s="4"/>
      <c r="F169" s="12" t="s">
        <v>604</v>
      </c>
      <c r="H169" s="4" t="s">
        <v>619</v>
      </c>
      <c r="I169" s="4" t="s">
        <v>0</v>
      </c>
      <c r="J169" s="4" t="s">
        <v>53</v>
      </c>
      <c r="K169" s="4" t="s">
        <v>156</v>
      </c>
      <c r="L169">
        <f>INDEX(department3[department_id], MATCH(I169,department3[name],0))</f>
        <v>1</v>
      </c>
      <c r="M169">
        <f>INDEX(designation5[designation_id], MATCH(J169,designation5[name],0))</f>
        <v>39</v>
      </c>
      <c r="N169">
        <f>INDEX(location7[location_id], MATCH(K169,location7[name],0))</f>
        <v>12</v>
      </c>
      <c r="Q169">
        <f>INDEX(business_unit9[bu_id], MATCH(H169,business_unit9[name],0))</f>
        <v>5</v>
      </c>
    </row>
    <row r="170" spans="1:17" x14ac:dyDescent="0.25">
      <c r="A170" s="4" t="s">
        <v>540</v>
      </c>
      <c r="B170" s="4" t="s">
        <v>324</v>
      </c>
      <c r="C170" s="4" t="s">
        <v>593</v>
      </c>
      <c r="D170" s="4"/>
      <c r="E170" s="4"/>
      <c r="F170" s="12" t="s">
        <v>604</v>
      </c>
      <c r="H170" s="4" t="s">
        <v>622</v>
      </c>
      <c r="I170" s="4" t="s">
        <v>4</v>
      </c>
      <c r="J170" s="4" t="s">
        <v>120</v>
      </c>
      <c r="K170" s="4" t="s">
        <v>156</v>
      </c>
      <c r="L170">
        <f>INDEX(department3[department_id], MATCH(I170,department3[name],0))</f>
        <v>5</v>
      </c>
      <c r="M170">
        <f>INDEX(designation5[designation_id], MATCH(J170,designation5[name],0))</f>
        <v>109</v>
      </c>
      <c r="N170">
        <f>INDEX(location7[location_id], MATCH(K170,location7[name],0))</f>
        <v>12</v>
      </c>
      <c r="Q170">
        <f>INDEX(business_unit9[bu_id], MATCH(H170,business_unit9[name],0))</f>
        <v>8</v>
      </c>
    </row>
    <row r="171" spans="1:17" x14ac:dyDescent="0.25">
      <c r="A171" s="4" t="s">
        <v>541</v>
      </c>
      <c r="B171" s="4" t="s">
        <v>325</v>
      </c>
      <c r="C171" s="4" t="s">
        <v>593</v>
      </c>
      <c r="D171" s="4">
        <v>9056293675</v>
      </c>
      <c r="E171" s="4"/>
      <c r="F171" s="12" t="s">
        <v>604</v>
      </c>
      <c r="H171" s="4" t="s">
        <v>617</v>
      </c>
      <c r="I171" s="3" t="s">
        <v>7</v>
      </c>
      <c r="J171" s="4" t="s">
        <v>39</v>
      </c>
      <c r="K171" s="4" t="s">
        <v>156</v>
      </c>
      <c r="L171">
        <f>INDEX(department3[department_id], MATCH(I171,department3[name],0))</f>
        <v>8</v>
      </c>
      <c r="M171">
        <f>INDEX(designation5[designation_id], MATCH(J171,designation5[name],0))</f>
        <v>25</v>
      </c>
      <c r="N171">
        <f>INDEX(location7[location_id], MATCH(K171,location7[name],0))</f>
        <v>12</v>
      </c>
      <c r="Q171">
        <f>INDEX(business_unit9[bu_id], MATCH(H171,business_unit9[name],0))</f>
        <v>3</v>
      </c>
    </row>
    <row r="172" spans="1:17" x14ac:dyDescent="0.25">
      <c r="A172" s="3" t="s">
        <v>542</v>
      </c>
      <c r="B172" s="3" t="s">
        <v>326</v>
      </c>
      <c r="C172" s="4" t="s">
        <v>593</v>
      </c>
      <c r="D172" s="3">
        <v>9753562635</v>
      </c>
      <c r="E172" s="3"/>
      <c r="F172" s="12" t="s">
        <v>604</v>
      </c>
      <c r="H172" s="4" t="s">
        <v>617</v>
      </c>
      <c r="I172" s="3" t="s">
        <v>3</v>
      </c>
      <c r="J172" s="4" t="s">
        <v>128</v>
      </c>
      <c r="K172" s="4" t="s">
        <v>156</v>
      </c>
      <c r="L172">
        <f>INDEX(department3[department_id], MATCH(I172,department3[name],0))</f>
        <v>4</v>
      </c>
      <c r="M172">
        <f>INDEX(designation5[designation_id], MATCH(J172,designation5[name],0))</f>
        <v>117</v>
      </c>
      <c r="N172">
        <f>INDEX(location7[location_id], MATCH(K172,location7[name],0))</f>
        <v>12</v>
      </c>
      <c r="Q172">
        <f>INDEX(business_unit9[bu_id], MATCH(H172,business_unit9[name],0))</f>
        <v>3</v>
      </c>
    </row>
    <row r="173" spans="1:17" x14ac:dyDescent="0.25">
      <c r="A173" s="3" t="s">
        <v>526</v>
      </c>
      <c r="B173" s="3" t="s">
        <v>327</v>
      </c>
      <c r="C173" s="4" t="s">
        <v>593</v>
      </c>
      <c r="D173" s="4"/>
      <c r="E173" s="4"/>
      <c r="F173" s="12" t="s">
        <v>604</v>
      </c>
      <c r="H173" s="3" t="s">
        <v>619</v>
      </c>
      <c r="I173" s="3" t="s">
        <v>25</v>
      </c>
      <c r="J173" s="3" t="s">
        <v>129</v>
      </c>
      <c r="K173" s="4" t="s">
        <v>156</v>
      </c>
      <c r="L173">
        <f>INDEX(department3[department_id], MATCH(I173,department3[name],0))</f>
        <v>26</v>
      </c>
      <c r="M173">
        <f>INDEX(designation5[designation_id], MATCH(J173,designation5[name],0))</f>
        <v>118</v>
      </c>
      <c r="N173">
        <f>INDEX(location7[location_id], MATCH(K173,location7[name],0))</f>
        <v>12</v>
      </c>
      <c r="Q173">
        <f>INDEX(business_unit9[bu_id], MATCH(H173,business_unit9[name],0))</f>
        <v>5</v>
      </c>
    </row>
    <row r="174" spans="1:17" x14ac:dyDescent="0.25">
      <c r="A174" s="4" t="s">
        <v>401</v>
      </c>
      <c r="B174" s="4" t="s">
        <v>328</v>
      </c>
      <c r="C174" s="4" t="s">
        <v>593</v>
      </c>
      <c r="D174" s="4">
        <v>9176740909</v>
      </c>
      <c r="E174" s="4"/>
      <c r="F174" s="12" t="s">
        <v>604</v>
      </c>
      <c r="H174" s="3" t="s">
        <v>615</v>
      </c>
      <c r="I174" s="3" t="s">
        <v>4</v>
      </c>
      <c r="J174" s="3" t="s">
        <v>75</v>
      </c>
      <c r="K174" s="4" t="s">
        <v>156</v>
      </c>
      <c r="L174">
        <f>INDEX(department3[department_id], MATCH(I174,department3[name],0))</f>
        <v>5</v>
      </c>
      <c r="M174">
        <f>INDEX(designation5[designation_id], MATCH(J174,designation5[name],0))</f>
        <v>64</v>
      </c>
      <c r="N174">
        <f>INDEX(location7[location_id], MATCH(K174,location7[name],0))</f>
        <v>12</v>
      </c>
      <c r="Q174">
        <f>INDEX(business_unit9[bu_id], MATCH(H174,business_unit9[name],0))</f>
        <v>1</v>
      </c>
    </row>
    <row r="175" spans="1:17" x14ac:dyDescent="0.25">
      <c r="A175" s="4" t="s">
        <v>543</v>
      </c>
      <c r="B175" s="4" t="s">
        <v>329</v>
      </c>
      <c r="C175" s="4" t="s">
        <v>593</v>
      </c>
      <c r="D175" s="4">
        <v>9553100283</v>
      </c>
      <c r="E175" s="4"/>
      <c r="F175" s="12" t="s">
        <v>604</v>
      </c>
      <c r="H175" s="4" t="s">
        <v>616</v>
      </c>
      <c r="I175" s="3" t="s">
        <v>2</v>
      </c>
      <c r="J175" s="4" t="s">
        <v>60</v>
      </c>
      <c r="K175" s="4" t="s">
        <v>156</v>
      </c>
      <c r="L175">
        <f>INDEX(department3[department_id], MATCH(I175,department3[name],0))</f>
        <v>3</v>
      </c>
      <c r="M175">
        <f>INDEX(designation5[designation_id], MATCH(J175,designation5[name],0))</f>
        <v>47</v>
      </c>
      <c r="N175">
        <f>INDEX(location7[location_id], MATCH(K175,location7[name],0))</f>
        <v>12</v>
      </c>
      <c r="Q175">
        <f>INDEX(business_unit9[bu_id], MATCH(H175,business_unit9[name],0))</f>
        <v>2</v>
      </c>
    </row>
    <row r="176" spans="1:17" x14ac:dyDescent="0.25">
      <c r="A176" s="4" t="s">
        <v>544</v>
      </c>
      <c r="B176" s="4" t="s">
        <v>330</v>
      </c>
      <c r="C176" s="4" t="s">
        <v>593</v>
      </c>
      <c r="D176" s="4">
        <v>9494281900</v>
      </c>
      <c r="E176" s="4"/>
      <c r="F176" s="12" t="s">
        <v>604</v>
      </c>
      <c r="H176" s="4" t="s">
        <v>617</v>
      </c>
      <c r="I176" s="3" t="s">
        <v>10</v>
      </c>
      <c r="J176" s="4" t="s">
        <v>83</v>
      </c>
      <c r="K176" s="4" t="s">
        <v>156</v>
      </c>
      <c r="L176">
        <f>INDEX(department3[department_id], MATCH(I176,department3[name],0))</f>
        <v>11</v>
      </c>
      <c r="M176">
        <f>INDEX(designation5[designation_id], MATCH(J176,designation5[name],0))</f>
        <v>72</v>
      </c>
      <c r="N176">
        <f>INDEX(location7[location_id], MATCH(K176,location7[name],0))</f>
        <v>12</v>
      </c>
      <c r="Q176">
        <f>INDEX(business_unit9[bu_id], MATCH(H176,business_unit9[name],0))</f>
        <v>3</v>
      </c>
    </row>
    <row r="177" spans="1:17" x14ac:dyDescent="0.25">
      <c r="A177" s="4" t="s">
        <v>545</v>
      </c>
      <c r="B177" s="4" t="s">
        <v>331</v>
      </c>
      <c r="C177" s="4" t="s">
        <v>593</v>
      </c>
      <c r="D177" s="4">
        <v>9611719778</v>
      </c>
      <c r="E177" s="4"/>
      <c r="F177" s="12" t="s">
        <v>604</v>
      </c>
      <c r="H177" s="4" t="s">
        <v>619</v>
      </c>
      <c r="I177" s="4" t="s">
        <v>7</v>
      </c>
      <c r="J177" s="4" t="s">
        <v>39</v>
      </c>
      <c r="K177" s="4" t="s">
        <v>156</v>
      </c>
      <c r="L177">
        <f>INDEX(department3[department_id], MATCH(I177,department3[name],0))</f>
        <v>8</v>
      </c>
      <c r="M177">
        <f>INDEX(designation5[designation_id], MATCH(J177,designation5[name],0))</f>
        <v>25</v>
      </c>
      <c r="N177">
        <f>INDEX(location7[location_id], MATCH(K177,location7[name],0))</f>
        <v>12</v>
      </c>
      <c r="Q177">
        <f>INDEX(business_unit9[bu_id], MATCH(H177,business_unit9[name],0))</f>
        <v>5</v>
      </c>
    </row>
    <row r="178" spans="1:17" x14ac:dyDescent="0.25">
      <c r="A178" s="3" t="s">
        <v>546</v>
      </c>
      <c r="B178" s="3" t="s">
        <v>332</v>
      </c>
      <c r="C178" s="4" t="s">
        <v>593</v>
      </c>
      <c r="D178" s="3">
        <v>9276947105</v>
      </c>
      <c r="E178" s="3"/>
      <c r="F178" s="12" t="s">
        <v>605</v>
      </c>
      <c r="H178" s="4" t="s">
        <v>621</v>
      </c>
      <c r="I178" s="3" t="s">
        <v>17</v>
      </c>
      <c r="J178" s="4" t="s">
        <v>82</v>
      </c>
      <c r="K178" s="4" t="s">
        <v>156</v>
      </c>
      <c r="L178">
        <f>INDEX(department3[department_id], MATCH(I178,department3[name],0))</f>
        <v>18</v>
      </c>
      <c r="M178">
        <f>INDEX(designation5[designation_id], MATCH(J178,designation5[name],0))</f>
        <v>71</v>
      </c>
      <c r="N178">
        <f>INDEX(location7[location_id], MATCH(K178,location7[name],0))</f>
        <v>12</v>
      </c>
      <c r="Q178">
        <f>INDEX(business_unit9[bu_id], MATCH(H178,business_unit9[name],0))</f>
        <v>7</v>
      </c>
    </row>
    <row r="179" spans="1:17" x14ac:dyDescent="0.25">
      <c r="A179" s="4" t="s">
        <v>547</v>
      </c>
      <c r="B179" s="4" t="s">
        <v>333</v>
      </c>
      <c r="C179" s="4" t="s">
        <v>593</v>
      </c>
      <c r="D179" s="4">
        <v>9516988373</v>
      </c>
      <c r="E179" s="4"/>
      <c r="F179" s="12" t="s">
        <v>604</v>
      </c>
      <c r="H179" s="3" t="s">
        <v>622</v>
      </c>
      <c r="I179" s="3" t="s">
        <v>0</v>
      </c>
      <c r="J179" s="3" t="s">
        <v>53</v>
      </c>
      <c r="K179" s="4" t="s">
        <v>156</v>
      </c>
      <c r="L179">
        <f>INDEX(department3[department_id], MATCH(I179,department3[name],0))</f>
        <v>1</v>
      </c>
      <c r="M179">
        <f>INDEX(designation5[designation_id], MATCH(J179,designation5[name],0))</f>
        <v>39</v>
      </c>
      <c r="N179">
        <f>INDEX(location7[location_id], MATCH(K179,location7[name],0))</f>
        <v>12</v>
      </c>
      <c r="Q179">
        <f>INDEX(business_unit9[bu_id], MATCH(H179,business_unit9[name],0))</f>
        <v>8</v>
      </c>
    </row>
    <row r="180" spans="1:17" x14ac:dyDescent="0.25">
      <c r="A180" s="4" t="s">
        <v>548</v>
      </c>
      <c r="B180" s="4" t="s">
        <v>334</v>
      </c>
      <c r="C180" s="4" t="s">
        <v>593</v>
      </c>
      <c r="D180" s="4">
        <v>9474916483</v>
      </c>
      <c r="E180" s="4"/>
      <c r="F180" s="12" t="s">
        <v>604</v>
      </c>
      <c r="H180" s="4" t="s">
        <v>624</v>
      </c>
      <c r="I180" s="4" t="s">
        <v>9</v>
      </c>
      <c r="J180" s="4" t="s">
        <v>130</v>
      </c>
      <c r="K180" s="4" t="s">
        <v>156</v>
      </c>
      <c r="L180">
        <f>INDEX(department3[department_id], MATCH(I180,department3[name],0))</f>
        <v>10</v>
      </c>
      <c r="M180">
        <f>INDEX(designation5[designation_id], MATCH(J180,designation5[name],0))</f>
        <v>119</v>
      </c>
      <c r="N180">
        <f>INDEX(location7[location_id], MATCH(K180,location7[name],0))</f>
        <v>12</v>
      </c>
      <c r="Q180">
        <f>INDEX(business_unit9[bu_id], MATCH(H180,business_unit9[name],0))</f>
        <v>10</v>
      </c>
    </row>
    <row r="181" spans="1:17" x14ac:dyDescent="0.25">
      <c r="A181" s="3" t="s">
        <v>549</v>
      </c>
      <c r="B181" s="3" t="s">
        <v>335</v>
      </c>
      <c r="C181" s="4" t="s">
        <v>593</v>
      </c>
      <c r="D181" s="3"/>
      <c r="E181" s="3"/>
      <c r="F181" s="12" t="s">
        <v>604</v>
      </c>
      <c r="H181" s="4" t="s">
        <v>619</v>
      </c>
      <c r="I181" s="3" t="s">
        <v>7</v>
      </c>
      <c r="J181" s="4" t="s">
        <v>131</v>
      </c>
      <c r="K181" s="4" t="s">
        <v>156</v>
      </c>
      <c r="L181">
        <f>INDEX(department3[department_id], MATCH(I181,department3[name],0))</f>
        <v>8</v>
      </c>
      <c r="M181">
        <f>INDEX(designation5[designation_id], MATCH(J181,designation5[name],0))</f>
        <v>120</v>
      </c>
      <c r="N181">
        <f>INDEX(location7[location_id], MATCH(K181,location7[name],0))</f>
        <v>12</v>
      </c>
      <c r="Q181">
        <f>INDEX(business_unit9[bu_id], MATCH(H181,business_unit9[name],0))</f>
        <v>5</v>
      </c>
    </row>
    <row r="182" spans="1:17" x14ac:dyDescent="0.25">
      <c r="A182" s="4" t="s">
        <v>411</v>
      </c>
      <c r="B182" s="4" t="s">
        <v>336</v>
      </c>
      <c r="C182" s="4" t="s">
        <v>593</v>
      </c>
      <c r="D182" s="4">
        <v>9197734333</v>
      </c>
      <c r="E182" s="4"/>
      <c r="F182" s="12" t="s">
        <v>604</v>
      </c>
      <c r="H182" s="3" t="s">
        <v>615</v>
      </c>
      <c r="I182" s="3" t="s">
        <v>3</v>
      </c>
      <c r="J182" s="3" t="s">
        <v>132</v>
      </c>
      <c r="K182" s="4" t="s">
        <v>156</v>
      </c>
      <c r="L182">
        <f>INDEX(department3[department_id], MATCH(I182,department3[name],0))</f>
        <v>4</v>
      </c>
      <c r="M182">
        <f>INDEX(designation5[designation_id], MATCH(J182,designation5[name],0))</f>
        <v>121</v>
      </c>
      <c r="N182">
        <f>INDEX(location7[location_id], MATCH(K182,location7[name],0))</f>
        <v>12</v>
      </c>
      <c r="Q182">
        <f>INDEX(business_unit9[bu_id], MATCH(H182,business_unit9[name],0))</f>
        <v>1</v>
      </c>
    </row>
    <row r="183" spans="1:17" x14ac:dyDescent="0.25">
      <c r="A183" s="4" t="s">
        <v>550</v>
      </c>
      <c r="B183" s="4" t="s">
        <v>337</v>
      </c>
      <c r="C183" s="4" t="s">
        <v>593</v>
      </c>
      <c r="D183" s="4"/>
      <c r="E183" s="4"/>
      <c r="F183" s="12" t="s">
        <v>605</v>
      </c>
      <c r="H183" s="4" t="s">
        <v>620</v>
      </c>
      <c r="I183" s="3" t="s">
        <v>2</v>
      </c>
      <c r="J183" s="4" t="s">
        <v>133</v>
      </c>
      <c r="K183" s="4" t="s">
        <v>156</v>
      </c>
      <c r="L183">
        <f>INDEX(department3[department_id], MATCH(I183,department3[name],0))</f>
        <v>3</v>
      </c>
      <c r="M183">
        <f>INDEX(designation5[designation_id], MATCH(J183,designation5[name],0))</f>
        <v>122</v>
      </c>
      <c r="N183">
        <f>INDEX(location7[location_id], MATCH(K183,location7[name],0))</f>
        <v>12</v>
      </c>
      <c r="Q183">
        <f>INDEX(business_unit9[bu_id], MATCH(H183,business_unit9[name],0))</f>
        <v>6</v>
      </c>
    </row>
    <row r="184" spans="1:17" x14ac:dyDescent="0.25">
      <c r="A184" s="4" t="s">
        <v>551</v>
      </c>
      <c r="B184" s="4" t="s">
        <v>338</v>
      </c>
      <c r="C184" s="4" t="s">
        <v>593</v>
      </c>
      <c r="D184" s="4">
        <v>9764037366</v>
      </c>
      <c r="E184" s="4"/>
      <c r="F184" s="12" t="s">
        <v>604</v>
      </c>
      <c r="H184" s="4" t="s">
        <v>619</v>
      </c>
      <c r="I184" s="3" t="s">
        <v>11</v>
      </c>
      <c r="J184" s="4" t="s">
        <v>45</v>
      </c>
      <c r="K184" s="4" t="s">
        <v>156</v>
      </c>
      <c r="L184">
        <f>INDEX(department3[department_id], MATCH(I184,department3[name],0))</f>
        <v>12</v>
      </c>
      <c r="M184">
        <f>INDEX(designation5[designation_id], MATCH(J184,designation5[name],0))</f>
        <v>31</v>
      </c>
      <c r="N184">
        <f>INDEX(location7[location_id], MATCH(K184,location7[name],0))</f>
        <v>12</v>
      </c>
      <c r="Q184">
        <f>INDEX(business_unit9[bu_id], MATCH(H184,business_unit9[name],0))</f>
        <v>5</v>
      </c>
    </row>
    <row r="185" spans="1:17" x14ac:dyDescent="0.25">
      <c r="A185" s="4" t="s">
        <v>552</v>
      </c>
      <c r="B185" s="4" t="s">
        <v>339</v>
      </c>
      <c r="C185" s="4" t="s">
        <v>593</v>
      </c>
      <c r="D185" s="4">
        <v>9675876423</v>
      </c>
      <c r="E185" s="4"/>
      <c r="F185" s="12" t="s">
        <v>604</v>
      </c>
      <c r="H185" s="4" t="s">
        <v>617</v>
      </c>
      <c r="I185" s="3" t="s">
        <v>11</v>
      </c>
      <c r="J185" s="4" t="s">
        <v>69</v>
      </c>
      <c r="K185" s="4" t="s">
        <v>156</v>
      </c>
      <c r="L185">
        <f>INDEX(department3[department_id], MATCH(I185,department3[name],0))</f>
        <v>12</v>
      </c>
      <c r="M185">
        <f>INDEX(designation5[designation_id], MATCH(J185,designation5[name],0))</f>
        <v>58</v>
      </c>
      <c r="N185">
        <f>INDEX(location7[location_id], MATCH(K185,location7[name],0))</f>
        <v>12</v>
      </c>
      <c r="Q185">
        <f>INDEX(business_unit9[bu_id], MATCH(H185,business_unit9[name],0))</f>
        <v>3</v>
      </c>
    </row>
    <row r="186" spans="1:17" x14ac:dyDescent="0.25">
      <c r="A186" s="4" t="s">
        <v>553</v>
      </c>
      <c r="B186" s="4" t="s">
        <v>340</v>
      </c>
      <c r="C186" s="4" t="s">
        <v>593</v>
      </c>
      <c r="D186" s="4">
        <v>9171607584</v>
      </c>
      <c r="E186" s="4"/>
      <c r="F186" s="12" t="s">
        <v>604</v>
      </c>
      <c r="H186" s="4" t="s">
        <v>617</v>
      </c>
      <c r="I186" s="3" t="s">
        <v>11</v>
      </c>
      <c r="J186" s="4" t="s">
        <v>45</v>
      </c>
      <c r="K186" s="4" t="s">
        <v>156</v>
      </c>
      <c r="L186">
        <f>INDEX(department3[department_id], MATCH(I186,department3[name],0))</f>
        <v>12</v>
      </c>
      <c r="M186">
        <f>INDEX(designation5[designation_id], MATCH(J186,designation5[name],0))</f>
        <v>31</v>
      </c>
      <c r="N186">
        <f>INDEX(location7[location_id], MATCH(K186,location7[name],0))</f>
        <v>12</v>
      </c>
      <c r="Q186">
        <f>INDEX(business_unit9[bu_id], MATCH(H186,business_unit9[name],0))</f>
        <v>3</v>
      </c>
    </row>
    <row r="187" spans="1:17" x14ac:dyDescent="0.25">
      <c r="A187" s="4" t="s">
        <v>554</v>
      </c>
      <c r="B187" s="4" t="s">
        <v>341</v>
      </c>
      <c r="C187" s="4" t="s">
        <v>593</v>
      </c>
      <c r="D187" s="4">
        <v>9054303537</v>
      </c>
      <c r="E187" s="4"/>
      <c r="F187" s="12" t="s">
        <v>604</v>
      </c>
      <c r="H187" s="4" t="s">
        <v>615</v>
      </c>
      <c r="I187" s="3" t="s">
        <v>0</v>
      </c>
      <c r="J187" s="4" t="s">
        <v>47</v>
      </c>
      <c r="K187" s="4" t="s">
        <v>156</v>
      </c>
      <c r="L187">
        <f>INDEX(department3[department_id], MATCH(I187,department3[name],0))</f>
        <v>1</v>
      </c>
      <c r="M187">
        <f>INDEX(designation5[designation_id], MATCH(J187,designation5[name],0))</f>
        <v>33</v>
      </c>
      <c r="N187">
        <f>INDEX(location7[location_id], MATCH(K187,location7[name],0))</f>
        <v>12</v>
      </c>
      <c r="Q187">
        <f>INDEX(business_unit9[bu_id], MATCH(H187,business_unit9[name],0))</f>
        <v>1</v>
      </c>
    </row>
    <row r="188" spans="1:17" x14ac:dyDescent="0.25">
      <c r="A188" s="4" t="s">
        <v>555</v>
      </c>
      <c r="B188" s="4" t="s">
        <v>342</v>
      </c>
      <c r="C188" s="4" t="s">
        <v>593</v>
      </c>
      <c r="D188" s="4">
        <v>9267756220</v>
      </c>
      <c r="E188" s="4"/>
      <c r="F188" s="12" t="s">
        <v>604</v>
      </c>
      <c r="H188" s="4" t="s">
        <v>616</v>
      </c>
      <c r="I188" s="4" t="s">
        <v>20</v>
      </c>
      <c r="J188" s="4" t="s">
        <v>134</v>
      </c>
      <c r="K188" s="4" t="s">
        <v>156</v>
      </c>
      <c r="L188">
        <f>INDEX(department3[department_id], MATCH(I188,department3[name],0))</f>
        <v>21</v>
      </c>
      <c r="M188">
        <f>INDEX(designation5[designation_id], MATCH(J188,designation5[name],0))</f>
        <v>123</v>
      </c>
      <c r="N188">
        <f>INDEX(location7[location_id], MATCH(K188,location7[name],0))</f>
        <v>12</v>
      </c>
      <c r="Q188">
        <f>INDEX(business_unit9[bu_id], MATCH(H188,business_unit9[name],0))</f>
        <v>2</v>
      </c>
    </row>
    <row r="189" spans="1:17" x14ac:dyDescent="0.25">
      <c r="A189" s="3" t="s">
        <v>556</v>
      </c>
      <c r="B189" s="3" t="s">
        <v>343</v>
      </c>
      <c r="C189" s="4" t="s">
        <v>593</v>
      </c>
      <c r="D189" s="3">
        <v>9050726619</v>
      </c>
      <c r="E189" s="3"/>
      <c r="F189" s="12" t="s">
        <v>604</v>
      </c>
      <c r="H189" s="4" t="s">
        <v>622</v>
      </c>
      <c r="I189" s="4" t="s">
        <v>0</v>
      </c>
      <c r="J189" s="4" t="s">
        <v>135</v>
      </c>
      <c r="K189" s="4" t="s">
        <v>156</v>
      </c>
      <c r="L189">
        <f>INDEX(department3[department_id], MATCH(I189,department3[name],0))</f>
        <v>1</v>
      </c>
      <c r="M189">
        <f>INDEX(designation5[designation_id], MATCH(J189,designation5[name],0))</f>
        <v>124</v>
      </c>
      <c r="N189">
        <f>INDEX(location7[location_id], MATCH(K189,location7[name],0))</f>
        <v>12</v>
      </c>
      <c r="Q189">
        <f>INDEX(business_unit9[bu_id], MATCH(H189,business_unit9[name],0))</f>
        <v>8</v>
      </c>
    </row>
    <row r="190" spans="1:17" x14ac:dyDescent="0.25">
      <c r="A190" s="4" t="s">
        <v>557</v>
      </c>
      <c r="B190" s="4" t="s">
        <v>344</v>
      </c>
      <c r="C190" s="4" t="s">
        <v>593</v>
      </c>
      <c r="D190" s="4">
        <v>9611247759</v>
      </c>
      <c r="E190" s="4"/>
      <c r="F190" s="12" t="s">
        <v>604</v>
      </c>
      <c r="H190" s="3" t="s">
        <v>619</v>
      </c>
      <c r="I190" s="3" t="s">
        <v>12</v>
      </c>
      <c r="J190" s="3" t="s">
        <v>52</v>
      </c>
      <c r="K190" s="4" t="s">
        <v>156</v>
      </c>
      <c r="L190">
        <f>INDEX(department3[department_id], MATCH(I190,department3[name],0))</f>
        <v>13</v>
      </c>
      <c r="M190">
        <f>INDEX(designation5[designation_id], MATCH(J190,designation5[name],0))</f>
        <v>38</v>
      </c>
      <c r="N190">
        <f>INDEX(location7[location_id], MATCH(K190,location7[name],0))</f>
        <v>12</v>
      </c>
      <c r="Q190">
        <f>INDEX(business_unit9[bu_id], MATCH(H190,business_unit9[name],0))</f>
        <v>5</v>
      </c>
    </row>
    <row r="191" spans="1:17" x14ac:dyDescent="0.25">
      <c r="A191" s="4" t="s">
        <v>558</v>
      </c>
      <c r="B191" s="4" t="s">
        <v>345</v>
      </c>
      <c r="C191" s="4" t="s">
        <v>593</v>
      </c>
      <c r="D191" s="3">
        <v>9050726619</v>
      </c>
      <c r="E191" s="3"/>
      <c r="F191" s="12" t="s">
        <v>604</v>
      </c>
      <c r="H191" s="4" t="s">
        <v>617</v>
      </c>
      <c r="I191" s="3" t="s">
        <v>26</v>
      </c>
      <c r="J191" s="4" t="s">
        <v>136</v>
      </c>
      <c r="K191" s="4" t="s">
        <v>156</v>
      </c>
      <c r="L191">
        <f>INDEX(department3[department_id], MATCH(I191,department3[name],0))</f>
        <v>27</v>
      </c>
      <c r="M191">
        <f>INDEX(designation5[designation_id], MATCH(J191,designation5[name],0))</f>
        <v>125</v>
      </c>
      <c r="N191">
        <f>INDEX(location7[location_id], MATCH(K191,location7[name],0))</f>
        <v>12</v>
      </c>
      <c r="Q191">
        <f>INDEX(business_unit9[bu_id], MATCH(H191,business_unit9[name],0))</f>
        <v>3</v>
      </c>
    </row>
    <row r="192" spans="1:17" x14ac:dyDescent="0.25">
      <c r="A192" s="4" t="s">
        <v>559</v>
      </c>
      <c r="B192" s="4" t="s">
        <v>346</v>
      </c>
      <c r="C192" s="4" t="s">
        <v>594</v>
      </c>
      <c r="D192" s="4">
        <v>9062743464</v>
      </c>
      <c r="E192" s="4"/>
      <c r="F192" s="12" t="s">
        <v>604</v>
      </c>
      <c r="H192" s="4" t="s">
        <v>619</v>
      </c>
      <c r="I192" s="3" t="s">
        <v>12</v>
      </c>
      <c r="J192" s="4" t="s">
        <v>52</v>
      </c>
      <c r="K192" s="4" t="s">
        <v>156</v>
      </c>
      <c r="L192">
        <f>INDEX(department3[department_id], MATCH(I192,department3[name],0))</f>
        <v>13</v>
      </c>
      <c r="M192">
        <f>INDEX(designation5[designation_id], MATCH(J192,designation5[name],0))</f>
        <v>38</v>
      </c>
      <c r="N192">
        <f>INDEX(location7[location_id], MATCH(K192,location7[name],0))</f>
        <v>12</v>
      </c>
      <c r="Q192">
        <f>INDEX(business_unit9[bu_id], MATCH(H192,business_unit9[name],0))</f>
        <v>5</v>
      </c>
    </row>
    <row r="193" spans="1:17" x14ac:dyDescent="0.25">
      <c r="A193" s="4" t="s">
        <v>560</v>
      </c>
      <c r="B193" s="4" t="s">
        <v>347</v>
      </c>
      <c r="C193" s="4" t="s">
        <v>593</v>
      </c>
      <c r="D193" s="4">
        <v>9061261275</v>
      </c>
      <c r="E193" s="4"/>
      <c r="F193" s="12" t="s">
        <v>604</v>
      </c>
      <c r="H193" s="4" t="s">
        <v>619</v>
      </c>
      <c r="I193" s="4" t="s">
        <v>0</v>
      </c>
      <c r="J193" s="4" t="s">
        <v>103</v>
      </c>
      <c r="K193" s="4" t="s">
        <v>156</v>
      </c>
      <c r="L193">
        <f>INDEX(department3[department_id], MATCH(I193,department3[name],0))</f>
        <v>1</v>
      </c>
      <c r="M193">
        <f>INDEX(designation5[designation_id], MATCH(J193,designation5[name],0))</f>
        <v>92</v>
      </c>
      <c r="N193">
        <f>INDEX(location7[location_id], MATCH(K193,location7[name],0))</f>
        <v>12</v>
      </c>
      <c r="Q193">
        <f>INDEX(business_unit9[bu_id], MATCH(H193,business_unit9[name],0))</f>
        <v>5</v>
      </c>
    </row>
    <row r="194" spans="1:17" x14ac:dyDescent="0.25">
      <c r="A194" s="4" t="s">
        <v>561</v>
      </c>
      <c r="B194" s="4" t="s">
        <v>348</v>
      </c>
      <c r="C194" s="4" t="s">
        <v>593</v>
      </c>
      <c r="D194" s="4">
        <v>9177260225</v>
      </c>
      <c r="E194" s="4"/>
      <c r="F194" s="12" t="s">
        <v>604</v>
      </c>
      <c r="H194" s="3" t="s">
        <v>619</v>
      </c>
      <c r="I194" s="3" t="s">
        <v>13</v>
      </c>
      <c r="J194" s="4" t="s">
        <v>137</v>
      </c>
      <c r="K194" s="4" t="s">
        <v>156</v>
      </c>
      <c r="L194">
        <f>INDEX(department3[department_id], MATCH(I194,department3[name],0))</f>
        <v>14</v>
      </c>
      <c r="M194">
        <f>INDEX(designation5[designation_id], MATCH(J194,designation5[name],0))</f>
        <v>126</v>
      </c>
      <c r="N194">
        <f>INDEX(location7[location_id], MATCH(K194,location7[name],0))</f>
        <v>12</v>
      </c>
      <c r="Q194">
        <f>INDEX(business_unit9[bu_id], MATCH(H194,business_unit9[name],0))</f>
        <v>5</v>
      </c>
    </row>
    <row r="195" spans="1:17" x14ac:dyDescent="0.25">
      <c r="A195" s="3" t="s">
        <v>562</v>
      </c>
      <c r="B195" s="3" t="s">
        <v>349</v>
      </c>
      <c r="C195" s="4" t="s">
        <v>593</v>
      </c>
      <c r="D195" s="3">
        <v>9771562122</v>
      </c>
      <c r="E195" s="3"/>
      <c r="F195" s="12" t="s">
        <v>604</v>
      </c>
      <c r="H195" s="4" t="s">
        <v>617</v>
      </c>
      <c r="I195" s="3" t="s">
        <v>6</v>
      </c>
      <c r="J195" s="4" t="s">
        <v>138</v>
      </c>
      <c r="K195" s="4" t="s">
        <v>156</v>
      </c>
      <c r="L195">
        <f>INDEX(department3[department_id], MATCH(I195,department3[name],0))</f>
        <v>7</v>
      </c>
      <c r="M195">
        <f>INDEX(designation5[designation_id], MATCH(J195,designation5[name],0))</f>
        <v>127</v>
      </c>
      <c r="N195">
        <f>INDEX(location7[location_id], MATCH(K195,location7[name],0))</f>
        <v>12</v>
      </c>
      <c r="Q195">
        <f>INDEX(business_unit9[bu_id], MATCH(H195,business_unit9[name],0))</f>
        <v>3</v>
      </c>
    </row>
    <row r="196" spans="1:17" x14ac:dyDescent="0.25">
      <c r="A196" s="4" t="s">
        <v>563</v>
      </c>
      <c r="B196" s="4" t="s">
        <v>350</v>
      </c>
      <c r="C196" s="4" t="s">
        <v>593</v>
      </c>
      <c r="D196" s="4">
        <v>9985992984</v>
      </c>
      <c r="E196" s="4"/>
      <c r="F196" s="12" t="s">
        <v>604</v>
      </c>
      <c r="H196" s="3" t="s">
        <v>619</v>
      </c>
      <c r="I196" s="3" t="s">
        <v>0</v>
      </c>
      <c r="J196" s="3" t="s">
        <v>139</v>
      </c>
      <c r="K196" s="4" t="s">
        <v>156</v>
      </c>
      <c r="L196">
        <f>INDEX(department3[department_id], MATCH(I196,department3[name],0))</f>
        <v>1</v>
      </c>
      <c r="M196">
        <f>INDEX(designation5[designation_id], MATCH(J196,designation5[name],0))</f>
        <v>128</v>
      </c>
      <c r="N196">
        <f>INDEX(location7[location_id], MATCH(K196,location7[name],0))</f>
        <v>12</v>
      </c>
      <c r="Q196">
        <f>INDEX(business_unit9[bu_id], MATCH(H196,business_unit9[name],0))</f>
        <v>5</v>
      </c>
    </row>
    <row r="197" spans="1:17" x14ac:dyDescent="0.25">
      <c r="A197" s="4" t="s">
        <v>564</v>
      </c>
      <c r="B197" s="4" t="s">
        <v>351</v>
      </c>
      <c r="C197" s="4" t="s">
        <v>593</v>
      </c>
      <c r="D197" s="4">
        <v>9668460398</v>
      </c>
      <c r="E197" s="4"/>
      <c r="F197" s="12" t="s">
        <v>605</v>
      </c>
      <c r="H197" s="4" t="s">
        <v>619</v>
      </c>
      <c r="I197" s="3" t="s">
        <v>0</v>
      </c>
      <c r="J197" s="4" t="s">
        <v>105</v>
      </c>
      <c r="K197" s="4" t="s">
        <v>156</v>
      </c>
      <c r="L197">
        <f>INDEX(department3[department_id], MATCH(I197,department3[name],0))</f>
        <v>1</v>
      </c>
      <c r="M197">
        <f>INDEX(designation5[designation_id], MATCH(J197,designation5[name],0))</f>
        <v>94</v>
      </c>
      <c r="N197">
        <f>INDEX(location7[location_id], MATCH(K197,location7[name],0))</f>
        <v>12</v>
      </c>
      <c r="Q197">
        <f>INDEX(business_unit9[bu_id], MATCH(H197,business_unit9[name],0))</f>
        <v>5</v>
      </c>
    </row>
    <row r="198" spans="1:17" x14ac:dyDescent="0.25">
      <c r="A198" s="4" t="s">
        <v>565</v>
      </c>
      <c r="B198" s="4" t="s">
        <v>352</v>
      </c>
      <c r="C198" s="4" t="s">
        <v>593</v>
      </c>
      <c r="D198" s="4">
        <v>9073495933</v>
      </c>
      <c r="E198" s="4"/>
      <c r="F198" s="12" t="s">
        <v>604</v>
      </c>
      <c r="H198" s="4" t="s">
        <v>616</v>
      </c>
      <c r="I198" s="3" t="s">
        <v>3</v>
      </c>
      <c r="J198" s="4" t="s">
        <v>140</v>
      </c>
      <c r="K198" s="4" t="s">
        <v>156</v>
      </c>
      <c r="L198">
        <f>INDEX(department3[department_id], MATCH(I198,department3[name],0))</f>
        <v>4</v>
      </c>
      <c r="M198">
        <f>INDEX(designation5[designation_id], MATCH(J198,designation5[name],0))</f>
        <v>129</v>
      </c>
      <c r="N198">
        <f>INDEX(location7[location_id], MATCH(K198,location7[name],0))</f>
        <v>12</v>
      </c>
      <c r="Q198">
        <f>INDEX(business_unit9[bu_id], MATCH(H198,business_unit9[name],0))</f>
        <v>2</v>
      </c>
    </row>
    <row r="199" spans="1:17" x14ac:dyDescent="0.25">
      <c r="A199" s="4" t="s">
        <v>566</v>
      </c>
      <c r="B199" s="4" t="s">
        <v>353</v>
      </c>
      <c r="C199" s="4" t="s">
        <v>593</v>
      </c>
      <c r="D199" s="4">
        <v>9086284825</v>
      </c>
      <c r="E199" s="4"/>
      <c r="F199" s="12" t="s">
        <v>604</v>
      </c>
      <c r="H199" s="4" t="s">
        <v>617</v>
      </c>
      <c r="I199" s="3" t="s">
        <v>27</v>
      </c>
      <c r="J199" s="4" t="s">
        <v>141</v>
      </c>
      <c r="K199" s="4" t="s">
        <v>156</v>
      </c>
      <c r="L199">
        <f>INDEX(department3[department_id], MATCH(I199,department3[name],0))</f>
        <v>28</v>
      </c>
      <c r="M199">
        <f>INDEX(designation5[designation_id], MATCH(J199,designation5[name],0))</f>
        <v>130</v>
      </c>
      <c r="N199">
        <f>INDEX(location7[location_id], MATCH(K199,location7[name],0))</f>
        <v>12</v>
      </c>
      <c r="Q199">
        <f>INDEX(business_unit9[bu_id], MATCH(H199,business_unit9[name],0))</f>
        <v>3</v>
      </c>
    </row>
    <row r="200" spans="1:17" x14ac:dyDescent="0.25">
      <c r="A200" s="4" t="s">
        <v>567</v>
      </c>
      <c r="B200" s="4" t="s">
        <v>354</v>
      </c>
      <c r="C200" s="4" t="s">
        <v>593</v>
      </c>
      <c r="D200" s="4"/>
      <c r="E200" s="4"/>
      <c r="F200" s="12" t="s">
        <v>604</v>
      </c>
      <c r="H200" s="4" t="s">
        <v>617</v>
      </c>
      <c r="I200" s="3" t="s">
        <v>11</v>
      </c>
      <c r="J200" s="4" t="s">
        <v>45</v>
      </c>
      <c r="K200" s="4" t="s">
        <v>156</v>
      </c>
      <c r="L200">
        <f>INDEX(department3[department_id], MATCH(I200,department3[name],0))</f>
        <v>12</v>
      </c>
      <c r="M200">
        <f>INDEX(designation5[designation_id], MATCH(J200,designation5[name],0))</f>
        <v>31</v>
      </c>
      <c r="N200">
        <f>INDEX(location7[location_id], MATCH(K200,location7[name],0))</f>
        <v>12</v>
      </c>
      <c r="Q200">
        <f>INDEX(business_unit9[bu_id], MATCH(H200,business_unit9[name],0))</f>
        <v>3</v>
      </c>
    </row>
    <row r="201" spans="1:17" x14ac:dyDescent="0.25">
      <c r="A201" s="4" t="s">
        <v>568</v>
      </c>
      <c r="B201" s="4" t="s">
        <v>355</v>
      </c>
      <c r="C201" s="4" t="s">
        <v>593</v>
      </c>
      <c r="D201" s="4">
        <v>9276401498</v>
      </c>
      <c r="E201" s="4"/>
      <c r="F201" s="12" t="s">
        <v>605</v>
      </c>
      <c r="H201" s="4" t="s">
        <v>619</v>
      </c>
      <c r="I201" s="3" t="s">
        <v>8</v>
      </c>
      <c r="J201" s="4" t="s">
        <v>142</v>
      </c>
      <c r="K201" s="4" t="s">
        <v>156</v>
      </c>
      <c r="L201">
        <f>INDEX(department3[department_id], MATCH(I201,department3[name],0))</f>
        <v>9</v>
      </c>
      <c r="M201">
        <f>INDEX(designation5[designation_id], MATCH(J201,designation5[name],0))</f>
        <v>131</v>
      </c>
      <c r="N201">
        <f>INDEX(location7[location_id], MATCH(K201,location7[name],0))</f>
        <v>12</v>
      </c>
      <c r="Q201">
        <f>INDEX(business_unit9[bu_id], MATCH(H201,business_unit9[name],0))</f>
        <v>5</v>
      </c>
    </row>
    <row r="202" spans="1:17" x14ac:dyDescent="0.25">
      <c r="A202" s="4" t="s">
        <v>569</v>
      </c>
      <c r="B202" s="4" t="s">
        <v>356</v>
      </c>
      <c r="C202" s="4" t="s">
        <v>593</v>
      </c>
      <c r="D202" s="4">
        <v>9190846328</v>
      </c>
      <c r="E202" s="4"/>
      <c r="F202" s="12" t="s">
        <v>604</v>
      </c>
      <c r="H202" s="4" t="s">
        <v>621</v>
      </c>
      <c r="I202" s="3" t="s">
        <v>2</v>
      </c>
      <c r="J202" s="4" t="s">
        <v>143</v>
      </c>
      <c r="K202" s="4" t="s">
        <v>156</v>
      </c>
      <c r="L202">
        <f>INDEX(department3[department_id], MATCH(I202,department3[name],0))</f>
        <v>3</v>
      </c>
      <c r="M202">
        <f>INDEX(designation5[designation_id], MATCH(J202,designation5[name],0))</f>
        <v>132</v>
      </c>
      <c r="N202">
        <f>INDEX(location7[location_id], MATCH(K202,location7[name],0))</f>
        <v>12</v>
      </c>
      <c r="Q202">
        <f>INDEX(business_unit9[bu_id], MATCH(H202,business_unit9[name],0))</f>
        <v>7</v>
      </c>
    </row>
    <row r="203" spans="1:17" x14ac:dyDescent="0.25">
      <c r="A203" s="4" t="s">
        <v>570</v>
      </c>
      <c r="B203" s="4" t="s">
        <v>357</v>
      </c>
      <c r="C203" s="4" t="s">
        <v>593</v>
      </c>
      <c r="D203" s="4">
        <v>9189799936</v>
      </c>
      <c r="E203" s="4"/>
      <c r="F203" s="12" t="s">
        <v>604</v>
      </c>
      <c r="H203" s="4" t="s">
        <v>621</v>
      </c>
      <c r="I203" s="3" t="s">
        <v>8</v>
      </c>
      <c r="J203" s="4" t="s">
        <v>8</v>
      </c>
      <c r="K203" s="4" t="s">
        <v>156</v>
      </c>
      <c r="L203">
        <f>INDEX(department3[department_id], MATCH(I203,department3[name],0))</f>
        <v>9</v>
      </c>
      <c r="M203">
        <f>INDEX(designation5[designation_id], MATCH(J203,designation5[name],0))</f>
        <v>46</v>
      </c>
      <c r="N203">
        <f>INDEX(location7[location_id], MATCH(K203,location7[name],0))</f>
        <v>12</v>
      </c>
      <c r="Q203">
        <f>INDEX(business_unit9[bu_id], MATCH(H203,business_unit9[name],0))</f>
        <v>7</v>
      </c>
    </row>
    <row r="204" spans="1:17" x14ac:dyDescent="0.25">
      <c r="A204" s="4" t="s">
        <v>571</v>
      </c>
      <c r="B204" s="4" t="s">
        <v>358</v>
      </c>
      <c r="C204" s="4" t="s">
        <v>593</v>
      </c>
      <c r="D204" s="4">
        <v>9774481373</v>
      </c>
      <c r="E204" s="4"/>
      <c r="F204" s="12" t="s">
        <v>604</v>
      </c>
      <c r="H204" s="4" t="s">
        <v>617</v>
      </c>
      <c r="I204" s="3" t="s">
        <v>17</v>
      </c>
      <c r="J204" s="4" t="s">
        <v>119</v>
      </c>
      <c r="K204" s="4" t="s">
        <v>156</v>
      </c>
      <c r="L204">
        <f>INDEX(department3[department_id], MATCH(I204,department3[name],0))</f>
        <v>18</v>
      </c>
      <c r="M204">
        <f>INDEX(designation5[designation_id], MATCH(J204,designation5[name],0))</f>
        <v>108</v>
      </c>
      <c r="N204">
        <f>INDEX(location7[location_id], MATCH(K204,location7[name],0))</f>
        <v>12</v>
      </c>
      <c r="Q204">
        <f>INDEX(business_unit9[bu_id], MATCH(H204,business_unit9[name],0))</f>
        <v>3</v>
      </c>
    </row>
    <row r="205" spans="1:17" x14ac:dyDescent="0.25">
      <c r="A205" s="4" t="s">
        <v>572</v>
      </c>
      <c r="B205" s="4" t="s">
        <v>359</v>
      </c>
      <c r="C205" s="4" t="s">
        <v>593</v>
      </c>
      <c r="D205" s="4">
        <v>9199133328</v>
      </c>
      <c r="E205" s="4"/>
      <c r="F205" s="12" t="s">
        <v>604</v>
      </c>
      <c r="H205" s="4" t="s">
        <v>616</v>
      </c>
      <c r="I205" s="3" t="s">
        <v>0</v>
      </c>
      <c r="J205" s="4" t="s">
        <v>144</v>
      </c>
      <c r="K205" s="4" t="s">
        <v>156</v>
      </c>
      <c r="L205">
        <f>INDEX(department3[department_id], MATCH(I205,department3[name],0))</f>
        <v>1</v>
      </c>
      <c r="M205">
        <f>INDEX(designation5[designation_id], MATCH(J205,designation5[name],0))</f>
        <v>133</v>
      </c>
      <c r="N205">
        <f>INDEX(location7[location_id], MATCH(K205,location7[name],0))</f>
        <v>12</v>
      </c>
      <c r="Q205">
        <f>INDEX(business_unit9[bu_id], MATCH(H205,business_unit9[name],0))</f>
        <v>2</v>
      </c>
    </row>
    <row r="206" spans="1:17" x14ac:dyDescent="0.25">
      <c r="A206" s="4" t="s">
        <v>573</v>
      </c>
      <c r="B206" s="4" t="s">
        <v>360</v>
      </c>
      <c r="C206" s="4" t="s">
        <v>593</v>
      </c>
      <c r="D206" s="4">
        <v>9158869731</v>
      </c>
      <c r="E206" s="4"/>
      <c r="F206" s="12" t="s">
        <v>604</v>
      </c>
      <c r="H206" s="4" t="s">
        <v>621</v>
      </c>
      <c r="I206" s="3" t="s">
        <v>8</v>
      </c>
      <c r="J206" s="4" t="s">
        <v>123</v>
      </c>
      <c r="K206" s="4" t="s">
        <v>156</v>
      </c>
      <c r="L206">
        <f>INDEX(department3[department_id], MATCH(I206,department3[name],0))</f>
        <v>9</v>
      </c>
      <c r="M206">
        <f>INDEX(designation5[designation_id], MATCH(J206,designation5[name],0))</f>
        <v>112</v>
      </c>
      <c r="N206">
        <f>INDEX(location7[location_id], MATCH(K206,location7[name],0))</f>
        <v>12</v>
      </c>
      <c r="Q206">
        <f>INDEX(business_unit9[bu_id], MATCH(H206,business_unit9[name],0))</f>
        <v>7</v>
      </c>
    </row>
    <row r="207" spans="1:17" x14ac:dyDescent="0.25">
      <c r="A207" s="4" t="s">
        <v>574</v>
      </c>
      <c r="B207" s="4" t="s">
        <v>361</v>
      </c>
      <c r="C207" s="4" t="s">
        <v>593</v>
      </c>
      <c r="D207" s="4">
        <v>9687923356</v>
      </c>
      <c r="E207" s="4"/>
      <c r="F207" s="12" t="s">
        <v>604</v>
      </c>
      <c r="H207" s="4" t="s">
        <v>615</v>
      </c>
      <c r="I207" s="3" t="s">
        <v>3</v>
      </c>
      <c r="J207" s="4" t="s">
        <v>145</v>
      </c>
      <c r="K207" s="4" t="s">
        <v>156</v>
      </c>
      <c r="L207">
        <f>INDEX(department3[department_id], MATCH(I207,department3[name],0))</f>
        <v>4</v>
      </c>
      <c r="M207">
        <f>INDEX(designation5[designation_id], MATCH(J207,designation5[name],0))</f>
        <v>134</v>
      </c>
      <c r="N207">
        <f>INDEX(location7[location_id], MATCH(K207,location7[name],0))</f>
        <v>12</v>
      </c>
      <c r="Q207">
        <f>INDEX(business_unit9[bu_id], MATCH(H207,business_unit9[name],0))</f>
        <v>1</v>
      </c>
    </row>
    <row r="208" spans="1:17" x14ac:dyDescent="0.25">
      <c r="A208" s="9" t="s">
        <v>575</v>
      </c>
      <c r="B208" s="9" t="s">
        <v>362</v>
      </c>
      <c r="C208" s="4" t="s">
        <v>593</v>
      </c>
      <c r="D208" s="3"/>
      <c r="E208" s="3"/>
      <c r="F208" s="12" t="s">
        <v>604</v>
      </c>
      <c r="H208" s="4" t="s">
        <v>616</v>
      </c>
      <c r="I208" s="3" t="s">
        <v>7</v>
      </c>
      <c r="J208" s="4" t="s">
        <v>39</v>
      </c>
      <c r="K208" s="4" t="s">
        <v>156</v>
      </c>
      <c r="L208">
        <f>INDEX(department3[department_id], MATCH(I208,department3[name],0))</f>
        <v>8</v>
      </c>
      <c r="M208">
        <f>INDEX(designation5[designation_id], MATCH(J208,designation5[name],0))</f>
        <v>25</v>
      </c>
      <c r="N208">
        <f>INDEX(location7[location_id], MATCH(K208,location7[name],0))</f>
        <v>12</v>
      </c>
      <c r="Q208">
        <f>INDEX(business_unit9[bu_id], MATCH(H208,business_unit9[name],0))</f>
        <v>2</v>
      </c>
    </row>
    <row r="209" spans="1:17" x14ac:dyDescent="0.25">
      <c r="A209" s="4" t="s">
        <v>576</v>
      </c>
      <c r="B209" s="4" t="s">
        <v>363</v>
      </c>
      <c r="C209" s="4" t="s">
        <v>593</v>
      </c>
      <c r="D209" s="4">
        <v>9053373682</v>
      </c>
      <c r="E209" s="4"/>
      <c r="F209" s="12" t="s">
        <v>604</v>
      </c>
      <c r="H209" s="3" t="s">
        <v>619</v>
      </c>
      <c r="I209" s="3" t="s">
        <v>25</v>
      </c>
      <c r="J209" s="3" t="s">
        <v>129</v>
      </c>
      <c r="K209" s="4" t="s">
        <v>156</v>
      </c>
      <c r="L209">
        <f>INDEX(department3[department_id], MATCH(I209,department3[name],0))</f>
        <v>26</v>
      </c>
      <c r="M209">
        <f>INDEX(designation5[designation_id], MATCH(J209,designation5[name],0))</f>
        <v>118</v>
      </c>
      <c r="N209">
        <f>INDEX(location7[location_id], MATCH(K209,location7[name],0))</f>
        <v>12</v>
      </c>
      <c r="Q209">
        <f>INDEX(business_unit9[bu_id], MATCH(H209,business_unit9[name],0))</f>
        <v>5</v>
      </c>
    </row>
    <row r="210" spans="1:17" x14ac:dyDescent="0.25">
      <c r="A210" s="4" t="s">
        <v>577</v>
      </c>
      <c r="B210" s="4" t="s">
        <v>364</v>
      </c>
      <c r="C210" s="4" t="s">
        <v>593</v>
      </c>
      <c r="D210" s="4">
        <v>9952310059</v>
      </c>
      <c r="E210" s="4"/>
      <c r="F210" s="12" t="s">
        <v>604</v>
      </c>
      <c r="H210" s="4" t="s">
        <v>621</v>
      </c>
      <c r="I210" s="3" t="s">
        <v>28</v>
      </c>
      <c r="J210" s="4" t="s">
        <v>146</v>
      </c>
      <c r="K210" s="4" t="s">
        <v>156</v>
      </c>
      <c r="M210">
        <f>INDEX(designation5[designation_id], MATCH(J210,designation5[name],0))</f>
        <v>135</v>
      </c>
      <c r="N210">
        <f>INDEX(location7[location_id], MATCH(K210,location7[name],0))</f>
        <v>12</v>
      </c>
      <c r="Q210">
        <f>INDEX(business_unit9[bu_id], MATCH(H210,business_unit9[name],0))</f>
        <v>7</v>
      </c>
    </row>
    <row r="211" spans="1:17" x14ac:dyDescent="0.25">
      <c r="A211" s="4" t="s">
        <v>578</v>
      </c>
      <c r="B211" s="4" t="s">
        <v>365</v>
      </c>
      <c r="C211" s="4" t="s">
        <v>593</v>
      </c>
      <c r="D211" s="4">
        <v>9056633489</v>
      </c>
      <c r="E211" s="4"/>
      <c r="F211" s="12" t="s">
        <v>605</v>
      </c>
      <c r="H211" s="4" t="s">
        <v>615</v>
      </c>
      <c r="I211" s="3" t="s">
        <v>7</v>
      </c>
      <c r="J211" s="4" t="s">
        <v>147</v>
      </c>
      <c r="K211" s="4" t="s">
        <v>156</v>
      </c>
      <c r="L211">
        <f>INDEX(department3[department_id], MATCH(I211,department3[name],0))</f>
        <v>8</v>
      </c>
      <c r="M211">
        <f>INDEX(designation5[designation_id], MATCH(J211,designation5[name],0))</f>
        <v>136</v>
      </c>
      <c r="N211">
        <f>INDEX(location7[location_id], MATCH(K211,location7[name],0))</f>
        <v>12</v>
      </c>
      <c r="Q211">
        <f>INDEX(business_unit9[bu_id], MATCH(H211,business_unit9[name],0))</f>
        <v>1</v>
      </c>
    </row>
    <row r="212" spans="1:17" x14ac:dyDescent="0.25">
      <c r="A212" s="4" t="s">
        <v>579</v>
      </c>
      <c r="B212" s="4" t="s">
        <v>366</v>
      </c>
      <c r="C212" s="4" t="s">
        <v>594</v>
      </c>
      <c r="D212" s="4">
        <v>9664597653</v>
      </c>
      <c r="E212" s="4"/>
      <c r="F212" s="12" t="s">
        <v>604</v>
      </c>
      <c r="H212" s="4" t="s">
        <v>615</v>
      </c>
      <c r="I212" s="3" t="s">
        <v>7</v>
      </c>
      <c r="J212" s="4" t="s">
        <v>39</v>
      </c>
      <c r="K212" s="4" t="s">
        <v>156</v>
      </c>
      <c r="L212">
        <f>INDEX(department3[department_id], MATCH(I212,department3[name],0))</f>
        <v>8</v>
      </c>
      <c r="M212">
        <f>INDEX(designation5[designation_id], MATCH(J212,designation5[name],0))</f>
        <v>25</v>
      </c>
      <c r="N212">
        <f>INDEX(location7[location_id], MATCH(K212,location7[name],0))</f>
        <v>12</v>
      </c>
      <c r="Q212">
        <f>INDEX(business_unit9[bu_id], MATCH(H212,business_unit9[name],0))</f>
        <v>1</v>
      </c>
    </row>
    <row r="213" spans="1:17" x14ac:dyDescent="0.25">
      <c r="A213" s="4" t="s">
        <v>580</v>
      </c>
      <c r="B213" s="4" t="s">
        <v>366</v>
      </c>
      <c r="C213" s="4" t="s">
        <v>593</v>
      </c>
      <c r="D213" s="4">
        <v>9076479827</v>
      </c>
      <c r="E213" s="4"/>
      <c r="F213" s="12" t="s">
        <v>604</v>
      </c>
      <c r="H213" s="4" t="s">
        <v>624</v>
      </c>
      <c r="I213" s="4" t="s">
        <v>17</v>
      </c>
      <c r="J213" s="4" t="s">
        <v>66</v>
      </c>
      <c r="K213" s="4" t="s">
        <v>156</v>
      </c>
      <c r="L213">
        <f>INDEX(department3[department_id], MATCH(I213,department3[name],0))</f>
        <v>18</v>
      </c>
      <c r="M213">
        <f>INDEX(designation5[designation_id], MATCH(J213,designation5[name],0))</f>
        <v>54</v>
      </c>
      <c r="N213">
        <f>INDEX(location7[location_id], MATCH(K213,location7[name],0))</f>
        <v>12</v>
      </c>
      <c r="Q213">
        <f>INDEX(business_unit9[bu_id], MATCH(H213,business_unit9[name],0))</f>
        <v>10</v>
      </c>
    </row>
    <row r="214" spans="1:17" x14ac:dyDescent="0.25">
      <c r="A214" s="4" t="s">
        <v>581</v>
      </c>
      <c r="B214" s="4" t="s">
        <v>367</v>
      </c>
      <c r="C214" s="4" t="s">
        <v>593</v>
      </c>
      <c r="D214" s="4"/>
      <c r="E214" s="4"/>
      <c r="F214" s="12" t="s">
        <v>604</v>
      </c>
      <c r="H214" s="4" t="s">
        <v>616</v>
      </c>
      <c r="I214" s="3" t="s">
        <v>17</v>
      </c>
      <c r="J214" s="4" t="s">
        <v>66</v>
      </c>
      <c r="K214" s="4" t="s">
        <v>156</v>
      </c>
      <c r="L214">
        <f>INDEX(department3[department_id], MATCH(I214,department3[name],0))</f>
        <v>18</v>
      </c>
      <c r="M214">
        <f>INDEX(designation5[designation_id], MATCH(J214,designation5[name],0))</f>
        <v>54</v>
      </c>
      <c r="N214">
        <f>INDEX(location7[location_id], MATCH(K214,location7[name],0))</f>
        <v>12</v>
      </c>
      <c r="Q214">
        <f>INDEX(business_unit9[bu_id], MATCH(H214,business_unit9[name],0))</f>
        <v>2</v>
      </c>
    </row>
    <row r="215" spans="1:17" x14ac:dyDescent="0.25">
      <c r="A215" s="4" t="s">
        <v>582</v>
      </c>
      <c r="B215" s="4" t="s">
        <v>368</v>
      </c>
      <c r="C215" s="4" t="s">
        <v>593</v>
      </c>
      <c r="D215" s="4">
        <v>9668457602</v>
      </c>
      <c r="E215" s="4"/>
      <c r="F215" s="12" t="s">
        <v>604</v>
      </c>
      <c r="H215" s="4" t="s">
        <v>624</v>
      </c>
      <c r="I215" s="3" t="s">
        <v>2</v>
      </c>
      <c r="J215" s="4" t="s">
        <v>148</v>
      </c>
      <c r="K215" s="4" t="s">
        <v>156</v>
      </c>
      <c r="L215">
        <f>INDEX(department3[department_id], MATCH(I215,department3[name],0))</f>
        <v>3</v>
      </c>
      <c r="M215">
        <f>INDEX(designation5[designation_id], MATCH(J215,designation5[name],0))</f>
        <v>137</v>
      </c>
      <c r="N215">
        <f>INDEX(location7[location_id], MATCH(K215,location7[name],0))</f>
        <v>12</v>
      </c>
      <c r="Q215">
        <f>INDEX(business_unit9[bu_id], MATCH(H215,business_unit9[name],0))</f>
        <v>10</v>
      </c>
    </row>
    <row r="216" spans="1:17" x14ac:dyDescent="0.25">
      <c r="A216" s="4" t="s">
        <v>583</v>
      </c>
      <c r="B216" s="4" t="s">
        <v>369</v>
      </c>
      <c r="C216" s="4" t="s">
        <v>593</v>
      </c>
      <c r="D216" s="4">
        <v>9954310993</v>
      </c>
      <c r="E216" s="4"/>
      <c r="F216" s="12" t="s">
        <v>604</v>
      </c>
      <c r="H216" s="4" t="s">
        <v>616</v>
      </c>
      <c r="I216" s="4" t="s">
        <v>28</v>
      </c>
      <c r="J216" s="4" t="s">
        <v>149</v>
      </c>
      <c r="K216" s="4" t="s">
        <v>156</v>
      </c>
      <c r="M216">
        <f>INDEX(designation5[designation_id], MATCH(J216,designation5[name],0))</f>
        <v>138</v>
      </c>
      <c r="N216">
        <f>INDEX(location7[location_id], MATCH(K216,location7[name],0))</f>
        <v>12</v>
      </c>
      <c r="Q216">
        <f>INDEX(business_unit9[bu_id], MATCH(H216,business_unit9[name],0))</f>
        <v>2</v>
      </c>
    </row>
    <row r="217" spans="1:17" x14ac:dyDescent="0.25">
      <c r="A217" s="4" t="s">
        <v>584</v>
      </c>
      <c r="B217" s="4" t="s">
        <v>370</v>
      </c>
      <c r="C217" s="4" t="s">
        <v>593</v>
      </c>
      <c r="D217" s="4">
        <v>9175583872</v>
      </c>
      <c r="E217" s="4"/>
      <c r="F217" s="12" t="s">
        <v>604</v>
      </c>
      <c r="H217" s="4" t="s">
        <v>616</v>
      </c>
      <c r="I217" s="4" t="s">
        <v>4</v>
      </c>
      <c r="J217" s="4" t="s">
        <v>150</v>
      </c>
      <c r="K217" s="4" t="s">
        <v>156</v>
      </c>
      <c r="L217">
        <f>INDEX(department3[department_id], MATCH(I217,department3[name],0))</f>
        <v>5</v>
      </c>
      <c r="M217">
        <f>INDEX(designation5[designation_id], MATCH(J217,designation5[name],0))</f>
        <v>139</v>
      </c>
      <c r="N217">
        <f>INDEX(location7[location_id], MATCH(K217,location7[name],0))</f>
        <v>12</v>
      </c>
      <c r="Q217">
        <f>INDEX(business_unit9[bu_id], MATCH(H217,business_unit9[name],0))</f>
        <v>2</v>
      </c>
    </row>
    <row r="218" spans="1:17" x14ac:dyDescent="0.25">
      <c r="A218" s="3" t="s">
        <v>585</v>
      </c>
      <c r="B218" s="3" t="s">
        <v>371</v>
      </c>
      <c r="C218" s="4" t="s">
        <v>593</v>
      </c>
      <c r="D218" s="3"/>
      <c r="E218" s="3"/>
      <c r="F218" s="12" t="s">
        <v>604</v>
      </c>
      <c r="H218" s="4" t="s">
        <v>615</v>
      </c>
      <c r="I218" s="3" t="s">
        <v>0</v>
      </c>
      <c r="J218" s="4" t="s">
        <v>47</v>
      </c>
      <c r="K218" s="4" t="s">
        <v>156</v>
      </c>
      <c r="L218">
        <f>INDEX(department3[department_id], MATCH(I218,department3[name],0))</f>
        <v>1</v>
      </c>
      <c r="M218">
        <f>INDEX(designation5[designation_id], MATCH(J218,designation5[name],0))</f>
        <v>33</v>
      </c>
      <c r="N218">
        <f>INDEX(location7[location_id], MATCH(K218,location7[name],0))</f>
        <v>12</v>
      </c>
      <c r="Q218">
        <f>INDEX(business_unit9[bu_id], MATCH(H218,business_unit9[name],0))</f>
        <v>1</v>
      </c>
    </row>
    <row r="219" spans="1:17" x14ac:dyDescent="0.25">
      <c r="A219" s="4" t="s">
        <v>586</v>
      </c>
      <c r="B219" s="4" t="s">
        <v>237</v>
      </c>
      <c r="C219" s="4" t="s">
        <v>593</v>
      </c>
      <c r="D219" s="4">
        <v>9083492162</v>
      </c>
      <c r="E219" s="4"/>
      <c r="F219" s="12" t="s">
        <v>604</v>
      </c>
      <c r="H219" s="3" t="s">
        <v>615</v>
      </c>
      <c r="I219" s="3" t="s">
        <v>3</v>
      </c>
      <c r="J219" s="3" t="s">
        <v>145</v>
      </c>
      <c r="K219" s="3" t="s">
        <v>165</v>
      </c>
      <c r="L219">
        <f>INDEX(department3[department_id], MATCH(I219,department3[name],0))</f>
        <v>4</v>
      </c>
      <c r="M219">
        <f>INDEX(designation5[designation_id], MATCH(J219,designation5[name],0))</f>
        <v>134</v>
      </c>
      <c r="N219">
        <f>INDEX(location7[location_id], MATCH(K219,location7[name],0))</f>
        <v>21</v>
      </c>
      <c r="Q219">
        <f>INDEX(business_unit9[bu_id], MATCH(H219,business_unit9[name],0))</f>
        <v>1</v>
      </c>
    </row>
    <row r="220" spans="1:17" x14ac:dyDescent="0.25">
      <c r="A220" t="s">
        <v>587</v>
      </c>
      <c r="B220" t="s">
        <v>372</v>
      </c>
      <c r="C220" s="8" t="s">
        <v>593</v>
      </c>
      <c r="D220">
        <v>9209848061</v>
      </c>
      <c r="E220" t="s">
        <v>602</v>
      </c>
      <c r="F220" s="13" t="s">
        <v>604</v>
      </c>
      <c r="H220" s="4" t="s">
        <v>620</v>
      </c>
      <c r="I220" s="3" t="s">
        <v>11</v>
      </c>
      <c r="J220" s="4" t="s">
        <v>11</v>
      </c>
      <c r="K220" s="4" t="s">
        <v>165</v>
      </c>
      <c r="L220">
        <f>INDEX(department3[department_id], MATCH(I220,department3[name],0))</f>
        <v>12</v>
      </c>
      <c r="M220">
        <f>INDEX(designation5[designation_id], MATCH(J220,designation5[name],0))</f>
        <v>140</v>
      </c>
      <c r="N220">
        <f>INDEX(location7[location_id], MATCH(K220,location7[name],0))</f>
        <v>21</v>
      </c>
      <c r="Q220">
        <f>INDEX(business_unit9[bu_id], MATCH(H220,business_unit9[name],0))</f>
        <v>6</v>
      </c>
    </row>
    <row r="221" spans="1:17" x14ac:dyDescent="0.25">
      <c r="A221" t="s">
        <v>588</v>
      </c>
      <c r="B221" t="s">
        <v>373</v>
      </c>
      <c r="C221" s="8" t="s">
        <v>595</v>
      </c>
      <c r="D221">
        <v>9096050594</v>
      </c>
      <c r="E221"/>
      <c r="F221" s="13" t="s">
        <v>604</v>
      </c>
      <c r="H221" t="s">
        <v>621</v>
      </c>
      <c r="I221" s="6" t="s">
        <v>2</v>
      </c>
      <c r="J221" t="s">
        <v>60</v>
      </c>
      <c r="K221" s="8" t="s">
        <v>166</v>
      </c>
      <c r="L221">
        <f>INDEX(department3[department_id], MATCH(I221,department3[name],0))</f>
        <v>3</v>
      </c>
      <c r="M221">
        <f>INDEX(designation5[designation_id], MATCH(J221,designation5[name],0))</f>
        <v>47</v>
      </c>
      <c r="N221">
        <f>INDEX(location7[location_id], MATCH(K221,location7[name],0))</f>
        <v>22</v>
      </c>
      <c r="Q221">
        <f>INDEX(business_unit9[bu_id], MATCH(H221,business_unit9[name],0))</f>
        <v>7</v>
      </c>
    </row>
    <row r="222" spans="1:17" x14ac:dyDescent="0.25">
      <c r="A222" t="s">
        <v>589</v>
      </c>
      <c r="B222" t="s">
        <v>374</v>
      </c>
      <c r="C222" s="8" t="s">
        <v>593</v>
      </c>
      <c r="D222">
        <v>9190820567</v>
      </c>
      <c r="E222"/>
      <c r="F222" s="13" t="s">
        <v>604</v>
      </c>
      <c r="H222" t="s">
        <v>619</v>
      </c>
      <c r="I222" s="6" t="s">
        <v>20</v>
      </c>
      <c r="J222" t="s">
        <v>151</v>
      </c>
      <c r="K222" s="8" t="s">
        <v>156</v>
      </c>
      <c r="L222">
        <f>INDEX(department3[department_id], MATCH(I222,department3[name],0))</f>
        <v>21</v>
      </c>
      <c r="M222">
        <f>INDEX(designation5[designation_id], MATCH(J222,designation5[name],0))</f>
        <v>141</v>
      </c>
      <c r="N222">
        <f>INDEX(location7[location_id], MATCH(K222,location7[name],0))</f>
        <v>12</v>
      </c>
      <c r="Q222">
        <f>INDEX(business_unit9[bu_id], MATCH(H222,business_unit9[name],0))</f>
        <v>5</v>
      </c>
    </row>
    <row r="223" spans="1:17" x14ac:dyDescent="0.25">
      <c r="A223" t="s">
        <v>408</v>
      </c>
      <c r="B223" t="s">
        <v>375</v>
      </c>
      <c r="C223" s="8" t="s">
        <v>593</v>
      </c>
      <c r="D223">
        <v>9455242633</v>
      </c>
      <c r="E223"/>
      <c r="F223" s="13" t="s">
        <v>607</v>
      </c>
      <c r="H223" t="s">
        <v>615</v>
      </c>
      <c r="I223" s="6" t="s">
        <v>3</v>
      </c>
      <c r="J223" t="s">
        <v>152</v>
      </c>
      <c r="K223" s="8" t="s">
        <v>156</v>
      </c>
      <c r="L223">
        <f>INDEX(department3[department_id], MATCH(I223,department3[name],0))</f>
        <v>4</v>
      </c>
      <c r="M223">
        <f>INDEX(designation5[designation_id], MATCH(J223,designation5[name],0))</f>
        <v>142</v>
      </c>
      <c r="N223">
        <f>INDEX(location7[location_id], MATCH(K223,location7[name],0))</f>
        <v>12</v>
      </c>
      <c r="Q223">
        <f>INDEX(business_unit9[bu_id], MATCH(H223,business_unit9[name],0))</f>
        <v>1</v>
      </c>
    </row>
    <row r="224" spans="1:17" x14ac:dyDescent="0.25">
      <c r="A224" t="s">
        <v>590</v>
      </c>
      <c r="B224" t="s">
        <v>376</v>
      </c>
      <c r="C224" s="8" t="s">
        <v>593</v>
      </c>
      <c r="D224">
        <v>9263739155</v>
      </c>
      <c r="E224" t="s">
        <v>603</v>
      </c>
      <c r="F224" s="13"/>
      <c r="H224" t="s">
        <v>616</v>
      </c>
      <c r="I224" s="6" t="s">
        <v>24</v>
      </c>
      <c r="J224" t="s">
        <v>153</v>
      </c>
      <c r="K224" s="8" t="s">
        <v>156</v>
      </c>
      <c r="L224">
        <f>INDEX(department3[department_id], MATCH(I224,department3[name],0))</f>
        <v>25</v>
      </c>
      <c r="M224">
        <f>INDEX(designation5[designation_id], MATCH(J224,designation5[name],0))</f>
        <v>143</v>
      </c>
      <c r="N224">
        <f>INDEX(location7[location_id], MATCH(K224,location7[name],0))</f>
        <v>12</v>
      </c>
      <c r="Q224">
        <f>INDEX(business_unit9[bu_id], MATCH(H224,business_unit9[name],0))</f>
        <v>2</v>
      </c>
    </row>
    <row r="225" spans="1:17" x14ac:dyDescent="0.25">
      <c r="A225" t="s">
        <v>591</v>
      </c>
      <c r="B225" t="s">
        <v>300</v>
      </c>
      <c r="C225" s="8" t="s">
        <v>593</v>
      </c>
      <c r="D225">
        <v>9770233863</v>
      </c>
      <c r="E225"/>
      <c r="F225" s="13" t="s">
        <v>604</v>
      </c>
      <c r="H225" t="s">
        <v>615</v>
      </c>
      <c r="I225" s="6" t="s">
        <v>25</v>
      </c>
      <c r="J225" t="s">
        <v>129</v>
      </c>
      <c r="K225" s="4" t="s">
        <v>164</v>
      </c>
      <c r="L225">
        <f>INDEX(department3[department_id], MATCH(I225,department3[name],0))</f>
        <v>26</v>
      </c>
      <c r="M225">
        <f>INDEX(designation5[designation_id], MATCH(J225,designation5[name],0))</f>
        <v>118</v>
      </c>
      <c r="N225">
        <f>INDEX(location7[location_id], MATCH(K225,location7[name],0))</f>
        <v>20</v>
      </c>
      <c r="Q225">
        <f>INDEX(business_unit9[bu_id], MATCH(H225,business_unit9[name],0))</f>
        <v>1</v>
      </c>
    </row>
    <row r="226" spans="1:17" x14ac:dyDescent="0.25">
      <c r="A226" t="s">
        <v>592</v>
      </c>
      <c r="B226" t="s">
        <v>377</v>
      </c>
      <c r="C226" s="8" t="s">
        <v>595</v>
      </c>
      <c r="D226" t="s">
        <v>596</v>
      </c>
      <c r="E226"/>
      <c r="F226" s="13" t="s">
        <v>604</v>
      </c>
      <c r="H226" t="s">
        <v>617</v>
      </c>
      <c r="I226" s="6" t="s">
        <v>29</v>
      </c>
      <c r="J226" t="s">
        <v>154</v>
      </c>
      <c r="K226" s="8" t="s">
        <v>164</v>
      </c>
      <c r="L226">
        <f>INDEX(department3[department_id], MATCH(I226,department3[name],0))</f>
        <v>29</v>
      </c>
      <c r="M226">
        <f>INDEX(designation5[designation_id], MATCH(J226,designation5[name],0))</f>
        <v>144</v>
      </c>
      <c r="N226">
        <f>INDEX(location7[location_id], MATCH(K226,location7[name],0))</f>
        <v>20</v>
      </c>
      <c r="Q226">
        <f>INDEX(business_unit9[bu_id], MATCH(H226,business_unit9[name],0))</f>
        <v>3</v>
      </c>
    </row>
    <row r="227" spans="1:17" x14ac:dyDescent="0.25">
      <c r="A227"/>
      <c r="B227"/>
      <c r="C227"/>
      <c r="D227"/>
      <c r="E227"/>
      <c r="H227" t="s">
        <v>619</v>
      </c>
      <c r="I227" s="6" t="s">
        <v>15</v>
      </c>
      <c r="J227" t="s">
        <v>155</v>
      </c>
      <c r="K227" s="8" t="s">
        <v>167</v>
      </c>
      <c r="L227">
        <f>INDEX(department3[department_id], MATCH(I227,department3[name],0))</f>
        <v>16</v>
      </c>
      <c r="M227">
        <f>INDEX(designation5[designation_id], MATCH(J227,designation5[name],0))</f>
        <v>145</v>
      </c>
      <c r="N227">
        <f>INDEX(location7[location_id], MATCH(K227,location7[name],0))</f>
        <v>23</v>
      </c>
      <c r="Q227">
        <f>INDEX(business_unit9[bu_id], MATCH(H227,business_unit9[name],0))</f>
        <v>5</v>
      </c>
    </row>
    <row r="228" spans="1:17" x14ac:dyDescent="0.25">
      <c r="A228"/>
      <c r="B228"/>
      <c r="C228"/>
      <c r="D228"/>
      <c r="E228"/>
      <c r="H228"/>
      <c r="I228"/>
      <c r="J228"/>
      <c r="K228"/>
    </row>
    <row r="229" spans="1:17" x14ac:dyDescent="0.25">
      <c r="A229"/>
      <c r="B229"/>
      <c r="C229"/>
      <c r="D229"/>
      <c r="E229"/>
      <c r="H229"/>
      <c r="I229"/>
      <c r="J229"/>
      <c r="K229"/>
    </row>
    <row r="230" spans="1:17" x14ac:dyDescent="0.25">
      <c r="A230"/>
      <c r="B230"/>
      <c r="C230"/>
      <c r="D230"/>
      <c r="E230"/>
      <c r="H230"/>
      <c r="I230"/>
      <c r="J230"/>
      <c r="K230"/>
    </row>
    <row r="231" spans="1:17" x14ac:dyDescent="0.25">
      <c r="A231"/>
      <c r="B231"/>
      <c r="C231"/>
      <c r="D231"/>
      <c r="E231"/>
      <c r="H231"/>
      <c r="I231"/>
      <c r="J231"/>
      <c r="K231"/>
    </row>
    <row r="232" spans="1:17" x14ac:dyDescent="0.25">
      <c r="A232"/>
      <c r="B232"/>
      <c r="C232"/>
      <c r="D232"/>
      <c r="E232"/>
      <c r="H232"/>
      <c r="I232"/>
      <c r="J232"/>
      <c r="K232"/>
    </row>
    <row r="233" spans="1:17" x14ac:dyDescent="0.25">
      <c r="A233"/>
      <c r="B233"/>
      <c r="C233"/>
      <c r="D233"/>
      <c r="E233"/>
      <c r="H233"/>
      <c r="I233"/>
      <c r="J233"/>
      <c r="K233"/>
    </row>
    <row r="234" spans="1:17" x14ac:dyDescent="0.25">
      <c r="A234"/>
      <c r="B234"/>
      <c r="C234"/>
      <c r="D234"/>
      <c r="E234"/>
      <c r="H234"/>
      <c r="I234"/>
      <c r="J234"/>
      <c r="K234"/>
    </row>
    <row r="235" spans="1:17" x14ac:dyDescent="0.25">
      <c r="A235"/>
      <c r="B235"/>
      <c r="C235"/>
      <c r="D235"/>
      <c r="E235"/>
      <c r="H235"/>
      <c r="I235"/>
      <c r="J235"/>
      <c r="K235"/>
    </row>
    <row r="236" spans="1:17" x14ac:dyDescent="0.25">
      <c r="A236"/>
      <c r="B236"/>
      <c r="C236"/>
      <c r="D236"/>
      <c r="E236"/>
      <c r="H236"/>
      <c r="I236"/>
      <c r="J236"/>
      <c r="K236"/>
    </row>
    <row r="237" spans="1:17" x14ac:dyDescent="0.25">
      <c r="A237"/>
      <c r="B237"/>
      <c r="C237"/>
      <c r="D237"/>
      <c r="E237"/>
      <c r="H237"/>
      <c r="I237"/>
      <c r="J237"/>
      <c r="K237"/>
    </row>
    <row r="238" spans="1:17" x14ac:dyDescent="0.25">
      <c r="A238"/>
      <c r="B238"/>
      <c r="C238"/>
      <c r="D238"/>
      <c r="E238"/>
      <c r="H238"/>
      <c r="I238"/>
      <c r="J238"/>
      <c r="K238"/>
    </row>
    <row r="239" spans="1:17" x14ac:dyDescent="0.25">
      <c r="A239"/>
      <c r="B239"/>
      <c r="C239"/>
      <c r="D239"/>
      <c r="E239"/>
      <c r="H239"/>
      <c r="I239"/>
      <c r="J239"/>
      <c r="K239"/>
    </row>
    <row r="240" spans="1:17" x14ac:dyDescent="0.25">
      <c r="A240"/>
      <c r="B240"/>
      <c r="C240"/>
      <c r="D240"/>
      <c r="E240"/>
      <c r="H240"/>
      <c r="I240"/>
      <c r="J240"/>
      <c r="K240"/>
    </row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spans="8:11" customFormat="1" x14ac:dyDescent="0.25"/>
    <row r="258" spans="8:11" customFormat="1" x14ac:dyDescent="0.25"/>
    <row r="259" spans="8:11" customFormat="1" x14ac:dyDescent="0.25"/>
    <row r="260" spans="8:11" customFormat="1" x14ac:dyDescent="0.25"/>
    <row r="261" spans="8:11" customFormat="1" x14ac:dyDescent="0.25"/>
    <row r="262" spans="8:11" x14ac:dyDescent="0.25">
      <c r="H262"/>
      <c r="I262"/>
      <c r="J262"/>
      <c r="K262"/>
    </row>
  </sheetData>
  <conditionalFormatting sqref="F1:F1048576 G1">
    <cfRule type="containsText" dxfId="2" priority="1" operator="containsText" text="Resigned">
      <formula>NOT(ISERROR(SEARCH("Resigned",F1)))</formula>
    </cfRule>
  </conditionalFormatting>
  <dataValidations count="4">
    <dataValidation type="list" allowBlank="1" showInputMessage="1" showErrorMessage="1" sqref="F2:F226" xr:uid="{EFC5FCBE-E082-4A36-971D-1C4C75D3D254}">
      <formula1>"Active, Resigned, Transferred Out, Transferred In"</formula1>
    </dataValidation>
    <dataValidation operator="equal" allowBlank="1" showInputMessage="1" showErrorMessage="1" sqref="D1:D1048576" xr:uid="{258E1CDE-3931-4FE4-83EE-0461C081EA24}"/>
    <dataValidation type="list" allowBlank="1" showInputMessage="1" showErrorMessage="1" sqref="I2:I227" xr:uid="{F2094ADB-9343-42DD-8D17-B7C6762F9E8F}">
      <formula1>INDIRECT("Departments[Department]")</formula1>
    </dataValidation>
    <dataValidation type="list" allowBlank="1" showInputMessage="1" showErrorMessage="1" sqref="H2:H227" xr:uid="{AAC89E9C-6C58-4EBC-A9F8-0FEFE3B9BF52}">
      <formula1>INDIRECT("BusinessUnit[Business Unit]")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6AE3-C497-4595-A839-7A8EC3DEA781}">
  <dimension ref="A1:K227"/>
  <sheetViews>
    <sheetView tabSelected="1" topLeftCell="C51" workbookViewId="0">
      <selection activeCell="H50" sqref="H50"/>
    </sheetView>
  </sheetViews>
  <sheetFormatPr defaultRowHeight="15" x14ac:dyDescent="0.25"/>
  <cols>
    <col min="1" max="1" width="21.42578125" bestFit="1" customWidth="1"/>
    <col min="2" max="2" width="27.85546875" bestFit="1" customWidth="1"/>
    <col min="3" max="3" width="22.140625" bestFit="1" customWidth="1"/>
    <col min="4" max="4" width="25.140625" bestFit="1" customWidth="1"/>
    <col min="5" max="5" width="34.7109375" bestFit="1" customWidth="1"/>
    <col min="6" max="6" width="15.140625" bestFit="1" customWidth="1"/>
    <col min="7" max="7" width="13.85546875" bestFit="1" customWidth="1"/>
    <col min="8" max="8" width="32.5703125" bestFit="1" customWidth="1"/>
    <col min="9" max="9" width="34.85546875" bestFit="1" customWidth="1"/>
    <col min="10" max="10" width="41.85546875" bestFit="1" customWidth="1"/>
    <col min="11" max="11" width="18" bestFit="1" customWidth="1"/>
    <col min="12" max="12" width="7.85546875" bestFit="1" customWidth="1"/>
    <col min="13" max="13" width="6.85546875" bestFit="1" customWidth="1"/>
    <col min="14" max="14" width="6.28515625" bestFit="1" customWidth="1"/>
    <col min="15" max="15" width="6" bestFit="1" customWidth="1"/>
  </cols>
  <sheetData>
    <row r="1" spans="1:11" x14ac:dyDescent="0.25">
      <c r="A1" s="1" t="s">
        <v>608</v>
      </c>
      <c r="B1" s="1" t="s">
        <v>609</v>
      </c>
      <c r="C1" s="1" t="s">
        <v>610</v>
      </c>
      <c r="D1" s="10" t="s">
        <v>611</v>
      </c>
      <c r="E1" s="10" t="s">
        <v>612</v>
      </c>
      <c r="F1" s="1" t="s">
        <v>613</v>
      </c>
      <c r="G1" t="s">
        <v>625</v>
      </c>
      <c r="H1" s="1" t="s">
        <v>632</v>
      </c>
      <c r="I1" s="1" t="s">
        <v>633</v>
      </c>
      <c r="J1" s="1" t="s">
        <v>634</v>
      </c>
      <c r="K1" t="s">
        <v>636</v>
      </c>
    </row>
    <row r="2" spans="1:11" x14ac:dyDescent="0.25">
      <c r="A2" s="7" t="s">
        <v>378</v>
      </c>
      <c r="B2" s="7" t="s">
        <v>168</v>
      </c>
      <c r="C2" s="2" t="s">
        <v>593</v>
      </c>
      <c r="D2" s="7">
        <v>9853738608</v>
      </c>
      <c r="E2" t="s">
        <v>597</v>
      </c>
      <c r="F2" s="11" t="s">
        <v>604</v>
      </c>
      <c r="G2" s="14"/>
      <c r="H2">
        <v>1</v>
      </c>
      <c r="I2">
        <v>39</v>
      </c>
      <c r="J2">
        <v>12</v>
      </c>
      <c r="K2">
        <v>1</v>
      </c>
    </row>
    <row r="3" spans="1:11" x14ac:dyDescent="0.25">
      <c r="A3" s="3" t="s">
        <v>379</v>
      </c>
      <c r="B3" s="3" t="s">
        <v>169</v>
      </c>
      <c r="C3" s="4" t="s">
        <v>593</v>
      </c>
      <c r="D3" s="3">
        <v>9459903175</v>
      </c>
      <c r="E3" s="3"/>
      <c r="F3" s="12" t="s">
        <v>604</v>
      </c>
      <c r="H3">
        <v>2</v>
      </c>
      <c r="I3">
        <v>18</v>
      </c>
      <c r="J3">
        <v>13</v>
      </c>
      <c r="K3">
        <v>2</v>
      </c>
    </row>
    <row r="4" spans="1:11" x14ac:dyDescent="0.25">
      <c r="A4" s="3" t="s">
        <v>380</v>
      </c>
      <c r="B4" s="3" t="s">
        <v>170</v>
      </c>
      <c r="C4" s="4" t="s">
        <v>593</v>
      </c>
      <c r="D4" s="3">
        <v>9778195327</v>
      </c>
      <c r="E4" t="s">
        <v>598</v>
      </c>
      <c r="F4" s="12"/>
      <c r="H4">
        <v>3</v>
      </c>
      <c r="I4">
        <v>19</v>
      </c>
      <c r="J4">
        <v>14</v>
      </c>
      <c r="K4">
        <v>2</v>
      </c>
    </row>
    <row r="5" spans="1:11" x14ac:dyDescent="0.25">
      <c r="A5" s="3" t="s">
        <v>381</v>
      </c>
      <c r="B5" s="3" t="s">
        <v>171</v>
      </c>
      <c r="C5" s="4" t="s">
        <v>593</v>
      </c>
      <c r="D5" s="3"/>
      <c r="E5" s="3"/>
      <c r="F5" s="12" t="s">
        <v>605</v>
      </c>
      <c r="H5">
        <v>4</v>
      </c>
      <c r="I5">
        <v>20</v>
      </c>
      <c r="J5">
        <v>13</v>
      </c>
      <c r="K5">
        <v>2</v>
      </c>
    </row>
    <row r="6" spans="1:11" x14ac:dyDescent="0.25">
      <c r="A6" s="4" t="s">
        <v>382</v>
      </c>
      <c r="B6" s="4" t="s">
        <v>172</v>
      </c>
      <c r="C6" s="4" t="s">
        <v>593</v>
      </c>
      <c r="D6" s="4">
        <v>9176521828</v>
      </c>
      <c r="E6" s="4"/>
      <c r="F6" s="12" t="s">
        <v>604</v>
      </c>
      <c r="H6">
        <v>5</v>
      </c>
      <c r="I6">
        <v>21</v>
      </c>
      <c r="J6">
        <v>15</v>
      </c>
      <c r="K6">
        <v>3</v>
      </c>
    </row>
    <row r="7" spans="1:11" x14ac:dyDescent="0.25">
      <c r="A7" s="4" t="s">
        <v>383</v>
      </c>
      <c r="B7" s="4" t="s">
        <v>173</v>
      </c>
      <c r="C7" s="4" t="s">
        <v>593</v>
      </c>
      <c r="D7" s="4">
        <v>9756602509</v>
      </c>
      <c r="E7" s="4"/>
      <c r="F7" s="12" t="s">
        <v>604</v>
      </c>
      <c r="H7">
        <v>3</v>
      </c>
      <c r="I7">
        <v>22</v>
      </c>
      <c r="J7">
        <v>15</v>
      </c>
      <c r="K7">
        <v>2</v>
      </c>
    </row>
    <row r="8" spans="1:11" x14ac:dyDescent="0.25">
      <c r="A8" s="4" t="s">
        <v>384</v>
      </c>
      <c r="B8" s="4" t="s">
        <v>174</v>
      </c>
      <c r="C8" s="4" t="s">
        <v>593</v>
      </c>
      <c r="D8" s="4">
        <v>56213528</v>
      </c>
      <c r="E8" s="4"/>
      <c r="F8" s="12" t="s">
        <v>604</v>
      </c>
      <c r="H8">
        <v>6</v>
      </c>
      <c r="I8">
        <v>23</v>
      </c>
      <c r="J8">
        <v>16</v>
      </c>
      <c r="K8">
        <v>4</v>
      </c>
    </row>
    <row r="9" spans="1:11" x14ac:dyDescent="0.25">
      <c r="A9" s="3" t="s">
        <v>385</v>
      </c>
      <c r="B9" s="3" t="s">
        <v>175</v>
      </c>
      <c r="C9" s="4" t="s">
        <v>593</v>
      </c>
      <c r="D9" s="3"/>
      <c r="E9" s="3"/>
      <c r="F9" s="12" t="s">
        <v>604</v>
      </c>
      <c r="H9">
        <v>4</v>
      </c>
      <c r="I9">
        <v>20</v>
      </c>
      <c r="J9">
        <v>16</v>
      </c>
      <c r="K9">
        <v>5</v>
      </c>
    </row>
    <row r="10" spans="1:11" x14ac:dyDescent="0.25">
      <c r="A10" s="4" t="s">
        <v>386</v>
      </c>
      <c r="B10" s="4" t="s">
        <v>176</v>
      </c>
      <c r="C10" s="4" t="s">
        <v>593</v>
      </c>
      <c r="D10" s="4">
        <v>9458438098</v>
      </c>
      <c r="E10" s="4"/>
      <c r="F10" s="12" t="s">
        <v>604</v>
      </c>
      <c r="H10">
        <v>3</v>
      </c>
      <c r="I10">
        <v>24</v>
      </c>
      <c r="J10">
        <v>17</v>
      </c>
      <c r="K10">
        <v>6</v>
      </c>
    </row>
    <row r="11" spans="1:11" x14ac:dyDescent="0.25">
      <c r="A11" s="4" t="s">
        <v>387</v>
      </c>
      <c r="B11" s="4" t="s">
        <v>177</v>
      </c>
      <c r="C11" s="4" t="s">
        <v>593</v>
      </c>
      <c r="D11" s="4">
        <v>9064817611</v>
      </c>
      <c r="E11" s="4"/>
      <c r="F11" s="12" t="s">
        <v>604</v>
      </c>
      <c r="H11">
        <v>7</v>
      </c>
      <c r="I11">
        <v>24</v>
      </c>
      <c r="J11">
        <v>18</v>
      </c>
      <c r="K11">
        <v>6</v>
      </c>
    </row>
    <row r="12" spans="1:11" x14ac:dyDescent="0.25">
      <c r="A12" s="4" t="s">
        <v>388</v>
      </c>
      <c r="B12" s="4" t="s">
        <v>178</v>
      </c>
      <c r="C12" s="4" t="s">
        <v>593</v>
      </c>
      <c r="D12" s="4">
        <v>9398801686</v>
      </c>
      <c r="E12" t="s">
        <v>599</v>
      </c>
      <c r="F12" s="12" t="s">
        <v>605</v>
      </c>
      <c r="G12" s="15">
        <v>45425</v>
      </c>
      <c r="H12">
        <v>8</v>
      </c>
      <c r="I12">
        <v>25</v>
      </c>
      <c r="J12">
        <v>19</v>
      </c>
      <c r="K12">
        <v>3</v>
      </c>
    </row>
    <row r="13" spans="1:11" x14ac:dyDescent="0.25">
      <c r="A13" s="4" t="s">
        <v>389</v>
      </c>
      <c r="B13" s="4" t="s">
        <v>179</v>
      </c>
      <c r="C13" s="4" t="s">
        <v>593</v>
      </c>
      <c r="D13" s="4">
        <v>9176396331</v>
      </c>
      <c r="E13" s="4"/>
      <c r="F13" s="12" t="s">
        <v>604</v>
      </c>
      <c r="H13">
        <v>8</v>
      </c>
      <c r="I13">
        <v>25</v>
      </c>
      <c r="J13">
        <v>19</v>
      </c>
      <c r="K13">
        <v>3</v>
      </c>
    </row>
    <row r="14" spans="1:11" x14ac:dyDescent="0.25">
      <c r="A14" s="4" t="s">
        <v>390</v>
      </c>
      <c r="B14" s="4" t="s">
        <v>180</v>
      </c>
      <c r="C14" s="4" t="s">
        <v>593</v>
      </c>
      <c r="D14" s="4">
        <v>9982344451</v>
      </c>
      <c r="E14" s="4"/>
      <c r="F14" s="12" t="s">
        <v>604</v>
      </c>
      <c r="H14">
        <v>8</v>
      </c>
      <c r="I14">
        <v>26</v>
      </c>
      <c r="J14">
        <v>20</v>
      </c>
      <c r="K14">
        <v>3</v>
      </c>
    </row>
    <row r="15" spans="1:11" x14ac:dyDescent="0.25">
      <c r="A15" s="4" t="s">
        <v>391</v>
      </c>
      <c r="B15" s="4" t="s">
        <v>181</v>
      </c>
      <c r="C15" s="4" t="s">
        <v>593</v>
      </c>
      <c r="D15" s="4"/>
      <c r="E15" s="4"/>
      <c r="F15" s="12" t="s">
        <v>604</v>
      </c>
      <c r="H15">
        <v>8</v>
      </c>
      <c r="I15">
        <v>27</v>
      </c>
      <c r="J15">
        <v>20</v>
      </c>
      <c r="K15">
        <v>3</v>
      </c>
    </row>
    <row r="16" spans="1:11" x14ac:dyDescent="0.25">
      <c r="A16" s="4" t="s">
        <v>392</v>
      </c>
      <c r="B16" s="4" t="s">
        <v>182</v>
      </c>
      <c r="C16" s="4" t="s">
        <v>593</v>
      </c>
      <c r="D16" s="4">
        <v>9858694548</v>
      </c>
      <c r="E16" s="4"/>
      <c r="F16" s="12" t="s">
        <v>604</v>
      </c>
      <c r="H16">
        <v>9</v>
      </c>
      <c r="I16">
        <v>28</v>
      </c>
      <c r="J16">
        <v>12</v>
      </c>
      <c r="K16">
        <v>7</v>
      </c>
    </row>
    <row r="17" spans="1:11" x14ac:dyDescent="0.25">
      <c r="A17" s="4" t="s">
        <v>393</v>
      </c>
      <c r="B17" s="4" t="s">
        <v>183</v>
      </c>
      <c r="C17" s="4" t="s">
        <v>593</v>
      </c>
      <c r="D17" s="4">
        <v>9998864097</v>
      </c>
      <c r="E17" s="4"/>
      <c r="F17" s="12" t="s">
        <v>604</v>
      </c>
      <c r="H17">
        <v>10</v>
      </c>
      <c r="I17">
        <v>29</v>
      </c>
      <c r="J17">
        <v>12</v>
      </c>
      <c r="K17">
        <v>3</v>
      </c>
    </row>
    <row r="18" spans="1:11" x14ac:dyDescent="0.25">
      <c r="A18" s="4" t="s">
        <v>394</v>
      </c>
      <c r="B18" s="4" t="s">
        <v>184</v>
      </c>
      <c r="C18" s="4" t="s">
        <v>593</v>
      </c>
      <c r="D18" s="4">
        <v>9269358255</v>
      </c>
      <c r="E18" s="4"/>
      <c r="F18" s="12" t="s">
        <v>604</v>
      </c>
      <c r="H18">
        <v>9</v>
      </c>
      <c r="I18">
        <v>28</v>
      </c>
      <c r="J18">
        <v>12</v>
      </c>
      <c r="K18">
        <v>2</v>
      </c>
    </row>
    <row r="19" spans="1:11" x14ac:dyDescent="0.25">
      <c r="A19" s="4" t="s">
        <v>395</v>
      </c>
      <c r="B19" s="4" t="s">
        <v>185</v>
      </c>
      <c r="C19" s="4" t="s">
        <v>593</v>
      </c>
      <c r="D19" s="4">
        <v>9184767212</v>
      </c>
      <c r="E19" s="4"/>
      <c r="F19" s="12" t="s">
        <v>604</v>
      </c>
      <c r="H19">
        <v>11</v>
      </c>
      <c r="I19">
        <v>30</v>
      </c>
      <c r="J19">
        <v>12</v>
      </c>
      <c r="K19">
        <v>3</v>
      </c>
    </row>
    <row r="20" spans="1:11" x14ac:dyDescent="0.25">
      <c r="A20" s="4" t="s">
        <v>396</v>
      </c>
      <c r="B20" s="4" t="s">
        <v>186</v>
      </c>
      <c r="C20" s="4" t="s">
        <v>593</v>
      </c>
      <c r="D20" s="4">
        <v>9366388235</v>
      </c>
      <c r="E20" s="4"/>
      <c r="F20" s="12" t="s">
        <v>604</v>
      </c>
      <c r="H20">
        <v>9</v>
      </c>
      <c r="I20">
        <v>28</v>
      </c>
      <c r="J20">
        <v>12</v>
      </c>
      <c r="K20">
        <v>5</v>
      </c>
    </row>
    <row r="21" spans="1:11" x14ac:dyDescent="0.25">
      <c r="A21" s="4" t="s">
        <v>397</v>
      </c>
      <c r="B21" s="4" t="s">
        <v>187</v>
      </c>
      <c r="C21" s="4" t="s">
        <v>593</v>
      </c>
      <c r="D21" s="4">
        <v>9918304204</v>
      </c>
      <c r="E21" s="4"/>
      <c r="F21" s="12" t="s">
        <v>604</v>
      </c>
      <c r="H21">
        <v>9</v>
      </c>
      <c r="I21">
        <v>28</v>
      </c>
      <c r="J21">
        <v>12</v>
      </c>
      <c r="K21">
        <v>5</v>
      </c>
    </row>
    <row r="22" spans="1:11" x14ac:dyDescent="0.25">
      <c r="A22" s="4" t="s">
        <v>398</v>
      </c>
      <c r="B22" s="4" t="s">
        <v>188</v>
      </c>
      <c r="C22" s="4" t="s">
        <v>593</v>
      </c>
      <c r="D22" s="4">
        <v>9953161858</v>
      </c>
      <c r="E22" s="4"/>
      <c r="F22" s="12" t="s">
        <v>604</v>
      </c>
      <c r="H22">
        <v>12</v>
      </c>
      <c r="I22">
        <v>31</v>
      </c>
      <c r="J22">
        <v>12</v>
      </c>
      <c r="K22">
        <v>2</v>
      </c>
    </row>
    <row r="23" spans="1:11" x14ac:dyDescent="0.25">
      <c r="A23" s="4" t="s">
        <v>399</v>
      </c>
      <c r="B23" s="4" t="s">
        <v>189</v>
      </c>
      <c r="C23" s="4" t="s">
        <v>593</v>
      </c>
      <c r="D23" s="4">
        <v>9270427872</v>
      </c>
      <c r="E23" s="4"/>
      <c r="F23" s="12" t="s">
        <v>604</v>
      </c>
      <c r="H23">
        <v>11</v>
      </c>
      <c r="I23">
        <v>32</v>
      </c>
      <c r="J23">
        <v>12</v>
      </c>
      <c r="K23">
        <v>1</v>
      </c>
    </row>
    <row r="24" spans="1:11" x14ac:dyDescent="0.25">
      <c r="A24" s="4" t="s">
        <v>400</v>
      </c>
      <c r="B24" s="4" t="s">
        <v>190</v>
      </c>
      <c r="C24" s="4" t="s">
        <v>593</v>
      </c>
      <c r="D24" s="4">
        <v>9985848950</v>
      </c>
      <c r="E24" s="4"/>
      <c r="F24" s="12" t="s">
        <v>604</v>
      </c>
      <c r="H24">
        <v>1</v>
      </c>
      <c r="I24">
        <v>33</v>
      </c>
      <c r="J24">
        <v>12</v>
      </c>
      <c r="K24">
        <v>1</v>
      </c>
    </row>
    <row r="25" spans="1:11" x14ac:dyDescent="0.25">
      <c r="A25" s="3" t="s">
        <v>401</v>
      </c>
      <c r="B25" s="3" t="s">
        <v>191</v>
      </c>
      <c r="C25" s="4" t="s">
        <v>593</v>
      </c>
      <c r="D25" s="3">
        <v>9185674975</v>
      </c>
      <c r="E25" s="3"/>
      <c r="F25" s="12" t="s">
        <v>604</v>
      </c>
      <c r="H25">
        <v>13</v>
      </c>
      <c r="I25">
        <v>34</v>
      </c>
      <c r="J25">
        <v>12</v>
      </c>
      <c r="K25">
        <v>7</v>
      </c>
    </row>
    <row r="26" spans="1:11" x14ac:dyDescent="0.25">
      <c r="A26" s="4" t="s">
        <v>402</v>
      </c>
      <c r="B26" s="4" t="s">
        <v>192</v>
      </c>
      <c r="C26" s="4" t="s">
        <v>593</v>
      </c>
      <c r="D26" s="4">
        <v>9624426933</v>
      </c>
      <c r="E26" s="4"/>
      <c r="F26" s="12" t="s">
        <v>604</v>
      </c>
      <c r="H26">
        <v>8</v>
      </c>
      <c r="I26">
        <v>35</v>
      </c>
      <c r="J26">
        <v>12</v>
      </c>
      <c r="K26">
        <v>2</v>
      </c>
    </row>
    <row r="27" spans="1:11" x14ac:dyDescent="0.25">
      <c r="A27" s="3" t="s">
        <v>403</v>
      </c>
      <c r="B27" s="3" t="s">
        <v>193</v>
      </c>
      <c r="C27" s="4" t="s">
        <v>593</v>
      </c>
      <c r="D27" s="3"/>
      <c r="E27" s="3"/>
      <c r="F27" s="12" t="s">
        <v>604</v>
      </c>
      <c r="H27">
        <v>4</v>
      </c>
      <c r="I27">
        <v>36</v>
      </c>
      <c r="J27">
        <v>12</v>
      </c>
      <c r="K27">
        <v>5</v>
      </c>
    </row>
    <row r="28" spans="1:11" x14ac:dyDescent="0.25">
      <c r="A28" s="4" t="s">
        <v>404</v>
      </c>
      <c r="B28" s="4" t="s">
        <v>194</v>
      </c>
      <c r="C28" s="4" t="s">
        <v>593</v>
      </c>
      <c r="D28" s="4">
        <v>9399128015</v>
      </c>
      <c r="E28" s="4"/>
      <c r="F28" s="12" t="s">
        <v>604</v>
      </c>
      <c r="H28">
        <v>5</v>
      </c>
      <c r="I28">
        <v>37</v>
      </c>
      <c r="J28">
        <v>12</v>
      </c>
      <c r="K28">
        <v>8</v>
      </c>
    </row>
    <row r="29" spans="1:11" x14ac:dyDescent="0.25">
      <c r="A29" s="4" t="s">
        <v>405</v>
      </c>
      <c r="B29" s="4" t="s">
        <v>195</v>
      </c>
      <c r="C29" s="4" t="s">
        <v>593</v>
      </c>
      <c r="D29" s="4">
        <v>9050726619</v>
      </c>
      <c r="E29" s="4"/>
      <c r="F29" s="12" t="s">
        <v>604</v>
      </c>
      <c r="H29">
        <v>13</v>
      </c>
      <c r="I29">
        <v>38</v>
      </c>
      <c r="J29">
        <v>12</v>
      </c>
      <c r="K29">
        <v>5</v>
      </c>
    </row>
    <row r="30" spans="1:11" x14ac:dyDescent="0.25">
      <c r="A30" s="4" t="s">
        <v>406</v>
      </c>
      <c r="B30" s="4" t="s">
        <v>196</v>
      </c>
      <c r="C30" s="4" t="s">
        <v>593</v>
      </c>
      <c r="D30" s="4">
        <v>9663890672</v>
      </c>
      <c r="E30" s="4"/>
      <c r="F30" s="12" t="s">
        <v>605</v>
      </c>
      <c r="H30">
        <v>1</v>
      </c>
      <c r="I30">
        <v>39</v>
      </c>
      <c r="J30">
        <v>12</v>
      </c>
      <c r="K30">
        <v>5</v>
      </c>
    </row>
    <row r="31" spans="1:11" x14ac:dyDescent="0.25">
      <c r="A31" s="4" t="s">
        <v>407</v>
      </c>
      <c r="B31" s="4" t="s">
        <v>196</v>
      </c>
      <c r="C31" s="4" t="s">
        <v>593</v>
      </c>
      <c r="D31" s="4">
        <v>9959209910</v>
      </c>
      <c r="E31" s="4"/>
      <c r="F31" s="12" t="s">
        <v>604</v>
      </c>
      <c r="H31">
        <v>8</v>
      </c>
      <c r="I31">
        <v>40</v>
      </c>
      <c r="J31">
        <v>12</v>
      </c>
      <c r="K31">
        <v>5</v>
      </c>
    </row>
    <row r="32" spans="1:11" x14ac:dyDescent="0.25">
      <c r="A32" s="4" t="s">
        <v>408</v>
      </c>
      <c r="B32" s="4" t="s">
        <v>197</v>
      </c>
      <c r="C32" s="4" t="s">
        <v>593</v>
      </c>
      <c r="D32" s="4">
        <v>9455242633</v>
      </c>
      <c r="E32" s="4"/>
      <c r="F32" s="12" t="s">
        <v>606</v>
      </c>
      <c r="G32" s="15">
        <v>45426</v>
      </c>
      <c r="H32">
        <v>12</v>
      </c>
      <c r="I32">
        <v>31</v>
      </c>
      <c r="J32">
        <v>12</v>
      </c>
      <c r="K32">
        <v>8</v>
      </c>
    </row>
    <row r="33" spans="1:11" x14ac:dyDescent="0.25">
      <c r="A33" s="4" t="s">
        <v>409</v>
      </c>
      <c r="B33" s="4" t="s">
        <v>198</v>
      </c>
      <c r="C33" s="4" t="s">
        <v>593</v>
      </c>
      <c r="D33" s="4">
        <v>9391951500</v>
      </c>
      <c r="E33" s="4"/>
      <c r="F33" s="12" t="s">
        <v>604</v>
      </c>
      <c r="H33">
        <v>14</v>
      </c>
      <c r="I33">
        <v>41</v>
      </c>
      <c r="J33">
        <v>12</v>
      </c>
      <c r="K33">
        <v>1</v>
      </c>
    </row>
    <row r="34" spans="1:11" x14ac:dyDescent="0.25">
      <c r="A34" s="4" t="s">
        <v>410</v>
      </c>
      <c r="B34" s="4" t="s">
        <v>199</v>
      </c>
      <c r="C34" s="4" t="s">
        <v>593</v>
      </c>
      <c r="D34" s="4">
        <v>9190811413</v>
      </c>
      <c r="E34" s="4"/>
      <c r="F34" s="12" t="s">
        <v>604</v>
      </c>
      <c r="H34">
        <v>7</v>
      </c>
      <c r="I34">
        <v>42</v>
      </c>
      <c r="J34">
        <v>12</v>
      </c>
      <c r="K34">
        <v>3</v>
      </c>
    </row>
    <row r="35" spans="1:11" x14ac:dyDescent="0.25">
      <c r="A35" s="4" t="s">
        <v>411</v>
      </c>
      <c r="B35" s="4" t="s">
        <v>200</v>
      </c>
      <c r="C35" s="4" t="s">
        <v>593</v>
      </c>
      <c r="D35" s="4">
        <v>9154829262</v>
      </c>
      <c r="E35" s="4"/>
      <c r="F35" s="12" t="s">
        <v>604</v>
      </c>
      <c r="H35">
        <v>1</v>
      </c>
      <c r="I35">
        <v>43</v>
      </c>
      <c r="J35">
        <v>12</v>
      </c>
      <c r="K35">
        <v>2</v>
      </c>
    </row>
    <row r="36" spans="1:11" x14ac:dyDescent="0.25">
      <c r="A36" s="4" t="s">
        <v>412</v>
      </c>
      <c r="B36" s="4" t="s">
        <v>201</v>
      </c>
      <c r="C36" s="4" t="s">
        <v>593</v>
      </c>
      <c r="D36" s="4">
        <v>9985900402</v>
      </c>
      <c r="E36" s="4"/>
      <c r="F36" s="12" t="s">
        <v>604</v>
      </c>
      <c r="H36">
        <v>5</v>
      </c>
      <c r="I36">
        <v>44</v>
      </c>
      <c r="J36">
        <v>12</v>
      </c>
      <c r="K36">
        <v>3</v>
      </c>
    </row>
    <row r="37" spans="1:11" x14ac:dyDescent="0.25">
      <c r="A37" s="3" t="s">
        <v>413</v>
      </c>
      <c r="B37" s="3" t="s">
        <v>202</v>
      </c>
      <c r="C37" s="4" t="s">
        <v>593</v>
      </c>
      <c r="D37" s="3">
        <v>9985947102</v>
      </c>
      <c r="E37" s="3"/>
      <c r="F37" s="12" t="s">
        <v>604</v>
      </c>
      <c r="H37">
        <v>4</v>
      </c>
      <c r="I37">
        <v>20</v>
      </c>
      <c r="J37">
        <v>12</v>
      </c>
      <c r="K37">
        <v>5</v>
      </c>
    </row>
    <row r="38" spans="1:11" x14ac:dyDescent="0.25">
      <c r="A38" s="4" t="s">
        <v>414</v>
      </c>
      <c r="B38" s="4" t="s">
        <v>203</v>
      </c>
      <c r="C38" s="4" t="s">
        <v>593</v>
      </c>
      <c r="D38" s="4">
        <v>9175151093</v>
      </c>
      <c r="E38" s="4"/>
      <c r="F38" s="12" t="s">
        <v>604</v>
      </c>
      <c r="H38">
        <v>15</v>
      </c>
      <c r="I38">
        <v>45</v>
      </c>
      <c r="J38">
        <v>12</v>
      </c>
      <c r="K38">
        <v>5</v>
      </c>
    </row>
    <row r="39" spans="1:11" x14ac:dyDescent="0.25">
      <c r="A39" s="4" t="s">
        <v>415</v>
      </c>
      <c r="B39" s="4" t="s">
        <v>204</v>
      </c>
      <c r="C39" s="4" t="s">
        <v>593</v>
      </c>
      <c r="D39" s="4">
        <v>9956238377</v>
      </c>
      <c r="E39" s="4"/>
      <c r="F39" s="12" t="s">
        <v>604</v>
      </c>
      <c r="H39">
        <v>1</v>
      </c>
      <c r="I39">
        <v>33</v>
      </c>
      <c r="J39">
        <v>12</v>
      </c>
      <c r="K39">
        <v>2</v>
      </c>
    </row>
    <row r="40" spans="1:11" x14ac:dyDescent="0.25">
      <c r="A40" s="4" t="s">
        <v>416</v>
      </c>
      <c r="B40" s="4" t="s">
        <v>205</v>
      </c>
      <c r="C40" s="4" t="s">
        <v>593</v>
      </c>
      <c r="D40" s="4">
        <v>9367480516</v>
      </c>
      <c r="E40" s="4"/>
      <c r="F40" s="12" t="s">
        <v>604</v>
      </c>
      <c r="H40">
        <v>9</v>
      </c>
      <c r="I40">
        <v>46</v>
      </c>
      <c r="J40">
        <v>12</v>
      </c>
      <c r="K40">
        <v>5</v>
      </c>
    </row>
    <row r="41" spans="1:11" x14ac:dyDescent="0.25">
      <c r="A41" s="3" t="s">
        <v>417</v>
      </c>
      <c r="B41" s="3" t="s">
        <v>206</v>
      </c>
      <c r="C41" s="4" t="s">
        <v>593</v>
      </c>
      <c r="D41" s="3">
        <v>9706130000</v>
      </c>
      <c r="E41" s="3"/>
      <c r="F41" s="12" t="s">
        <v>604</v>
      </c>
      <c r="H41">
        <v>3</v>
      </c>
      <c r="I41">
        <v>47</v>
      </c>
      <c r="J41">
        <v>12</v>
      </c>
      <c r="K41">
        <v>7</v>
      </c>
    </row>
    <row r="42" spans="1:11" x14ac:dyDescent="0.25">
      <c r="A42" s="4" t="s">
        <v>418</v>
      </c>
      <c r="B42" s="4" t="s">
        <v>207</v>
      </c>
      <c r="C42" s="4" t="s">
        <v>593</v>
      </c>
      <c r="D42" s="4">
        <v>9507783869</v>
      </c>
      <c r="E42" s="4"/>
      <c r="F42" s="12" t="s">
        <v>605</v>
      </c>
      <c r="H42">
        <v>16</v>
      </c>
      <c r="I42">
        <v>48</v>
      </c>
      <c r="J42">
        <v>12</v>
      </c>
      <c r="K42">
        <v>2</v>
      </c>
    </row>
    <row r="43" spans="1:11" x14ac:dyDescent="0.25">
      <c r="A43" s="4" t="s">
        <v>419</v>
      </c>
      <c r="B43" s="4" t="s">
        <v>208</v>
      </c>
      <c r="C43" s="4" t="s">
        <v>593</v>
      </c>
      <c r="D43" s="4">
        <v>9459758883</v>
      </c>
      <c r="E43" s="4"/>
      <c r="F43" s="12" t="s">
        <v>604</v>
      </c>
      <c r="H43">
        <v>3</v>
      </c>
      <c r="I43">
        <v>49</v>
      </c>
      <c r="J43">
        <v>12</v>
      </c>
      <c r="K43">
        <v>3</v>
      </c>
    </row>
    <row r="44" spans="1:11" x14ac:dyDescent="0.25">
      <c r="A44" s="4" t="s">
        <v>420</v>
      </c>
      <c r="B44" s="4" t="s">
        <v>208</v>
      </c>
      <c r="C44" s="4" t="s">
        <v>593</v>
      </c>
      <c r="D44" s="4">
        <v>9568991621</v>
      </c>
      <c r="E44" s="4"/>
      <c r="F44" s="12" t="s">
        <v>604</v>
      </c>
      <c r="H44">
        <v>12</v>
      </c>
      <c r="I44">
        <v>50</v>
      </c>
      <c r="J44">
        <v>12</v>
      </c>
      <c r="K44">
        <v>3</v>
      </c>
    </row>
    <row r="45" spans="1:11" x14ac:dyDescent="0.25">
      <c r="A45" s="4" t="s">
        <v>411</v>
      </c>
      <c r="B45" s="4" t="s">
        <v>209</v>
      </c>
      <c r="C45" s="4" t="s">
        <v>593</v>
      </c>
      <c r="D45" s="4">
        <v>9190081816</v>
      </c>
      <c r="E45" s="4"/>
      <c r="F45" s="12" t="s">
        <v>605</v>
      </c>
      <c r="H45">
        <v>8</v>
      </c>
      <c r="I45">
        <v>51</v>
      </c>
      <c r="J45">
        <v>12</v>
      </c>
      <c r="K45">
        <v>5</v>
      </c>
    </row>
    <row r="46" spans="1:11" x14ac:dyDescent="0.25">
      <c r="A46" s="4" t="s">
        <v>421</v>
      </c>
      <c r="B46" s="4" t="s">
        <v>210</v>
      </c>
      <c r="C46" s="4" t="s">
        <v>593</v>
      </c>
      <c r="D46" s="4">
        <v>9085499793</v>
      </c>
      <c r="E46" s="4"/>
      <c r="F46" s="12" t="s">
        <v>604</v>
      </c>
      <c r="H46">
        <v>16</v>
      </c>
      <c r="I46">
        <v>48</v>
      </c>
      <c r="J46">
        <v>12</v>
      </c>
      <c r="K46">
        <v>7</v>
      </c>
    </row>
    <row r="47" spans="1:11" x14ac:dyDescent="0.25">
      <c r="A47" s="4" t="s">
        <v>422</v>
      </c>
      <c r="B47" s="4" t="s">
        <v>211</v>
      </c>
      <c r="C47" s="4" t="s">
        <v>593</v>
      </c>
      <c r="D47" s="4"/>
      <c r="E47" s="4"/>
      <c r="F47" s="12" t="s">
        <v>604</v>
      </c>
      <c r="H47">
        <v>17</v>
      </c>
      <c r="I47">
        <v>52</v>
      </c>
      <c r="J47">
        <v>12</v>
      </c>
      <c r="K47">
        <v>5</v>
      </c>
    </row>
    <row r="48" spans="1:11" x14ac:dyDescent="0.25">
      <c r="A48" s="4" t="s">
        <v>423</v>
      </c>
      <c r="B48" s="4" t="s">
        <v>212</v>
      </c>
      <c r="C48" s="4" t="s">
        <v>593</v>
      </c>
      <c r="D48" s="4">
        <v>9171732378</v>
      </c>
      <c r="E48" s="4"/>
      <c r="F48" s="12" t="s">
        <v>604</v>
      </c>
      <c r="H48">
        <v>1</v>
      </c>
      <c r="I48">
        <v>53</v>
      </c>
      <c r="J48">
        <v>12</v>
      </c>
      <c r="K48">
        <v>1</v>
      </c>
    </row>
    <row r="49" spans="1:11" x14ac:dyDescent="0.25">
      <c r="A49" s="4" t="s">
        <v>424</v>
      </c>
      <c r="B49" s="4" t="s">
        <v>213</v>
      </c>
      <c r="C49" s="4" t="s">
        <v>594</v>
      </c>
      <c r="D49" s="4"/>
      <c r="E49" s="4"/>
      <c r="F49" s="12" t="s">
        <v>604</v>
      </c>
      <c r="H49">
        <v>18</v>
      </c>
      <c r="I49">
        <v>54</v>
      </c>
      <c r="J49">
        <v>12</v>
      </c>
      <c r="K49">
        <v>3</v>
      </c>
    </row>
    <row r="50" spans="1:11" x14ac:dyDescent="0.25">
      <c r="A50" s="4" t="s">
        <v>425</v>
      </c>
      <c r="B50" s="4" t="s">
        <v>214</v>
      </c>
      <c r="C50" s="4" t="s">
        <v>593</v>
      </c>
      <c r="D50" s="4">
        <v>9452043991</v>
      </c>
      <c r="E50" s="4"/>
      <c r="F50" s="12" t="s">
        <v>604</v>
      </c>
      <c r="H50">
        <v>19</v>
      </c>
      <c r="I50">
        <v>55</v>
      </c>
      <c r="J50">
        <v>12</v>
      </c>
      <c r="K50">
        <v>2</v>
      </c>
    </row>
    <row r="51" spans="1:11" x14ac:dyDescent="0.25">
      <c r="A51" s="4" t="s">
        <v>426</v>
      </c>
      <c r="B51" s="4" t="s">
        <v>215</v>
      </c>
      <c r="C51" s="4" t="s">
        <v>593</v>
      </c>
      <c r="D51" s="4">
        <v>9682489306</v>
      </c>
      <c r="E51" s="4"/>
      <c r="F51" s="12" t="s">
        <v>604</v>
      </c>
      <c r="H51">
        <v>20</v>
      </c>
      <c r="I51">
        <v>56</v>
      </c>
      <c r="J51">
        <v>12</v>
      </c>
      <c r="K51">
        <v>2</v>
      </c>
    </row>
    <row r="52" spans="1:11" x14ac:dyDescent="0.25">
      <c r="A52" s="4" t="s">
        <v>427</v>
      </c>
      <c r="B52" s="4" t="s">
        <v>216</v>
      </c>
      <c r="C52" s="4" t="s">
        <v>593</v>
      </c>
      <c r="D52" s="4">
        <v>9162935187</v>
      </c>
      <c r="E52" s="4"/>
      <c r="F52" s="12" t="s">
        <v>604</v>
      </c>
      <c r="H52">
        <v>8</v>
      </c>
      <c r="I52">
        <v>25</v>
      </c>
      <c r="J52">
        <v>12</v>
      </c>
      <c r="K52">
        <v>9</v>
      </c>
    </row>
    <row r="53" spans="1:11" x14ac:dyDescent="0.25">
      <c r="A53" s="4" t="s">
        <v>428</v>
      </c>
      <c r="B53" s="4" t="s">
        <v>217</v>
      </c>
      <c r="C53" s="4" t="s">
        <v>593</v>
      </c>
      <c r="D53" s="4">
        <v>9974537678</v>
      </c>
      <c r="E53" s="4"/>
      <c r="F53" s="12" t="s">
        <v>605</v>
      </c>
      <c r="H53">
        <v>10</v>
      </c>
      <c r="I53">
        <v>57</v>
      </c>
      <c r="J53">
        <v>12</v>
      </c>
      <c r="K53">
        <v>3</v>
      </c>
    </row>
    <row r="54" spans="1:11" x14ac:dyDescent="0.25">
      <c r="A54" s="4" t="s">
        <v>429</v>
      </c>
      <c r="B54" s="4" t="s">
        <v>218</v>
      </c>
      <c r="C54" s="4" t="s">
        <v>593</v>
      </c>
      <c r="D54" s="4">
        <v>9157703204</v>
      </c>
      <c r="E54" s="4"/>
      <c r="F54" s="12" t="s">
        <v>604</v>
      </c>
      <c r="H54">
        <v>8</v>
      </c>
      <c r="I54">
        <v>26</v>
      </c>
      <c r="J54">
        <v>12</v>
      </c>
      <c r="K54">
        <v>5</v>
      </c>
    </row>
    <row r="55" spans="1:11" x14ac:dyDescent="0.25">
      <c r="A55" s="4" t="s">
        <v>430</v>
      </c>
      <c r="B55" s="4" t="s">
        <v>219</v>
      </c>
      <c r="C55" s="4" t="s">
        <v>593</v>
      </c>
      <c r="D55" s="4"/>
      <c r="E55" s="4"/>
      <c r="F55" s="12" t="s">
        <v>604</v>
      </c>
      <c r="H55">
        <v>1</v>
      </c>
      <c r="I55">
        <v>33</v>
      </c>
      <c r="J55">
        <v>12</v>
      </c>
      <c r="K55">
        <v>2</v>
      </c>
    </row>
    <row r="56" spans="1:11" x14ac:dyDescent="0.25">
      <c r="A56" s="4" t="s">
        <v>431</v>
      </c>
      <c r="B56" s="4" t="s">
        <v>220</v>
      </c>
      <c r="C56" s="4" t="s">
        <v>593</v>
      </c>
      <c r="D56" s="4">
        <v>9050726619</v>
      </c>
      <c r="E56" s="4"/>
      <c r="F56" s="12" t="s">
        <v>604</v>
      </c>
      <c r="H56">
        <v>12</v>
      </c>
      <c r="I56">
        <v>58</v>
      </c>
      <c r="J56">
        <v>12</v>
      </c>
      <c r="K56">
        <v>2</v>
      </c>
    </row>
    <row r="57" spans="1:11" x14ac:dyDescent="0.25">
      <c r="A57" s="4" t="s">
        <v>432</v>
      </c>
      <c r="B57" s="4" t="s">
        <v>221</v>
      </c>
      <c r="C57" s="4" t="s">
        <v>593</v>
      </c>
      <c r="D57" s="4">
        <v>9285693152</v>
      </c>
      <c r="E57" s="4"/>
      <c r="F57" s="12" t="s">
        <v>605</v>
      </c>
      <c r="G57" s="15">
        <v>45420</v>
      </c>
      <c r="H57">
        <v>13</v>
      </c>
      <c r="I57">
        <v>59</v>
      </c>
      <c r="J57">
        <v>12</v>
      </c>
      <c r="K57">
        <v>5</v>
      </c>
    </row>
    <row r="58" spans="1:11" x14ac:dyDescent="0.25">
      <c r="A58" s="4" t="s">
        <v>386</v>
      </c>
      <c r="B58" s="4" t="s">
        <v>222</v>
      </c>
      <c r="C58" s="4" t="s">
        <v>593</v>
      </c>
      <c r="D58" s="4">
        <v>9985947096</v>
      </c>
      <c r="E58" s="4"/>
      <c r="F58" s="12" t="s">
        <v>604</v>
      </c>
      <c r="H58">
        <v>12</v>
      </c>
      <c r="I58">
        <v>60</v>
      </c>
      <c r="J58">
        <v>12</v>
      </c>
      <c r="K58">
        <v>5</v>
      </c>
    </row>
    <row r="59" spans="1:11" x14ac:dyDescent="0.25">
      <c r="A59" s="4" t="s">
        <v>433</v>
      </c>
      <c r="B59" s="4" t="s">
        <v>223</v>
      </c>
      <c r="C59" s="4" t="s">
        <v>593</v>
      </c>
      <c r="D59" s="4"/>
      <c r="E59" s="4"/>
      <c r="F59" s="12" t="s">
        <v>604</v>
      </c>
      <c r="H59">
        <v>4</v>
      </c>
      <c r="I59">
        <v>61</v>
      </c>
      <c r="J59">
        <v>12</v>
      </c>
      <c r="K59">
        <v>5</v>
      </c>
    </row>
    <row r="60" spans="1:11" x14ac:dyDescent="0.25">
      <c r="A60" s="4" t="s">
        <v>434</v>
      </c>
      <c r="B60" s="4" t="s">
        <v>224</v>
      </c>
      <c r="C60" s="4" t="s">
        <v>593</v>
      </c>
      <c r="D60" s="4">
        <v>9196486745</v>
      </c>
      <c r="E60" s="4"/>
      <c r="F60" s="12" t="s">
        <v>604</v>
      </c>
      <c r="H60">
        <v>1</v>
      </c>
      <c r="I60">
        <v>62</v>
      </c>
      <c r="J60">
        <v>12</v>
      </c>
      <c r="K60">
        <v>5</v>
      </c>
    </row>
    <row r="61" spans="1:11" x14ac:dyDescent="0.25">
      <c r="A61" s="3" t="s">
        <v>435</v>
      </c>
      <c r="B61" s="3" t="s">
        <v>225</v>
      </c>
      <c r="C61" s="4" t="s">
        <v>593</v>
      </c>
      <c r="D61" s="3">
        <v>9954424005</v>
      </c>
      <c r="E61" s="3"/>
      <c r="F61" s="12" t="s">
        <v>604</v>
      </c>
      <c r="H61">
        <v>18</v>
      </c>
      <c r="I61">
        <v>54</v>
      </c>
      <c r="J61">
        <v>12</v>
      </c>
      <c r="K61">
        <v>10</v>
      </c>
    </row>
    <row r="62" spans="1:11" x14ac:dyDescent="0.25">
      <c r="A62" s="4" t="s">
        <v>436</v>
      </c>
      <c r="B62" s="4" t="s">
        <v>226</v>
      </c>
      <c r="C62" s="4" t="s">
        <v>593</v>
      </c>
      <c r="D62" s="4">
        <v>9156469773</v>
      </c>
      <c r="E62" s="4"/>
      <c r="F62" s="12" t="s">
        <v>604</v>
      </c>
      <c r="H62">
        <v>1</v>
      </c>
      <c r="I62">
        <v>63</v>
      </c>
      <c r="J62">
        <v>12</v>
      </c>
      <c r="K62">
        <v>2</v>
      </c>
    </row>
    <row r="63" spans="1:11" x14ac:dyDescent="0.25">
      <c r="A63" s="4" t="s">
        <v>437</v>
      </c>
      <c r="B63" s="4" t="s">
        <v>227</v>
      </c>
      <c r="C63" s="4" t="s">
        <v>593</v>
      </c>
      <c r="D63" s="4">
        <v>9563200056</v>
      </c>
      <c r="E63" s="4"/>
      <c r="F63" s="12" t="s">
        <v>604</v>
      </c>
      <c r="H63">
        <v>10</v>
      </c>
      <c r="I63">
        <v>64</v>
      </c>
      <c r="J63">
        <v>12</v>
      </c>
      <c r="K63">
        <v>3</v>
      </c>
    </row>
    <row r="64" spans="1:11" x14ac:dyDescent="0.25">
      <c r="A64" s="4" t="s">
        <v>438</v>
      </c>
      <c r="B64" s="4" t="s">
        <v>228</v>
      </c>
      <c r="C64" s="4" t="s">
        <v>593</v>
      </c>
      <c r="D64" s="4">
        <v>9705192084</v>
      </c>
      <c r="E64" s="4"/>
      <c r="F64" s="12" t="s">
        <v>604</v>
      </c>
      <c r="H64">
        <v>1</v>
      </c>
      <c r="I64">
        <v>43</v>
      </c>
      <c r="J64">
        <v>12</v>
      </c>
      <c r="K64">
        <v>3</v>
      </c>
    </row>
    <row r="65" spans="1:11" x14ac:dyDescent="0.25">
      <c r="A65" s="4" t="s">
        <v>439</v>
      </c>
      <c r="B65" s="4" t="s">
        <v>229</v>
      </c>
      <c r="C65" s="4" t="s">
        <v>593</v>
      </c>
      <c r="D65" s="4">
        <v>9274153692</v>
      </c>
      <c r="E65" s="4"/>
      <c r="F65" s="12" t="s">
        <v>604</v>
      </c>
      <c r="H65">
        <v>16</v>
      </c>
      <c r="I65">
        <v>65</v>
      </c>
      <c r="J65">
        <v>12</v>
      </c>
      <c r="K65">
        <v>3</v>
      </c>
    </row>
    <row r="66" spans="1:11" x14ac:dyDescent="0.25">
      <c r="A66" s="4" t="s">
        <v>440</v>
      </c>
      <c r="B66" s="4" t="s">
        <v>230</v>
      </c>
      <c r="C66" s="4" t="s">
        <v>593</v>
      </c>
      <c r="D66" s="4"/>
      <c r="E66" s="4"/>
      <c r="F66" s="12" t="s">
        <v>604</v>
      </c>
      <c r="H66">
        <v>1</v>
      </c>
      <c r="I66">
        <v>39</v>
      </c>
      <c r="J66">
        <v>12</v>
      </c>
      <c r="K66">
        <v>5</v>
      </c>
    </row>
    <row r="67" spans="1:11" x14ac:dyDescent="0.25">
      <c r="A67" s="4" t="s">
        <v>441</v>
      </c>
      <c r="B67" s="4" t="s">
        <v>231</v>
      </c>
      <c r="C67" s="4" t="s">
        <v>593</v>
      </c>
      <c r="D67" s="4">
        <v>9063967483</v>
      </c>
      <c r="E67" s="4"/>
      <c r="F67" s="12" t="s">
        <v>604</v>
      </c>
      <c r="H67">
        <v>6</v>
      </c>
      <c r="I67">
        <v>49</v>
      </c>
      <c r="J67">
        <v>12</v>
      </c>
      <c r="K67">
        <v>3</v>
      </c>
    </row>
    <row r="68" spans="1:11" x14ac:dyDescent="0.25">
      <c r="A68" s="4" t="s">
        <v>442</v>
      </c>
      <c r="B68" s="4" t="s">
        <v>232</v>
      </c>
      <c r="C68" s="4" t="s">
        <v>593</v>
      </c>
      <c r="D68" s="4">
        <v>9812790325</v>
      </c>
      <c r="E68" s="4"/>
      <c r="F68" s="12" t="s">
        <v>604</v>
      </c>
      <c r="H68">
        <v>8</v>
      </c>
      <c r="I68">
        <v>25</v>
      </c>
      <c r="J68">
        <v>12</v>
      </c>
      <c r="K68">
        <v>3</v>
      </c>
    </row>
    <row r="69" spans="1:11" x14ac:dyDescent="0.25">
      <c r="A69" s="4" t="s">
        <v>443</v>
      </c>
      <c r="B69" s="4" t="s">
        <v>233</v>
      </c>
      <c r="C69" s="4" t="s">
        <v>593</v>
      </c>
      <c r="D69" s="4"/>
      <c r="E69" s="4"/>
      <c r="F69" s="12" t="s">
        <v>604</v>
      </c>
      <c r="H69">
        <v>3</v>
      </c>
      <c r="I69">
        <v>66</v>
      </c>
      <c r="J69">
        <v>12</v>
      </c>
      <c r="K69">
        <v>6</v>
      </c>
    </row>
    <row r="70" spans="1:11" x14ac:dyDescent="0.25">
      <c r="A70" s="4" t="s">
        <v>444</v>
      </c>
      <c r="B70" s="4" t="s">
        <v>234</v>
      </c>
      <c r="C70" s="4" t="s">
        <v>593</v>
      </c>
      <c r="D70" s="4">
        <v>9624200442</v>
      </c>
      <c r="E70" s="4"/>
      <c r="F70" s="12" t="s">
        <v>604</v>
      </c>
      <c r="H70">
        <v>6</v>
      </c>
      <c r="I70">
        <v>49</v>
      </c>
      <c r="J70">
        <v>12</v>
      </c>
      <c r="K70">
        <v>3</v>
      </c>
    </row>
    <row r="71" spans="1:11" x14ac:dyDescent="0.25">
      <c r="A71" s="4" t="s">
        <v>445</v>
      </c>
      <c r="B71" s="4" t="s">
        <v>235</v>
      </c>
      <c r="C71" s="4" t="s">
        <v>593</v>
      </c>
      <c r="D71" s="4">
        <v>9158228020</v>
      </c>
      <c r="E71" s="4"/>
      <c r="F71" s="12" t="s">
        <v>604</v>
      </c>
      <c r="H71">
        <v>18</v>
      </c>
      <c r="I71">
        <v>67</v>
      </c>
      <c r="J71">
        <v>12</v>
      </c>
      <c r="K71">
        <v>2</v>
      </c>
    </row>
    <row r="72" spans="1:11" x14ac:dyDescent="0.25">
      <c r="A72" s="4" t="s">
        <v>446</v>
      </c>
      <c r="B72" s="4" t="s">
        <v>236</v>
      </c>
      <c r="C72" s="4" t="s">
        <v>593</v>
      </c>
      <c r="D72" s="4">
        <v>9272510481</v>
      </c>
      <c r="E72" s="4"/>
      <c r="F72" s="12" t="s">
        <v>604</v>
      </c>
      <c r="H72">
        <v>16</v>
      </c>
      <c r="I72">
        <v>48</v>
      </c>
      <c r="J72">
        <v>12</v>
      </c>
      <c r="K72">
        <v>7</v>
      </c>
    </row>
    <row r="73" spans="1:11" x14ac:dyDescent="0.25">
      <c r="A73" s="4" t="s">
        <v>447</v>
      </c>
      <c r="B73" s="4" t="s">
        <v>237</v>
      </c>
      <c r="C73" s="4" t="s">
        <v>593</v>
      </c>
      <c r="D73" s="4">
        <v>9989852874</v>
      </c>
      <c r="E73" s="4"/>
      <c r="F73" s="12" t="s">
        <v>604</v>
      </c>
      <c r="H73">
        <v>17</v>
      </c>
      <c r="I73">
        <v>68</v>
      </c>
      <c r="J73">
        <v>12</v>
      </c>
      <c r="K73">
        <v>5</v>
      </c>
    </row>
    <row r="74" spans="1:11" x14ac:dyDescent="0.25">
      <c r="A74" s="4" t="s">
        <v>448</v>
      </c>
      <c r="B74" s="4" t="s">
        <v>238</v>
      </c>
      <c r="C74" s="4" t="s">
        <v>593</v>
      </c>
      <c r="D74" s="4">
        <v>9103609931</v>
      </c>
      <c r="E74" s="4"/>
      <c r="F74" s="12" t="s">
        <v>604</v>
      </c>
      <c r="H74">
        <v>18</v>
      </c>
      <c r="I74">
        <v>69</v>
      </c>
      <c r="J74">
        <v>12</v>
      </c>
      <c r="K74">
        <v>5</v>
      </c>
    </row>
    <row r="75" spans="1:11" x14ac:dyDescent="0.25">
      <c r="A75" s="4" t="s">
        <v>449</v>
      </c>
      <c r="B75" s="4" t="s">
        <v>239</v>
      </c>
      <c r="C75" s="4" t="s">
        <v>594</v>
      </c>
      <c r="D75" s="4">
        <v>9319283489</v>
      </c>
      <c r="E75" s="4"/>
      <c r="F75" s="12" t="s">
        <v>604</v>
      </c>
      <c r="H75">
        <v>18</v>
      </c>
      <c r="I75">
        <v>54</v>
      </c>
      <c r="J75">
        <v>12</v>
      </c>
      <c r="K75">
        <v>2</v>
      </c>
    </row>
    <row r="76" spans="1:11" x14ac:dyDescent="0.25">
      <c r="A76" s="4" t="s">
        <v>450</v>
      </c>
      <c r="B76" s="4" t="s">
        <v>240</v>
      </c>
      <c r="C76" s="4" t="s">
        <v>593</v>
      </c>
      <c r="D76" s="4">
        <v>9176823223</v>
      </c>
      <c r="E76" s="4"/>
      <c r="F76" s="12" t="s">
        <v>604</v>
      </c>
      <c r="H76">
        <v>21</v>
      </c>
      <c r="I76">
        <v>70</v>
      </c>
      <c r="J76">
        <v>12</v>
      </c>
      <c r="K76">
        <v>5</v>
      </c>
    </row>
    <row r="77" spans="1:11" x14ac:dyDescent="0.25">
      <c r="A77" s="4" t="s">
        <v>451</v>
      </c>
      <c r="B77" s="4" t="s">
        <v>241</v>
      </c>
      <c r="C77" s="4" t="s">
        <v>593</v>
      </c>
      <c r="D77" s="4">
        <v>9669037104</v>
      </c>
      <c r="E77" s="4"/>
      <c r="F77" s="12" t="s">
        <v>604</v>
      </c>
      <c r="H77">
        <v>22</v>
      </c>
      <c r="I77">
        <v>71</v>
      </c>
      <c r="J77">
        <v>12</v>
      </c>
      <c r="K77">
        <v>5</v>
      </c>
    </row>
    <row r="78" spans="1:11" x14ac:dyDescent="0.25">
      <c r="A78" s="4" t="s">
        <v>452</v>
      </c>
      <c r="B78" s="4" t="s">
        <v>242</v>
      </c>
      <c r="C78" s="4" t="s">
        <v>593</v>
      </c>
      <c r="D78" s="4">
        <v>9184017126</v>
      </c>
      <c r="E78" s="4"/>
      <c r="F78" s="12" t="s">
        <v>604</v>
      </c>
      <c r="H78">
        <v>16</v>
      </c>
      <c r="I78">
        <v>48</v>
      </c>
      <c r="J78">
        <v>12</v>
      </c>
      <c r="K78">
        <v>2</v>
      </c>
    </row>
    <row r="79" spans="1:11" x14ac:dyDescent="0.25">
      <c r="A79" s="3" t="s">
        <v>453</v>
      </c>
      <c r="B79" s="3" t="s">
        <v>243</v>
      </c>
      <c r="C79" s="4" t="s">
        <v>593</v>
      </c>
      <c r="D79" s="3">
        <v>9655474762</v>
      </c>
      <c r="E79" s="3"/>
      <c r="F79" s="12" t="s">
        <v>604</v>
      </c>
      <c r="H79">
        <v>14</v>
      </c>
      <c r="I79">
        <v>72</v>
      </c>
      <c r="J79">
        <v>12</v>
      </c>
      <c r="K79">
        <v>1</v>
      </c>
    </row>
    <row r="80" spans="1:11" x14ac:dyDescent="0.25">
      <c r="A80" s="4" t="s">
        <v>454</v>
      </c>
      <c r="B80" s="4" t="s">
        <v>243</v>
      </c>
      <c r="C80" s="4" t="s">
        <v>593</v>
      </c>
      <c r="D80" s="4">
        <v>9068454667</v>
      </c>
      <c r="E80" s="4"/>
      <c r="F80" s="12" t="s">
        <v>604</v>
      </c>
      <c r="H80">
        <v>22</v>
      </c>
      <c r="I80">
        <v>73</v>
      </c>
      <c r="J80">
        <v>12</v>
      </c>
      <c r="K80">
        <v>5</v>
      </c>
    </row>
    <row r="81" spans="1:11" x14ac:dyDescent="0.25">
      <c r="A81" s="4" t="s">
        <v>455</v>
      </c>
      <c r="B81" s="4" t="s">
        <v>244</v>
      </c>
      <c r="C81" s="4" t="s">
        <v>593</v>
      </c>
      <c r="D81" s="4">
        <v>9812823486</v>
      </c>
      <c r="E81" s="4"/>
      <c r="F81" s="12" t="s">
        <v>604</v>
      </c>
      <c r="H81">
        <v>10</v>
      </c>
      <c r="I81">
        <v>57</v>
      </c>
      <c r="J81">
        <v>12</v>
      </c>
      <c r="K81">
        <v>3</v>
      </c>
    </row>
    <row r="82" spans="1:11" x14ac:dyDescent="0.25">
      <c r="A82" s="4" t="s">
        <v>456</v>
      </c>
      <c r="B82" s="4" t="s">
        <v>245</v>
      </c>
      <c r="C82" s="4" t="s">
        <v>593</v>
      </c>
      <c r="D82" s="4">
        <v>9473711220</v>
      </c>
      <c r="E82" s="4"/>
      <c r="F82" s="12" t="s">
        <v>604</v>
      </c>
      <c r="H82">
        <v>18</v>
      </c>
      <c r="I82">
        <v>74</v>
      </c>
      <c r="J82">
        <v>12</v>
      </c>
      <c r="K82">
        <v>5</v>
      </c>
    </row>
    <row r="83" spans="1:11" x14ac:dyDescent="0.25">
      <c r="A83" s="4" t="s">
        <v>457</v>
      </c>
      <c r="B83" s="4" t="s">
        <v>245</v>
      </c>
      <c r="C83" s="4" t="s">
        <v>593</v>
      </c>
      <c r="D83" s="4">
        <v>9158710873</v>
      </c>
      <c r="E83" s="4"/>
      <c r="F83" s="12" t="s">
        <v>604</v>
      </c>
      <c r="H83">
        <v>13</v>
      </c>
      <c r="I83">
        <v>75</v>
      </c>
      <c r="J83">
        <v>12</v>
      </c>
      <c r="K83">
        <v>5</v>
      </c>
    </row>
    <row r="84" spans="1:11" x14ac:dyDescent="0.25">
      <c r="A84" s="3" t="s">
        <v>458</v>
      </c>
      <c r="B84" s="3" t="s">
        <v>246</v>
      </c>
      <c r="C84" s="4" t="s">
        <v>593</v>
      </c>
      <c r="D84" s="3">
        <v>9050726619</v>
      </c>
      <c r="E84" s="3"/>
      <c r="F84" s="12" t="s">
        <v>604</v>
      </c>
      <c r="H84">
        <v>12</v>
      </c>
      <c r="I84">
        <v>76</v>
      </c>
      <c r="J84">
        <v>12</v>
      </c>
      <c r="K84">
        <v>8</v>
      </c>
    </row>
    <row r="85" spans="1:11" x14ac:dyDescent="0.25">
      <c r="A85" s="4" t="s">
        <v>459</v>
      </c>
      <c r="B85" s="4" t="s">
        <v>247</v>
      </c>
      <c r="C85" s="4" t="s">
        <v>593</v>
      </c>
      <c r="D85" s="4">
        <v>9227693489</v>
      </c>
      <c r="E85" s="4"/>
      <c r="F85" s="12" t="s">
        <v>604</v>
      </c>
      <c r="H85">
        <v>13</v>
      </c>
      <c r="I85">
        <v>38</v>
      </c>
      <c r="J85">
        <v>12</v>
      </c>
      <c r="K85">
        <v>5</v>
      </c>
    </row>
    <row r="86" spans="1:11" x14ac:dyDescent="0.25">
      <c r="A86" s="4" t="s">
        <v>460</v>
      </c>
      <c r="B86" s="4" t="s">
        <v>248</v>
      </c>
      <c r="C86" s="4" t="s">
        <v>593</v>
      </c>
      <c r="D86" s="4">
        <v>9669523870</v>
      </c>
      <c r="E86" s="4"/>
      <c r="F86" s="12" t="s">
        <v>604</v>
      </c>
      <c r="H86">
        <v>6</v>
      </c>
      <c r="I86">
        <v>49</v>
      </c>
      <c r="J86">
        <v>12</v>
      </c>
      <c r="K86">
        <v>3</v>
      </c>
    </row>
    <row r="87" spans="1:11" x14ac:dyDescent="0.25">
      <c r="A87" s="3" t="s">
        <v>461</v>
      </c>
      <c r="B87" s="3" t="s">
        <v>248</v>
      </c>
      <c r="C87" s="4" t="s">
        <v>593</v>
      </c>
      <c r="D87" s="3">
        <v>9662835272</v>
      </c>
      <c r="E87" s="3"/>
      <c r="F87" s="12" t="s">
        <v>604</v>
      </c>
      <c r="H87">
        <v>1</v>
      </c>
      <c r="I87">
        <v>77</v>
      </c>
      <c r="J87">
        <v>12</v>
      </c>
      <c r="K87">
        <v>5</v>
      </c>
    </row>
    <row r="88" spans="1:11" x14ac:dyDescent="0.25">
      <c r="A88" s="4" t="s">
        <v>462</v>
      </c>
      <c r="B88" s="4" t="s">
        <v>249</v>
      </c>
      <c r="C88" s="4" t="s">
        <v>593</v>
      </c>
      <c r="D88" s="4">
        <v>9972179521</v>
      </c>
      <c r="E88" s="4"/>
      <c r="F88" s="12" t="s">
        <v>604</v>
      </c>
      <c r="H88">
        <v>1</v>
      </c>
      <c r="I88">
        <v>78</v>
      </c>
      <c r="J88">
        <v>12</v>
      </c>
      <c r="K88">
        <v>2</v>
      </c>
    </row>
    <row r="89" spans="1:11" x14ac:dyDescent="0.25">
      <c r="A89" s="4" t="s">
        <v>463</v>
      </c>
      <c r="B89" s="4" t="s">
        <v>250</v>
      </c>
      <c r="C89" s="4" t="s">
        <v>593</v>
      </c>
      <c r="D89" s="4">
        <v>961212115</v>
      </c>
      <c r="E89" s="4"/>
      <c r="F89" s="12" t="s">
        <v>604</v>
      </c>
      <c r="H89">
        <v>7</v>
      </c>
      <c r="I89">
        <v>79</v>
      </c>
      <c r="J89">
        <v>12</v>
      </c>
      <c r="K89">
        <v>10</v>
      </c>
    </row>
    <row r="90" spans="1:11" x14ac:dyDescent="0.25">
      <c r="A90" s="4" t="s">
        <v>464</v>
      </c>
      <c r="B90" s="4" t="s">
        <v>251</v>
      </c>
      <c r="C90" s="4" t="s">
        <v>593</v>
      </c>
      <c r="D90" s="4">
        <v>9565291729</v>
      </c>
      <c r="E90" s="4"/>
      <c r="F90" s="12" t="s">
        <v>604</v>
      </c>
      <c r="H90">
        <v>17</v>
      </c>
      <c r="I90">
        <v>80</v>
      </c>
      <c r="J90">
        <v>12</v>
      </c>
      <c r="K90">
        <v>5</v>
      </c>
    </row>
    <row r="91" spans="1:11" x14ac:dyDescent="0.25">
      <c r="A91" s="4" t="s">
        <v>465</v>
      </c>
      <c r="B91" s="4" t="s">
        <v>252</v>
      </c>
      <c r="C91" s="4" t="s">
        <v>593</v>
      </c>
      <c r="D91" s="4">
        <v>9566652669</v>
      </c>
      <c r="E91" s="4"/>
      <c r="F91" s="12" t="s">
        <v>604</v>
      </c>
      <c r="H91">
        <v>14</v>
      </c>
      <c r="I91">
        <v>30</v>
      </c>
      <c r="J91">
        <v>12</v>
      </c>
      <c r="K91">
        <v>2</v>
      </c>
    </row>
    <row r="92" spans="1:11" x14ac:dyDescent="0.25">
      <c r="A92" s="4" t="s">
        <v>466</v>
      </c>
      <c r="B92" s="4" t="s">
        <v>253</v>
      </c>
      <c r="C92" s="4" t="s">
        <v>593</v>
      </c>
      <c r="D92" s="4">
        <v>9261545221</v>
      </c>
      <c r="E92" s="4"/>
      <c r="F92" s="12" t="s">
        <v>604</v>
      </c>
      <c r="H92">
        <v>16</v>
      </c>
      <c r="I92">
        <v>81</v>
      </c>
      <c r="J92">
        <v>12</v>
      </c>
      <c r="K92">
        <v>1</v>
      </c>
    </row>
    <row r="93" spans="1:11" x14ac:dyDescent="0.25">
      <c r="A93" s="4" t="s">
        <v>467</v>
      </c>
      <c r="B93" s="4" t="s">
        <v>254</v>
      </c>
      <c r="C93" s="4" t="s">
        <v>593</v>
      </c>
      <c r="D93" s="4">
        <v>9362692060</v>
      </c>
      <c r="E93" s="4"/>
      <c r="F93" s="12" t="s">
        <v>604</v>
      </c>
      <c r="H93">
        <v>5</v>
      </c>
      <c r="I93">
        <v>82</v>
      </c>
      <c r="J93">
        <v>12</v>
      </c>
      <c r="K93">
        <v>5</v>
      </c>
    </row>
    <row r="94" spans="1:11" x14ac:dyDescent="0.25">
      <c r="A94" s="4" t="s">
        <v>468</v>
      </c>
      <c r="B94" s="4" t="s">
        <v>255</v>
      </c>
      <c r="C94" s="4" t="s">
        <v>593</v>
      </c>
      <c r="D94" s="4">
        <v>9171822983</v>
      </c>
      <c r="E94" s="4"/>
      <c r="F94" s="12" t="s">
        <v>604</v>
      </c>
      <c r="H94">
        <v>12</v>
      </c>
      <c r="I94">
        <v>31</v>
      </c>
      <c r="J94">
        <v>12</v>
      </c>
      <c r="K94">
        <v>10</v>
      </c>
    </row>
    <row r="95" spans="1:11" x14ac:dyDescent="0.25">
      <c r="A95" s="4" t="s">
        <v>469</v>
      </c>
      <c r="B95" s="4" t="s">
        <v>256</v>
      </c>
      <c r="C95" s="4" t="s">
        <v>593</v>
      </c>
      <c r="D95" s="4">
        <v>9434131559</v>
      </c>
      <c r="E95" s="4"/>
      <c r="F95" s="12" t="s">
        <v>604</v>
      </c>
      <c r="H95">
        <v>8</v>
      </c>
      <c r="I95">
        <v>83</v>
      </c>
      <c r="J95">
        <v>12</v>
      </c>
      <c r="K95">
        <v>3</v>
      </c>
    </row>
    <row r="96" spans="1:11" x14ac:dyDescent="0.25">
      <c r="A96" s="5" t="s">
        <v>470</v>
      </c>
      <c r="B96" s="5" t="s">
        <v>257</v>
      </c>
      <c r="C96" s="4" t="s">
        <v>593</v>
      </c>
      <c r="D96" s="5">
        <v>9050726619</v>
      </c>
      <c r="E96" s="5"/>
      <c r="F96" s="12" t="s">
        <v>604</v>
      </c>
      <c r="H96">
        <v>9</v>
      </c>
      <c r="I96">
        <v>84</v>
      </c>
      <c r="J96">
        <v>12</v>
      </c>
      <c r="K96">
        <v>3</v>
      </c>
    </row>
    <row r="97" spans="1:11" x14ac:dyDescent="0.25">
      <c r="A97" s="4" t="s">
        <v>471</v>
      </c>
      <c r="B97" s="4" t="s">
        <v>258</v>
      </c>
      <c r="C97" s="4" t="s">
        <v>593</v>
      </c>
      <c r="D97" s="4">
        <v>9771633713</v>
      </c>
      <c r="E97" s="4"/>
      <c r="F97" s="12" t="s">
        <v>605</v>
      </c>
      <c r="G97" s="15">
        <v>45433</v>
      </c>
      <c r="H97">
        <v>13</v>
      </c>
      <c r="I97">
        <v>38</v>
      </c>
      <c r="J97">
        <v>12</v>
      </c>
      <c r="K97">
        <v>5</v>
      </c>
    </row>
    <row r="98" spans="1:11" x14ac:dyDescent="0.25">
      <c r="A98" s="4" t="s">
        <v>472</v>
      </c>
      <c r="B98" s="4" t="s">
        <v>259</v>
      </c>
      <c r="C98" s="4" t="s">
        <v>593</v>
      </c>
      <c r="D98" s="4">
        <v>9563971223</v>
      </c>
      <c r="E98" s="4"/>
      <c r="F98" s="12" t="s">
        <v>604</v>
      </c>
      <c r="H98">
        <v>1</v>
      </c>
      <c r="I98">
        <v>39</v>
      </c>
      <c r="J98">
        <v>12</v>
      </c>
      <c r="K98">
        <v>5</v>
      </c>
    </row>
    <row r="99" spans="1:11" x14ac:dyDescent="0.25">
      <c r="A99" s="4" t="s">
        <v>473</v>
      </c>
      <c r="B99" s="4" t="s">
        <v>260</v>
      </c>
      <c r="C99" s="4" t="s">
        <v>593</v>
      </c>
      <c r="D99" s="4">
        <v>961080928</v>
      </c>
      <c r="E99" s="4"/>
      <c r="F99" s="12" t="s">
        <v>604</v>
      </c>
      <c r="H99">
        <v>22</v>
      </c>
      <c r="I99">
        <v>85</v>
      </c>
      <c r="J99">
        <v>12</v>
      </c>
      <c r="K99">
        <v>3</v>
      </c>
    </row>
    <row r="100" spans="1:11" x14ac:dyDescent="0.25">
      <c r="A100" s="4" t="s">
        <v>474</v>
      </c>
      <c r="B100" s="4" t="s">
        <v>261</v>
      </c>
      <c r="C100" s="4" t="s">
        <v>593</v>
      </c>
      <c r="D100" s="4">
        <v>9454205791</v>
      </c>
      <c r="E100" s="4"/>
      <c r="F100" s="12" t="s">
        <v>604</v>
      </c>
      <c r="H100">
        <v>23</v>
      </c>
      <c r="I100">
        <v>86</v>
      </c>
      <c r="J100">
        <v>12</v>
      </c>
      <c r="K100">
        <v>2</v>
      </c>
    </row>
    <row r="101" spans="1:11" x14ac:dyDescent="0.25">
      <c r="A101" s="4" t="s">
        <v>475</v>
      </c>
      <c r="B101" s="4" t="s">
        <v>262</v>
      </c>
      <c r="C101" s="4" t="s">
        <v>593</v>
      </c>
      <c r="D101" s="4">
        <v>9673465222</v>
      </c>
      <c r="E101" s="4"/>
      <c r="F101" s="12" t="s">
        <v>604</v>
      </c>
      <c r="H101">
        <v>9</v>
      </c>
      <c r="I101">
        <v>46</v>
      </c>
      <c r="J101">
        <v>12</v>
      </c>
      <c r="K101">
        <v>5</v>
      </c>
    </row>
    <row r="102" spans="1:11" x14ac:dyDescent="0.25">
      <c r="A102" s="4" t="s">
        <v>476</v>
      </c>
      <c r="B102" s="4" t="s">
        <v>263</v>
      </c>
      <c r="C102" s="4" t="s">
        <v>593</v>
      </c>
      <c r="D102" s="4">
        <v>9561304754</v>
      </c>
      <c r="E102" s="4"/>
      <c r="F102" s="12" t="s">
        <v>604</v>
      </c>
      <c r="H102">
        <v>7</v>
      </c>
      <c r="I102">
        <v>87</v>
      </c>
      <c r="J102">
        <v>12</v>
      </c>
      <c r="K102">
        <v>1</v>
      </c>
    </row>
    <row r="103" spans="1:11" x14ac:dyDescent="0.25">
      <c r="A103" s="4" t="s">
        <v>477</v>
      </c>
      <c r="B103" s="4" t="s">
        <v>264</v>
      </c>
      <c r="C103" s="4" t="s">
        <v>593</v>
      </c>
      <c r="D103" s="4">
        <v>9214662862</v>
      </c>
      <c r="E103" s="4"/>
      <c r="F103" s="12" t="s">
        <v>604</v>
      </c>
      <c r="H103">
        <v>3</v>
      </c>
      <c r="I103">
        <v>88</v>
      </c>
      <c r="J103">
        <v>12</v>
      </c>
      <c r="K103">
        <v>6</v>
      </c>
    </row>
    <row r="104" spans="1:11" x14ac:dyDescent="0.25">
      <c r="A104" s="4" t="s">
        <v>478</v>
      </c>
      <c r="B104" s="4" t="s">
        <v>265</v>
      </c>
      <c r="C104" s="4" t="s">
        <v>593</v>
      </c>
      <c r="D104" s="4">
        <v>9176520527</v>
      </c>
      <c r="E104" s="4"/>
      <c r="F104" s="12" t="s">
        <v>604</v>
      </c>
      <c r="H104">
        <v>1</v>
      </c>
      <c r="I104">
        <v>62</v>
      </c>
      <c r="J104">
        <v>12</v>
      </c>
      <c r="K104">
        <v>5</v>
      </c>
    </row>
    <row r="105" spans="1:11" x14ac:dyDescent="0.25">
      <c r="A105" s="4" t="s">
        <v>479</v>
      </c>
      <c r="B105" s="4" t="s">
        <v>266</v>
      </c>
      <c r="C105" s="4" t="s">
        <v>593</v>
      </c>
      <c r="D105" s="4">
        <v>9060052980</v>
      </c>
      <c r="E105" s="4"/>
      <c r="F105" s="12" t="s">
        <v>604</v>
      </c>
      <c r="H105">
        <v>9</v>
      </c>
      <c r="I105">
        <v>89</v>
      </c>
      <c r="J105">
        <v>12</v>
      </c>
      <c r="K105">
        <v>5</v>
      </c>
    </row>
    <row r="106" spans="1:11" x14ac:dyDescent="0.25">
      <c r="A106" s="4" t="s">
        <v>480</v>
      </c>
      <c r="B106" s="4" t="s">
        <v>267</v>
      </c>
      <c r="C106" s="4" t="s">
        <v>593</v>
      </c>
      <c r="D106" s="4">
        <v>9157305442</v>
      </c>
      <c r="E106" s="4"/>
      <c r="F106" s="12" t="s">
        <v>604</v>
      </c>
      <c r="H106">
        <v>12</v>
      </c>
      <c r="I106">
        <v>31</v>
      </c>
      <c r="J106">
        <v>12</v>
      </c>
      <c r="K106">
        <v>8</v>
      </c>
    </row>
    <row r="107" spans="1:11" x14ac:dyDescent="0.25">
      <c r="A107" s="4" t="s">
        <v>481</v>
      </c>
      <c r="B107" s="4" t="s">
        <v>268</v>
      </c>
      <c r="C107" s="4" t="s">
        <v>593</v>
      </c>
      <c r="D107" s="4">
        <v>9989123518</v>
      </c>
      <c r="E107" s="4"/>
      <c r="F107" s="12" t="s">
        <v>604</v>
      </c>
      <c r="H107">
        <v>3</v>
      </c>
      <c r="I107">
        <v>90</v>
      </c>
      <c r="J107">
        <v>12</v>
      </c>
      <c r="K107">
        <v>1</v>
      </c>
    </row>
    <row r="108" spans="1:11" x14ac:dyDescent="0.25">
      <c r="A108" s="4" t="s">
        <v>482</v>
      </c>
      <c r="B108" s="4" t="s">
        <v>268</v>
      </c>
      <c r="C108" s="4" t="s">
        <v>594</v>
      </c>
      <c r="D108" s="4">
        <v>9567251693</v>
      </c>
      <c r="E108" s="4"/>
      <c r="F108" s="12" t="s">
        <v>604</v>
      </c>
      <c r="H108">
        <v>1</v>
      </c>
      <c r="I108">
        <v>91</v>
      </c>
      <c r="J108">
        <v>12</v>
      </c>
      <c r="K108">
        <v>2</v>
      </c>
    </row>
    <row r="109" spans="1:11" x14ac:dyDescent="0.25">
      <c r="A109" s="4" t="s">
        <v>483</v>
      </c>
      <c r="B109" s="4" t="s">
        <v>269</v>
      </c>
      <c r="C109" s="4" t="s">
        <v>593</v>
      </c>
      <c r="D109" s="4">
        <v>9275585272</v>
      </c>
      <c r="E109" s="4"/>
      <c r="F109" s="12" t="s">
        <v>604</v>
      </c>
      <c r="H109">
        <v>1</v>
      </c>
      <c r="I109">
        <v>92</v>
      </c>
      <c r="J109">
        <v>12</v>
      </c>
      <c r="K109">
        <v>5</v>
      </c>
    </row>
    <row r="110" spans="1:11" x14ac:dyDescent="0.25">
      <c r="A110" s="4" t="s">
        <v>484</v>
      </c>
      <c r="B110" s="4" t="s">
        <v>269</v>
      </c>
      <c r="C110" s="4" t="s">
        <v>593</v>
      </c>
      <c r="D110" s="4">
        <v>9564725763</v>
      </c>
      <c r="E110" t="s">
        <v>600</v>
      </c>
      <c r="F110" s="12" t="s">
        <v>604</v>
      </c>
      <c r="H110">
        <v>11</v>
      </c>
      <c r="I110">
        <v>93</v>
      </c>
      <c r="J110">
        <v>12</v>
      </c>
      <c r="K110">
        <v>8</v>
      </c>
    </row>
    <row r="111" spans="1:11" x14ac:dyDescent="0.25">
      <c r="A111" s="4" t="s">
        <v>485</v>
      </c>
      <c r="B111" s="4" t="s">
        <v>270</v>
      </c>
      <c r="C111" s="4" t="s">
        <v>593</v>
      </c>
      <c r="D111" s="4">
        <v>9351873736</v>
      </c>
      <c r="E111" s="4"/>
      <c r="F111" s="12" t="s">
        <v>604</v>
      </c>
      <c r="H111">
        <v>8</v>
      </c>
      <c r="I111">
        <v>26</v>
      </c>
      <c r="J111">
        <v>12</v>
      </c>
      <c r="K111">
        <v>5</v>
      </c>
    </row>
    <row r="112" spans="1:11" x14ac:dyDescent="0.25">
      <c r="A112" s="4" t="s">
        <v>404</v>
      </c>
      <c r="B112" s="4" t="s">
        <v>271</v>
      </c>
      <c r="C112" s="4" t="s">
        <v>594</v>
      </c>
      <c r="D112" s="4">
        <v>9072091773</v>
      </c>
      <c r="E112" s="4"/>
      <c r="F112" s="12" t="s">
        <v>604</v>
      </c>
      <c r="H112">
        <v>1</v>
      </c>
      <c r="I112">
        <v>94</v>
      </c>
      <c r="J112">
        <v>12</v>
      </c>
      <c r="K112">
        <v>5</v>
      </c>
    </row>
    <row r="113" spans="1:11" x14ac:dyDescent="0.25">
      <c r="A113" s="4" t="s">
        <v>486</v>
      </c>
      <c r="B113" s="4" t="s">
        <v>272</v>
      </c>
      <c r="C113" s="4" t="s">
        <v>593</v>
      </c>
      <c r="D113" s="4">
        <v>9777669564</v>
      </c>
      <c r="E113" s="4"/>
      <c r="F113" s="12" t="s">
        <v>604</v>
      </c>
      <c r="H113">
        <v>18</v>
      </c>
      <c r="I113">
        <v>54</v>
      </c>
      <c r="J113">
        <v>12</v>
      </c>
      <c r="K113">
        <v>10</v>
      </c>
    </row>
    <row r="114" spans="1:11" x14ac:dyDescent="0.25">
      <c r="A114" s="4" t="s">
        <v>487</v>
      </c>
      <c r="B114" s="4" t="s">
        <v>273</v>
      </c>
      <c r="C114" s="4" t="s">
        <v>593</v>
      </c>
      <c r="D114" s="4">
        <v>9319553017</v>
      </c>
      <c r="E114" s="4"/>
      <c r="F114" s="12" t="s">
        <v>604</v>
      </c>
      <c r="H114">
        <v>8</v>
      </c>
      <c r="I114">
        <v>95</v>
      </c>
      <c r="J114">
        <v>12</v>
      </c>
      <c r="K114">
        <v>5</v>
      </c>
    </row>
    <row r="115" spans="1:11" x14ac:dyDescent="0.25">
      <c r="A115" s="4" t="s">
        <v>488</v>
      </c>
      <c r="B115" s="4" t="s">
        <v>274</v>
      </c>
      <c r="C115" s="4" t="s">
        <v>594</v>
      </c>
      <c r="D115" s="4">
        <v>9613785875</v>
      </c>
      <c r="E115" s="4"/>
      <c r="F115" s="12" t="s">
        <v>604</v>
      </c>
      <c r="H115">
        <v>18</v>
      </c>
      <c r="I115">
        <v>54</v>
      </c>
      <c r="J115">
        <v>12</v>
      </c>
      <c r="K115">
        <v>5</v>
      </c>
    </row>
    <row r="116" spans="1:11" x14ac:dyDescent="0.25">
      <c r="A116" s="4" t="s">
        <v>489</v>
      </c>
      <c r="B116" s="4" t="s">
        <v>275</v>
      </c>
      <c r="C116" s="4" t="s">
        <v>593</v>
      </c>
      <c r="D116" s="4">
        <v>9614547833</v>
      </c>
      <c r="E116" s="4"/>
      <c r="F116" s="12" t="s">
        <v>605</v>
      </c>
      <c r="H116">
        <v>12</v>
      </c>
      <c r="I116">
        <v>96</v>
      </c>
      <c r="J116">
        <v>12</v>
      </c>
      <c r="K116">
        <v>3</v>
      </c>
    </row>
    <row r="117" spans="1:11" x14ac:dyDescent="0.25">
      <c r="A117" s="4" t="s">
        <v>490</v>
      </c>
      <c r="B117" s="4" t="s">
        <v>276</v>
      </c>
      <c r="C117" s="4" t="s">
        <v>593</v>
      </c>
      <c r="D117" s="4">
        <v>9166544044</v>
      </c>
      <c r="E117" s="4"/>
      <c r="F117" s="12" t="s">
        <v>604</v>
      </c>
      <c r="H117">
        <v>18</v>
      </c>
      <c r="I117">
        <v>97</v>
      </c>
      <c r="J117">
        <v>12</v>
      </c>
      <c r="K117">
        <v>10</v>
      </c>
    </row>
    <row r="118" spans="1:11" x14ac:dyDescent="0.25">
      <c r="A118" s="4" t="s">
        <v>491</v>
      </c>
      <c r="B118" s="4" t="s">
        <v>277</v>
      </c>
      <c r="C118" s="4" t="s">
        <v>593</v>
      </c>
      <c r="D118" s="4">
        <v>9451730272</v>
      </c>
      <c r="E118" s="4"/>
      <c r="F118" s="12" t="s">
        <v>604</v>
      </c>
      <c r="H118">
        <v>3</v>
      </c>
      <c r="I118">
        <v>66</v>
      </c>
      <c r="J118">
        <v>12</v>
      </c>
      <c r="K118">
        <v>6</v>
      </c>
    </row>
    <row r="119" spans="1:11" x14ac:dyDescent="0.25">
      <c r="A119" s="4" t="s">
        <v>492</v>
      </c>
      <c r="B119" s="4" t="s">
        <v>277</v>
      </c>
      <c r="C119" s="4" t="s">
        <v>593</v>
      </c>
      <c r="D119" s="4">
        <v>9776413950</v>
      </c>
      <c r="E119" s="4"/>
      <c r="F119" s="12" t="s">
        <v>604</v>
      </c>
      <c r="H119">
        <v>12</v>
      </c>
      <c r="I119">
        <v>50</v>
      </c>
      <c r="J119">
        <v>12</v>
      </c>
      <c r="K119">
        <v>3</v>
      </c>
    </row>
    <row r="120" spans="1:11" x14ac:dyDescent="0.25">
      <c r="A120" s="4" t="s">
        <v>493</v>
      </c>
      <c r="B120" s="4" t="s">
        <v>277</v>
      </c>
      <c r="C120" s="4" t="s">
        <v>593</v>
      </c>
      <c r="D120" s="4">
        <v>9917093101</v>
      </c>
      <c r="E120" s="4"/>
      <c r="F120" s="12" t="s">
        <v>604</v>
      </c>
      <c r="H120">
        <v>8</v>
      </c>
      <c r="I120">
        <v>98</v>
      </c>
      <c r="J120">
        <v>12</v>
      </c>
      <c r="K120">
        <v>10</v>
      </c>
    </row>
    <row r="121" spans="1:11" x14ac:dyDescent="0.25">
      <c r="A121" s="4" t="s">
        <v>494</v>
      </c>
      <c r="B121" s="4" t="s">
        <v>278</v>
      </c>
      <c r="C121" s="4" t="s">
        <v>593</v>
      </c>
      <c r="D121" s="4">
        <v>9364776621</v>
      </c>
      <c r="E121" s="4"/>
      <c r="F121" s="12" t="s">
        <v>604</v>
      </c>
      <c r="H121">
        <v>1</v>
      </c>
      <c r="I121">
        <v>39</v>
      </c>
      <c r="J121">
        <v>12</v>
      </c>
      <c r="K121">
        <v>5</v>
      </c>
    </row>
    <row r="122" spans="1:11" x14ac:dyDescent="0.25">
      <c r="A122" s="3" t="s">
        <v>495</v>
      </c>
      <c r="B122" s="3" t="s">
        <v>279</v>
      </c>
      <c r="C122" s="4" t="s">
        <v>593</v>
      </c>
      <c r="D122" s="3"/>
      <c r="E122" s="3"/>
      <c r="F122" s="12" t="s">
        <v>604</v>
      </c>
      <c r="H122">
        <v>8</v>
      </c>
      <c r="I122">
        <v>25</v>
      </c>
      <c r="J122">
        <v>12</v>
      </c>
      <c r="K122">
        <v>5</v>
      </c>
    </row>
    <row r="123" spans="1:11" x14ac:dyDescent="0.25">
      <c r="A123" s="4" t="s">
        <v>496</v>
      </c>
      <c r="B123" s="4" t="s">
        <v>280</v>
      </c>
      <c r="C123" s="4" t="s">
        <v>593</v>
      </c>
      <c r="D123" s="4">
        <v>9479910868</v>
      </c>
      <c r="E123" s="4"/>
      <c r="F123" s="12" t="s">
        <v>604</v>
      </c>
      <c r="H123">
        <v>12</v>
      </c>
      <c r="I123">
        <v>99</v>
      </c>
      <c r="J123">
        <v>12</v>
      </c>
      <c r="K123">
        <v>10</v>
      </c>
    </row>
    <row r="124" spans="1:11" x14ac:dyDescent="0.25">
      <c r="A124" s="4" t="s">
        <v>497</v>
      </c>
      <c r="B124" s="4" t="s">
        <v>281</v>
      </c>
      <c r="C124" s="4" t="s">
        <v>593</v>
      </c>
      <c r="D124" s="4">
        <v>9050726619</v>
      </c>
      <c r="E124" s="4"/>
      <c r="F124" s="12" t="s">
        <v>604</v>
      </c>
      <c r="H124">
        <v>1</v>
      </c>
      <c r="I124">
        <v>39</v>
      </c>
      <c r="J124">
        <v>12</v>
      </c>
      <c r="K124">
        <v>5</v>
      </c>
    </row>
    <row r="125" spans="1:11" x14ac:dyDescent="0.25">
      <c r="A125" s="4" t="s">
        <v>498</v>
      </c>
      <c r="B125" s="4" t="s">
        <v>282</v>
      </c>
      <c r="C125" s="4" t="s">
        <v>593</v>
      </c>
      <c r="D125" s="4">
        <v>9774267642</v>
      </c>
      <c r="E125" s="4"/>
      <c r="F125" s="12" t="s">
        <v>604</v>
      </c>
      <c r="H125">
        <v>13</v>
      </c>
      <c r="I125">
        <v>38</v>
      </c>
      <c r="J125">
        <v>12</v>
      </c>
      <c r="K125">
        <v>5</v>
      </c>
    </row>
    <row r="126" spans="1:11" x14ac:dyDescent="0.25">
      <c r="A126" s="4" t="s">
        <v>499</v>
      </c>
      <c r="B126" s="4" t="s">
        <v>283</v>
      </c>
      <c r="C126" s="4" t="s">
        <v>593</v>
      </c>
      <c r="D126" s="4">
        <v>9455219471</v>
      </c>
      <c r="E126" s="4"/>
      <c r="F126" s="12" t="s">
        <v>604</v>
      </c>
      <c r="H126">
        <v>1</v>
      </c>
      <c r="I126">
        <v>43</v>
      </c>
      <c r="J126">
        <v>12</v>
      </c>
      <c r="K126">
        <v>2</v>
      </c>
    </row>
    <row r="127" spans="1:11" x14ac:dyDescent="0.25">
      <c r="A127" s="4" t="s">
        <v>500</v>
      </c>
      <c r="B127" s="4" t="s">
        <v>284</v>
      </c>
      <c r="C127" s="4" t="s">
        <v>593</v>
      </c>
      <c r="D127" s="4">
        <v>9127946703</v>
      </c>
      <c r="E127" s="4"/>
      <c r="F127" s="12" t="s">
        <v>605</v>
      </c>
      <c r="H127">
        <v>3</v>
      </c>
      <c r="I127">
        <v>100</v>
      </c>
      <c r="J127">
        <v>12</v>
      </c>
      <c r="K127">
        <v>5</v>
      </c>
    </row>
    <row r="128" spans="1:11" x14ac:dyDescent="0.25">
      <c r="A128" s="4" t="s">
        <v>501</v>
      </c>
      <c r="B128" s="4" t="s">
        <v>285</v>
      </c>
      <c r="C128" s="4" t="s">
        <v>593</v>
      </c>
      <c r="D128" s="4" t="s">
        <v>614</v>
      </c>
      <c r="E128" s="4"/>
      <c r="F128" s="12" t="s">
        <v>604</v>
      </c>
      <c r="H128">
        <v>12</v>
      </c>
      <c r="I128">
        <v>31</v>
      </c>
      <c r="J128">
        <v>12</v>
      </c>
      <c r="K128">
        <v>8</v>
      </c>
    </row>
    <row r="129" spans="1:11" x14ac:dyDescent="0.25">
      <c r="A129" s="4" t="s">
        <v>487</v>
      </c>
      <c r="B129" s="4" t="s">
        <v>286</v>
      </c>
      <c r="C129" s="4" t="s">
        <v>593</v>
      </c>
      <c r="D129" s="4">
        <v>9205453416</v>
      </c>
      <c r="E129" s="4"/>
      <c r="F129" s="12" t="s">
        <v>604</v>
      </c>
      <c r="H129">
        <v>1</v>
      </c>
      <c r="I129">
        <v>39</v>
      </c>
      <c r="J129">
        <v>12</v>
      </c>
      <c r="K129">
        <v>5</v>
      </c>
    </row>
    <row r="130" spans="1:11" x14ac:dyDescent="0.25">
      <c r="A130" s="4" t="s">
        <v>502</v>
      </c>
      <c r="B130" s="4" t="s">
        <v>287</v>
      </c>
      <c r="C130" s="4" t="s">
        <v>593</v>
      </c>
      <c r="D130" s="4">
        <v>9189029165</v>
      </c>
      <c r="E130" s="4"/>
      <c r="F130" s="12" t="s">
        <v>604</v>
      </c>
      <c r="H130">
        <v>24</v>
      </c>
      <c r="I130">
        <v>101</v>
      </c>
      <c r="J130">
        <v>12</v>
      </c>
      <c r="K130">
        <v>5</v>
      </c>
    </row>
    <row r="131" spans="1:11" x14ac:dyDescent="0.25">
      <c r="A131" s="4" t="s">
        <v>503</v>
      </c>
      <c r="B131" s="4" t="s">
        <v>288</v>
      </c>
      <c r="C131" s="4" t="s">
        <v>593</v>
      </c>
      <c r="D131" s="4">
        <v>9338192789</v>
      </c>
      <c r="E131" s="4"/>
      <c r="F131" s="12" t="s">
        <v>604</v>
      </c>
      <c r="H131">
        <v>7</v>
      </c>
      <c r="I131">
        <v>102</v>
      </c>
      <c r="J131">
        <v>12</v>
      </c>
      <c r="K131">
        <v>5</v>
      </c>
    </row>
    <row r="132" spans="1:11" x14ac:dyDescent="0.25">
      <c r="A132" s="3" t="s">
        <v>504</v>
      </c>
      <c r="B132" s="3" t="s">
        <v>289</v>
      </c>
      <c r="C132" s="4" t="s">
        <v>593</v>
      </c>
      <c r="D132" s="3">
        <v>9361021837</v>
      </c>
      <c r="E132" s="3"/>
      <c r="F132" s="12" t="s">
        <v>604</v>
      </c>
      <c r="H132">
        <v>6</v>
      </c>
      <c r="I132">
        <v>47</v>
      </c>
      <c r="J132">
        <v>12</v>
      </c>
      <c r="K132">
        <v>8</v>
      </c>
    </row>
    <row r="133" spans="1:11" x14ac:dyDescent="0.25">
      <c r="A133" s="4" t="s">
        <v>505</v>
      </c>
      <c r="B133" s="4" t="s">
        <v>290</v>
      </c>
      <c r="C133" s="4" t="s">
        <v>593</v>
      </c>
      <c r="D133" s="4">
        <v>9276479369</v>
      </c>
      <c r="E133" s="4"/>
      <c r="F133" s="12" t="s">
        <v>604</v>
      </c>
      <c r="H133">
        <v>11</v>
      </c>
      <c r="I133">
        <v>103</v>
      </c>
      <c r="J133">
        <v>12</v>
      </c>
      <c r="K133">
        <v>3</v>
      </c>
    </row>
    <row r="134" spans="1:11" x14ac:dyDescent="0.25">
      <c r="A134" s="4" t="s">
        <v>506</v>
      </c>
      <c r="B134" s="4" t="s">
        <v>291</v>
      </c>
      <c r="C134" s="4" t="s">
        <v>593</v>
      </c>
      <c r="D134" s="4">
        <v>9354387683</v>
      </c>
      <c r="E134" s="4"/>
      <c r="F134" s="12" t="s">
        <v>604</v>
      </c>
      <c r="H134">
        <v>5</v>
      </c>
      <c r="I134">
        <v>37</v>
      </c>
      <c r="J134">
        <v>12</v>
      </c>
      <c r="K134">
        <v>5</v>
      </c>
    </row>
    <row r="135" spans="1:11" x14ac:dyDescent="0.25">
      <c r="A135" s="4" t="s">
        <v>507</v>
      </c>
      <c r="B135" s="4" t="s">
        <v>292</v>
      </c>
      <c r="C135" s="4" t="s">
        <v>593</v>
      </c>
      <c r="D135" s="4">
        <v>9166376393</v>
      </c>
      <c r="E135" s="4"/>
      <c r="F135" s="12" t="s">
        <v>604</v>
      </c>
      <c r="H135">
        <v>12</v>
      </c>
      <c r="I135">
        <v>31</v>
      </c>
      <c r="J135">
        <v>12</v>
      </c>
      <c r="K135">
        <v>7</v>
      </c>
    </row>
    <row r="136" spans="1:11" x14ac:dyDescent="0.25">
      <c r="A136" s="4" t="s">
        <v>508</v>
      </c>
      <c r="B136" s="4" t="s">
        <v>293</v>
      </c>
      <c r="C136" s="4" t="s">
        <v>593</v>
      </c>
      <c r="D136" s="4">
        <v>9171760391</v>
      </c>
      <c r="E136" s="4"/>
      <c r="F136" s="12" t="s">
        <v>604</v>
      </c>
      <c r="H136">
        <v>8</v>
      </c>
      <c r="I136">
        <v>104</v>
      </c>
      <c r="J136">
        <v>12</v>
      </c>
      <c r="K136">
        <v>5</v>
      </c>
    </row>
    <row r="137" spans="1:11" x14ac:dyDescent="0.25">
      <c r="A137" s="4" t="s">
        <v>509</v>
      </c>
      <c r="B137" s="4" t="s">
        <v>294</v>
      </c>
      <c r="C137" s="4" t="s">
        <v>593</v>
      </c>
      <c r="D137" s="4">
        <v>9453219974</v>
      </c>
      <c r="E137" s="4"/>
      <c r="F137" s="12" t="s">
        <v>604</v>
      </c>
      <c r="H137">
        <v>22</v>
      </c>
      <c r="I137">
        <v>73</v>
      </c>
      <c r="J137">
        <v>12</v>
      </c>
      <c r="K137">
        <v>3</v>
      </c>
    </row>
    <row r="138" spans="1:11" x14ac:dyDescent="0.25">
      <c r="A138" s="4" t="s">
        <v>510</v>
      </c>
      <c r="B138" s="4" t="s">
        <v>295</v>
      </c>
      <c r="C138" s="4" t="s">
        <v>593</v>
      </c>
      <c r="D138" s="4">
        <v>9457987448</v>
      </c>
      <c r="E138" s="4"/>
      <c r="F138" s="12" t="s">
        <v>604</v>
      </c>
      <c r="H138">
        <v>7</v>
      </c>
      <c r="I138">
        <v>105</v>
      </c>
      <c r="J138">
        <v>12</v>
      </c>
      <c r="K138">
        <v>3</v>
      </c>
    </row>
    <row r="139" spans="1:11" x14ac:dyDescent="0.25">
      <c r="A139" s="4" t="s">
        <v>511</v>
      </c>
      <c r="B139" s="4" t="s">
        <v>296</v>
      </c>
      <c r="C139" s="4" t="s">
        <v>593</v>
      </c>
      <c r="D139" s="4">
        <v>9273813006</v>
      </c>
      <c r="E139" s="4"/>
      <c r="F139" s="12" t="s">
        <v>604</v>
      </c>
      <c r="H139">
        <v>12</v>
      </c>
      <c r="I139">
        <v>31</v>
      </c>
      <c r="J139">
        <v>12</v>
      </c>
      <c r="K139">
        <v>3</v>
      </c>
    </row>
    <row r="140" spans="1:11" x14ac:dyDescent="0.25">
      <c r="A140" s="4" t="s">
        <v>512</v>
      </c>
      <c r="B140" s="4" t="s">
        <v>297</v>
      </c>
      <c r="C140" s="4" t="s">
        <v>593</v>
      </c>
      <c r="D140" s="4">
        <v>9317657670</v>
      </c>
      <c r="E140" s="4"/>
      <c r="F140" s="12" t="s">
        <v>604</v>
      </c>
      <c r="H140">
        <v>1</v>
      </c>
      <c r="I140">
        <v>33</v>
      </c>
      <c r="J140">
        <v>12</v>
      </c>
      <c r="K140">
        <v>2</v>
      </c>
    </row>
    <row r="141" spans="1:11" x14ac:dyDescent="0.25">
      <c r="A141" s="4" t="s">
        <v>513</v>
      </c>
      <c r="B141" s="4" t="s">
        <v>298</v>
      </c>
      <c r="C141" s="4" t="s">
        <v>593</v>
      </c>
      <c r="D141" s="4">
        <v>9150415697</v>
      </c>
      <c r="E141" s="4"/>
      <c r="F141" s="12" t="s">
        <v>604</v>
      </c>
      <c r="H141">
        <v>3</v>
      </c>
      <c r="I141">
        <v>106</v>
      </c>
      <c r="J141">
        <v>12</v>
      </c>
      <c r="K141">
        <v>6</v>
      </c>
    </row>
    <row r="142" spans="1:11" x14ac:dyDescent="0.25">
      <c r="A142" s="4" t="s">
        <v>473</v>
      </c>
      <c r="B142" s="4" t="s">
        <v>299</v>
      </c>
      <c r="C142" s="4" t="s">
        <v>593</v>
      </c>
      <c r="D142" s="4">
        <v>9399521002</v>
      </c>
      <c r="E142" s="4"/>
      <c r="F142" s="12" t="s">
        <v>604</v>
      </c>
      <c r="H142">
        <v>3</v>
      </c>
      <c r="I142">
        <v>49</v>
      </c>
      <c r="J142">
        <v>12</v>
      </c>
      <c r="K142">
        <v>3</v>
      </c>
    </row>
    <row r="143" spans="1:11" x14ac:dyDescent="0.25">
      <c r="A143" s="4" t="s">
        <v>514</v>
      </c>
      <c r="B143" s="4" t="s">
        <v>300</v>
      </c>
      <c r="C143" s="4" t="s">
        <v>594</v>
      </c>
      <c r="D143" s="4">
        <v>9459928894</v>
      </c>
      <c r="E143" s="4"/>
      <c r="F143" s="12" t="s">
        <v>604</v>
      </c>
      <c r="H143">
        <v>18</v>
      </c>
      <c r="I143">
        <v>74</v>
      </c>
      <c r="J143">
        <v>12</v>
      </c>
      <c r="K143">
        <v>5</v>
      </c>
    </row>
    <row r="144" spans="1:11" x14ac:dyDescent="0.25">
      <c r="A144" s="3" t="s">
        <v>515</v>
      </c>
      <c r="B144" s="3" t="s">
        <v>175</v>
      </c>
      <c r="C144" s="4" t="s">
        <v>593</v>
      </c>
      <c r="D144" s="3"/>
      <c r="E144" s="3"/>
      <c r="F144" s="12" t="s">
        <v>604</v>
      </c>
      <c r="H144">
        <v>18</v>
      </c>
      <c r="I144">
        <v>54</v>
      </c>
      <c r="J144">
        <v>12</v>
      </c>
      <c r="K144">
        <v>10</v>
      </c>
    </row>
    <row r="145" spans="1:11" x14ac:dyDescent="0.25">
      <c r="A145" s="4" t="s">
        <v>516</v>
      </c>
      <c r="B145" s="4" t="s">
        <v>301</v>
      </c>
      <c r="C145" s="4" t="s">
        <v>593</v>
      </c>
      <c r="D145" s="4">
        <v>9989681600</v>
      </c>
      <c r="E145" s="4"/>
      <c r="F145" s="12" t="s">
        <v>604</v>
      </c>
      <c r="H145">
        <v>11</v>
      </c>
      <c r="I145">
        <v>30</v>
      </c>
      <c r="J145">
        <v>12</v>
      </c>
      <c r="K145">
        <v>3</v>
      </c>
    </row>
    <row r="146" spans="1:11" x14ac:dyDescent="0.25">
      <c r="A146" s="4" t="s">
        <v>517</v>
      </c>
      <c r="B146" s="4" t="s">
        <v>302</v>
      </c>
      <c r="C146" s="4" t="s">
        <v>594</v>
      </c>
      <c r="D146" s="4">
        <v>9193311164</v>
      </c>
      <c r="E146" s="4"/>
      <c r="F146" s="12" t="s">
        <v>604</v>
      </c>
      <c r="H146">
        <v>12</v>
      </c>
      <c r="I146">
        <v>107</v>
      </c>
      <c r="J146">
        <v>12</v>
      </c>
      <c r="K146">
        <v>2</v>
      </c>
    </row>
    <row r="147" spans="1:11" x14ac:dyDescent="0.25">
      <c r="A147" s="4" t="s">
        <v>518</v>
      </c>
      <c r="B147" s="4" t="s">
        <v>303</v>
      </c>
      <c r="C147" s="4" t="s">
        <v>593</v>
      </c>
      <c r="D147" s="4">
        <v>9182551972</v>
      </c>
      <c r="E147" t="s">
        <v>601</v>
      </c>
      <c r="F147" s="12" t="s">
        <v>605</v>
      </c>
      <c r="H147">
        <v>18</v>
      </c>
      <c r="I147">
        <v>54</v>
      </c>
      <c r="J147">
        <v>12</v>
      </c>
      <c r="K147">
        <v>2</v>
      </c>
    </row>
    <row r="148" spans="1:11" x14ac:dyDescent="0.25">
      <c r="A148" s="4" t="s">
        <v>519</v>
      </c>
      <c r="B148" s="4" t="s">
        <v>304</v>
      </c>
      <c r="C148" s="4" t="s">
        <v>593</v>
      </c>
      <c r="D148" s="4">
        <v>9998871696</v>
      </c>
      <c r="E148" s="4"/>
      <c r="F148" s="12" t="s">
        <v>604</v>
      </c>
      <c r="H148">
        <v>18</v>
      </c>
      <c r="I148">
        <v>108</v>
      </c>
      <c r="J148">
        <v>12</v>
      </c>
      <c r="K148">
        <v>10</v>
      </c>
    </row>
    <row r="149" spans="1:11" x14ac:dyDescent="0.25">
      <c r="A149" s="4" t="s">
        <v>520</v>
      </c>
      <c r="B149" s="4" t="s">
        <v>305</v>
      </c>
      <c r="C149" s="4" t="s">
        <v>593</v>
      </c>
      <c r="D149" s="4">
        <v>9934740329</v>
      </c>
      <c r="E149" s="4"/>
      <c r="F149" s="12" t="s">
        <v>604</v>
      </c>
      <c r="H149">
        <v>6</v>
      </c>
      <c r="I149">
        <v>47</v>
      </c>
      <c r="J149">
        <v>12</v>
      </c>
      <c r="K149">
        <v>10</v>
      </c>
    </row>
    <row r="150" spans="1:11" x14ac:dyDescent="0.25">
      <c r="A150" s="4" t="s">
        <v>521</v>
      </c>
      <c r="B150" s="4" t="s">
        <v>306</v>
      </c>
      <c r="C150" s="4" t="s">
        <v>593</v>
      </c>
      <c r="D150" s="4">
        <v>9954310873</v>
      </c>
      <c r="E150" s="4"/>
      <c r="F150" s="12" t="s">
        <v>604</v>
      </c>
      <c r="H150">
        <v>25</v>
      </c>
      <c r="I150">
        <v>109</v>
      </c>
      <c r="J150">
        <v>12</v>
      </c>
      <c r="K150">
        <v>2</v>
      </c>
    </row>
    <row r="151" spans="1:11" x14ac:dyDescent="0.25">
      <c r="A151" s="4" t="s">
        <v>522</v>
      </c>
      <c r="B151" s="4" t="s">
        <v>307</v>
      </c>
      <c r="C151" s="4" t="s">
        <v>593</v>
      </c>
      <c r="D151" s="4">
        <v>9317657670</v>
      </c>
      <c r="E151" s="4"/>
      <c r="F151" s="12" t="s">
        <v>604</v>
      </c>
      <c r="H151">
        <v>18</v>
      </c>
      <c r="I151">
        <v>54</v>
      </c>
      <c r="J151">
        <v>12</v>
      </c>
      <c r="K151">
        <v>2</v>
      </c>
    </row>
    <row r="152" spans="1:11" x14ac:dyDescent="0.25">
      <c r="A152" s="4" t="s">
        <v>523</v>
      </c>
      <c r="B152" s="4" t="s">
        <v>308</v>
      </c>
      <c r="C152" s="4" t="s">
        <v>594</v>
      </c>
      <c r="D152" s="4">
        <v>963752403</v>
      </c>
      <c r="E152" s="4"/>
      <c r="F152" s="12" t="s">
        <v>604</v>
      </c>
      <c r="H152">
        <v>3</v>
      </c>
      <c r="I152">
        <v>110</v>
      </c>
      <c r="J152">
        <v>12</v>
      </c>
      <c r="K152">
        <v>6</v>
      </c>
    </row>
    <row r="153" spans="1:11" x14ac:dyDescent="0.25">
      <c r="A153" s="4" t="s">
        <v>524</v>
      </c>
      <c r="B153" s="4" t="s">
        <v>309</v>
      </c>
      <c r="C153" s="4" t="s">
        <v>593</v>
      </c>
      <c r="D153" s="4"/>
      <c r="E153" s="4"/>
      <c r="F153" s="12" t="s">
        <v>604</v>
      </c>
      <c r="H153">
        <v>12</v>
      </c>
      <c r="I153">
        <v>96</v>
      </c>
      <c r="J153">
        <v>12</v>
      </c>
      <c r="K153">
        <v>10</v>
      </c>
    </row>
    <row r="154" spans="1:11" x14ac:dyDescent="0.25">
      <c r="A154" s="4" t="s">
        <v>525</v>
      </c>
      <c r="B154" s="4" t="s">
        <v>310</v>
      </c>
      <c r="C154" s="4" t="s">
        <v>593</v>
      </c>
      <c r="D154" s="4">
        <v>9150084176</v>
      </c>
      <c r="E154" s="4"/>
      <c r="F154" s="12" t="s">
        <v>604</v>
      </c>
      <c r="H154">
        <v>6</v>
      </c>
      <c r="I154">
        <v>49</v>
      </c>
      <c r="J154">
        <v>12</v>
      </c>
      <c r="K154">
        <v>3</v>
      </c>
    </row>
    <row r="155" spans="1:11" x14ac:dyDescent="0.25">
      <c r="A155" s="3" t="s">
        <v>526</v>
      </c>
      <c r="B155" s="3" t="s">
        <v>311</v>
      </c>
      <c r="C155" s="4" t="s">
        <v>593</v>
      </c>
      <c r="D155" s="3"/>
      <c r="E155" s="3"/>
      <c r="F155" s="12" t="s">
        <v>604</v>
      </c>
      <c r="H155">
        <v>3</v>
      </c>
      <c r="I155">
        <v>111</v>
      </c>
      <c r="J155">
        <v>12</v>
      </c>
      <c r="K155">
        <v>3</v>
      </c>
    </row>
    <row r="156" spans="1:11" x14ac:dyDescent="0.25">
      <c r="A156" s="4" t="s">
        <v>527</v>
      </c>
      <c r="B156" s="4" t="s">
        <v>312</v>
      </c>
      <c r="C156" s="4" t="s">
        <v>594</v>
      </c>
      <c r="D156" s="4">
        <v>9935371680</v>
      </c>
      <c r="E156" s="4"/>
      <c r="F156" s="12" t="s">
        <v>604</v>
      </c>
      <c r="H156">
        <v>5</v>
      </c>
      <c r="I156">
        <v>64</v>
      </c>
      <c r="J156">
        <v>12</v>
      </c>
      <c r="K156">
        <v>1</v>
      </c>
    </row>
    <row r="157" spans="1:11" x14ac:dyDescent="0.25">
      <c r="A157" s="4" t="s">
        <v>528</v>
      </c>
      <c r="B157" s="4" t="s">
        <v>181</v>
      </c>
      <c r="C157" s="4" t="s">
        <v>593</v>
      </c>
      <c r="D157" s="4">
        <v>9614815904</v>
      </c>
      <c r="E157" s="4"/>
      <c r="F157" s="12" t="s">
        <v>604</v>
      </c>
      <c r="H157">
        <v>18</v>
      </c>
      <c r="I157">
        <v>54</v>
      </c>
      <c r="J157">
        <v>12</v>
      </c>
      <c r="K157">
        <v>10</v>
      </c>
    </row>
    <row r="158" spans="1:11" x14ac:dyDescent="0.25">
      <c r="A158" s="4" t="s">
        <v>529</v>
      </c>
      <c r="B158" s="4" t="s">
        <v>181</v>
      </c>
      <c r="C158" s="4" t="s">
        <v>593</v>
      </c>
      <c r="D158" s="4">
        <v>9195433424</v>
      </c>
      <c r="E158" s="4"/>
      <c r="F158" s="12" t="s">
        <v>604</v>
      </c>
      <c r="H158">
        <v>1</v>
      </c>
      <c r="I158">
        <v>39</v>
      </c>
      <c r="J158">
        <v>12</v>
      </c>
      <c r="K158">
        <v>5</v>
      </c>
    </row>
    <row r="159" spans="1:11" x14ac:dyDescent="0.25">
      <c r="A159" s="4" t="s">
        <v>530</v>
      </c>
      <c r="B159" s="4" t="s">
        <v>313</v>
      </c>
      <c r="C159" s="4" t="s">
        <v>593</v>
      </c>
      <c r="D159" s="4">
        <v>9985378874</v>
      </c>
      <c r="E159" s="4"/>
      <c r="F159" s="12" t="s">
        <v>604</v>
      </c>
      <c r="H159">
        <v>1</v>
      </c>
      <c r="I159">
        <v>39</v>
      </c>
      <c r="J159">
        <v>12</v>
      </c>
      <c r="K159">
        <v>5</v>
      </c>
    </row>
    <row r="160" spans="1:11" x14ac:dyDescent="0.25">
      <c r="A160" s="4" t="s">
        <v>531</v>
      </c>
      <c r="B160" s="4" t="s">
        <v>314</v>
      </c>
      <c r="C160" s="4" t="s">
        <v>593</v>
      </c>
      <c r="D160" s="4">
        <v>9617427277</v>
      </c>
      <c r="E160" s="4"/>
      <c r="F160" s="12" t="s">
        <v>604</v>
      </c>
      <c r="H160">
        <v>9</v>
      </c>
      <c r="I160">
        <v>112</v>
      </c>
      <c r="J160">
        <v>12</v>
      </c>
      <c r="K160">
        <v>1</v>
      </c>
    </row>
    <row r="161" spans="1:11" x14ac:dyDescent="0.25">
      <c r="A161" s="4" t="s">
        <v>532</v>
      </c>
      <c r="B161" s="4" t="s">
        <v>315</v>
      </c>
      <c r="C161" s="4" t="s">
        <v>593</v>
      </c>
      <c r="D161" s="4">
        <v>9476218699</v>
      </c>
      <c r="E161" s="4"/>
      <c r="F161" s="12" t="s">
        <v>604</v>
      </c>
      <c r="H161">
        <v>7</v>
      </c>
      <c r="I161">
        <v>113</v>
      </c>
      <c r="J161">
        <v>12</v>
      </c>
      <c r="K161">
        <v>4</v>
      </c>
    </row>
    <row r="162" spans="1:11" x14ac:dyDescent="0.25">
      <c r="A162" s="3" t="s">
        <v>533</v>
      </c>
      <c r="B162" s="3" t="s">
        <v>316</v>
      </c>
      <c r="C162" s="4" t="s">
        <v>593</v>
      </c>
      <c r="D162" s="3">
        <v>9750192575</v>
      </c>
      <c r="E162" s="3"/>
      <c r="F162" s="12" t="s">
        <v>604</v>
      </c>
      <c r="H162">
        <v>8</v>
      </c>
      <c r="I162">
        <v>25</v>
      </c>
      <c r="J162">
        <v>12</v>
      </c>
      <c r="K162">
        <v>3</v>
      </c>
    </row>
    <row r="163" spans="1:11" x14ac:dyDescent="0.25">
      <c r="A163" s="4" t="s">
        <v>534</v>
      </c>
      <c r="B163" s="4" t="s">
        <v>317</v>
      </c>
      <c r="C163" s="4" t="s">
        <v>593</v>
      </c>
      <c r="D163" s="4">
        <v>9985889693</v>
      </c>
      <c r="E163" s="4"/>
      <c r="F163" s="12" t="s">
        <v>604</v>
      </c>
      <c r="H163">
        <v>1</v>
      </c>
      <c r="I163">
        <v>39</v>
      </c>
      <c r="J163">
        <v>12</v>
      </c>
      <c r="K163">
        <v>2</v>
      </c>
    </row>
    <row r="164" spans="1:11" x14ac:dyDescent="0.25">
      <c r="A164" s="4" t="s">
        <v>535</v>
      </c>
      <c r="B164" s="4" t="s">
        <v>318</v>
      </c>
      <c r="C164" s="4" t="s">
        <v>593</v>
      </c>
      <c r="D164" s="4">
        <v>9998864104</v>
      </c>
      <c r="E164" s="4"/>
      <c r="F164" s="12" t="s">
        <v>604</v>
      </c>
      <c r="H164">
        <v>23</v>
      </c>
      <c r="I164">
        <v>114</v>
      </c>
      <c r="J164">
        <v>12</v>
      </c>
      <c r="K164">
        <v>3</v>
      </c>
    </row>
    <row r="165" spans="1:11" x14ac:dyDescent="0.25">
      <c r="A165" s="3" t="s">
        <v>536</v>
      </c>
      <c r="B165" s="3" t="s">
        <v>319</v>
      </c>
      <c r="C165" s="4" t="s">
        <v>593</v>
      </c>
      <c r="D165" s="3"/>
      <c r="E165" s="3"/>
      <c r="F165" s="12" t="s">
        <v>604</v>
      </c>
      <c r="H165">
        <v>3</v>
      </c>
      <c r="I165">
        <v>47</v>
      </c>
      <c r="J165">
        <v>12</v>
      </c>
      <c r="K165">
        <v>2</v>
      </c>
    </row>
    <row r="166" spans="1:11" x14ac:dyDescent="0.25">
      <c r="A166" s="4" t="s">
        <v>537</v>
      </c>
      <c r="B166" s="4" t="s">
        <v>320</v>
      </c>
      <c r="C166" s="4" t="s">
        <v>593</v>
      </c>
      <c r="D166" s="4">
        <v>9054979044</v>
      </c>
      <c r="E166" s="4"/>
      <c r="F166" s="12" t="s">
        <v>604</v>
      </c>
      <c r="H166">
        <v>12</v>
      </c>
      <c r="I166">
        <v>99</v>
      </c>
      <c r="J166">
        <v>12</v>
      </c>
      <c r="K166">
        <v>10</v>
      </c>
    </row>
    <row r="167" spans="1:11" x14ac:dyDescent="0.25">
      <c r="A167" s="4" t="s">
        <v>538</v>
      </c>
      <c r="B167" s="4" t="s">
        <v>321</v>
      </c>
      <c r="C167" s="4" t="s">
        <v>594</v>
      </c>
      <c r="D167" s="4">
        <v>9912053955</v>
      </c>
      <c r="E167" s="4"/>
      <c r="F167" s="12" t="s">
        <v>604</v>
      </c>
      <c r="H167">
        <v>8</v>
      </c>
      <c r="I167">
        <v>115</v>
      </c>
      <c r="J167">
        <v>12</v>
      </c>
      <c r="K167">
        <v>3</v>
      </c>
    </row>
    <row r="168" spans="1:11" x14ac:dyDescent="0.25">
      <c r="A168" s="4" t="s">
        <v>539</v>
      </c>
      <c r="B168" s="4" t="s">
        <v>322</v>
      </c>
      <c r="C168" s="4" t="s">
        <v>593</v>
      </c>
      <c r="D168" s="4">
        <v>9989902571</v>
      </c>
      <c r="E168" s="4"/>
      <c r="F168" s="12" t="s">
        <v>604</v>
      </c>
      <c r="H168">
        <v>12</v>
      </c>
      <c r="I168">
        <v>116</v>
      </c>
      <c r="J168">
        <v>12</v>
      </c>
      <c r="K168">
        <v>10</v>
      </c>
    </row>
    <row r="169" spans="1:11" x14ac:dyDescent="0.25">
      <c r="A169" s="4" t="s">
        <v>457</v>
      </c>
      <c r="B169" s="4" t="s">
        <v>323</v>
      </c>
      <c r="C169" s="4" t="s">
        <v>594</v>
      </c>
      <c r="D169" s="4">
        <v>9703184502</v>
      </c>
      <c r="E169" s="4"/>
      <c r="F169" s="12" t="s">
        <v>604</v>
      </c>
      <c r="H169">
        <v>1</v>
      </c>
      <c r="I169">
        <v>39</v>
      </c>
      <c r="J169">
        <v>12</v>
      </c>
      <c r="K169">
        <v>5</v>
      </c>
    </row>
    <row r="170" spans="1:11" x14ac:dyDescent="0.25">
      <c r="A170" s="4" t="s">
        <v>540</v>
      </c>
      <c r="B170" s="4" t="s">
        <v>324</v>
      </c>
      <c r="C170" s="4" t="s">
        <v>593</v>
      </c>
      <c r="D170" s="4"/>
      <c r="E170" s="4"/>
      <c r="F170" s="12" t="s">
        <v>604</v>
      </c>
      <c r="H170">
        <v>5</v>
      </c>
      <c r="I170">
        <v>109</v>
      </c>
      <c r="J170">
        <v>12</v>
      </c>
      <c r="K170">
        <v>8</v>
      </c>
    </row>
    <row r="171" spans="1:11" x14ac:dyDescent="0.25">
      <c r="A171" s="4" t="s">
        <v>541</v>
      </c>
      <c r="B171" s="4" t="s">
        <v>325</v>
      </c>
      <c r="C171" s="4" t="s">
        <v>593</v>
      </c>
      <c r="D171" s="4">
        <v>9056293675</v>
      </c>
      <c r="E171" s="4"/>
      <c r="F171" s="12" t="s">
        <v>604</v>
      </c>
      <c r="H171">
        <v>8</v>
      </c>
      <c r="I171">
        <v>25</v>
      </c>
      <c r="J171">
        <v>12</v>
      </c>
      <c r="K171">
        <v>3</v>
      </c>
    </row>
    <row r="172" spans="1:11" x14ac:dyDescent="0.25">
      <c r="A172" s="3" t="s">
        <v>542</v>
      </c>
      <c r="B172" s="3" t="s">
        <v>326</v>
      </c>
      <c r="C172" s="4" t="s">
        <v>593</v>
      </c>
      <c r="D172" s="3">
        <v>9753562635</v>
      </c>
      <c r="E172" s="3"/>
      <c r="F172" s="12" t="s">
        <v>604</v>
      </c>
      <c r="H172">
        <v>4</v>
      </c>
      <c r="I172">
        <v>117</v>
      </c>
      <c r="J172">
        <v>12</v>
      </c>
      <c r="K172">
        <v>3</v>
      </c>
    </row>
    <row r="173" spans="1:11" x14ac:dyDescent="0.25">
      <c r="A173" s="3" t="s">
        <v>526</v>
      </c>
      <c r="B173" s="3" t="s">
        <v>327</v>
      </c>
      <c r="C173" s="4" t="s">
        <v>593</v>
      </c>
      <c r="D173" s="4"/>
      <c r="E173" s="4"/>
      <c r="F173" s="12" t="s">
        <v>604</v>
      </c>
      <c r="H173">
        <v>26</v>
      </c>
      <c r="I173">
        <v>118</v>
      </c>
      <c r="J173">
        <v>12</v>
      </c>
      <c r="K173">
        <v>5</v>
      </c>
    </row>
    <row r="174" spans="1:11" x14ac:dyDescent="0.25">
      <c r="A174" s="4" t="s">
        <v>401</v>
      </c>
      <c r="B174" s="4" t="s">
        <v>328</v>
      </c>
      <c r="C174" s="4" t="s">
        <v>593</v>
      </c>
      <c r="D174" s="4">
        <v>9176740909</v>
      </c>
      <c r="E174" s="4"/>
      <c r="F174" s="12" t="s">
        <v>604</v>
      </c>
      <c r="H174">
        <v>5</v>
      </c>
      <c r="I174">
        <v>64</v>
      </c>
      <c r="J174">
        <v>12</v>
      </c>
      <c r="K174">
        <v>1</v>
      </c>
    </row>
    <row r="175" spans="1:11" x14ac:dyDescent="0.25">
      <c r="A175" s="4" t="s">
        <v>543</v>
      </c>
      <c r="B175" s="4" t="s">
        <v>329</v>
      </c>
      <c r="C175" s="4" t="s">
        <v>593</v>
      </c>
      <c r="D175" s="4">
        <v>9553100283</v>
      </c>
      <c r="E175" s="4"/>
      <c r="F175" s="12" t="s">
        <v>604</v>
      </c>
      <c r="H175">
        <v>3</v>
      </c>
      <c r="I175">
        <v>47</v>
      </c>
      <c r="J175">
        <v>12</v>
      </c>
      <c r="K175">
        <v>2</v>
      </c>
    </row>
    <row r="176" spans="1:11" x14ac:dyDescent="0.25">
      <c r="A176" s="4" t="s">
        <v>544</v>
      </c>
      <c r="B176" s="4" t="s">
        <v>330</v>
      </c>
      <c r="C176" s="4" t="s">
        <v>593</v>
      </c>
      <c r="D176" s="4">
        <v>9494281900</v>
      </c>
      <c r="E176" s="4"/>
      <c r="F176" s="12" t="s">
        <v>604</v>
      </c>
      <c r="H176">
        <v>11</v>
      </c>
      <c r="I176">
        <v>72</v>
      </c>
      <c r="J176">
        <v>12</v>
      </c>
      <c r="K176">
        <v>3</v>
      </c>
    </row>
    <row r="177" spans="1:11" x14ac:dyDescent="0.25">
      <c r="A177" s="4" t="s">
        <v>545</v>
      </c>
      <c r="B177" s="4" t="s">
        <v>331</v>
      </c>
      <c r="C177" s="4" t="s">
        <v>593</v>
      </c>
      <c r="D177" s="4">
        <v>9611719778</v>
      </c>
      <c r="E177" s="4"/>
      <c r="F177" s="12" t="s">
        <v>604</v>
      </c>
      <c r="H177">
        <v>8</v>
      </c>
      <c r="I177">
        <v>25</v>
      </c>
      <c r="J177">
        <v>12</v>
      </c>
      <c r="K177">
        <v>5</v>
      </c>
    </row>
    <row r="178" spans="1:11" x14ac:dyDescent="0.25">
      <c r="A178" s="3" t="s">
        <v>546</v>
      </c>
      <c r="B178" s="3" t="s">
        <v>332</v>
      </c>
      <c r="C178" s="4" t="s">
        <v>593</v>
      </c>
      <c r="D178" s="3">
        <v>9276947105</v>
      </c>
      <c r="E178" s="3"/>
      <c r="F178" s="12" t="s">
        <v>605</v>
      </c>
      <c r="H178">
        <v>18</v>
      </c>
      <c r="I178">
        <v>71</v>
      </c>
      <c r="J178">
        <v>12</v>
      </c>
      <c r="K178">
        <v>7</v>
      </c>
    </row>
    <row r="179" spans="1:11" x14ac:dyDescent="0.25">
      <c r="A179" s="4" t="s">
        <v>547</v>
      </c>
      <c r="B179" s="4" t="s">
        <v>333</v>
      </c>
      <c r="C179" s="4" t="s">
        <v>593</v>
      </c>
      <c r="D179" s="4">
        <v>9516988373</v>
      </c>
      <c r="E179" s="4"/>
      <c r="F179" s="12" t="s">
        <v>604</v>
      </c>
      <c r="H179">
        <v>1</v>
      </c>
      <c r="I179">
        <v>39</v>
      </c>
      <c r="J179">
        <v>12</v>
      </c>
      <c r="K179">
        <v>8</v>
      </c>
    </row>
    <row r="180" spans="1:11" x14ac:dyDescent="0.25">
      <c r="A180" s="4" t="s">
        <v>548</v>
      </c>
      <c r="B180" s="4" t="s">
        <v>334</v>
      </c>
      <c r="C180" s="4" t="s">
        <v>593</v>
      </c>
      <c r="D180" s="4">
        <v>9474916483</v>
      </c>
      <c r="E180" s="4"/>
      <c r="F180" s="12" t="s">
        <v>604</v>
      </c>
      <c r="H180">
        <v>10</v>
      </c>
      <c r="I180">
        <v>119</v>
      </c>
      <c r="J180">
        <v>12</v>
      </c>
      <c r="K180">
        <v>10</v>
      </c>
    </row>
    <row r="181" spans="1:11" x14ac:dyDescent="0.25">
      <c r="A181" s="3" t="s">
        <v>549</v>
      </c>
      <c r="B181" s="3" t="s">
        <v>335</v>
      </c>
      <c r="C181" s="4" t="s">
        <v>593</v>
      </c>
      <c r="D181" s="3"/>
      <c r="E181" s="3"/>
      <c r="F181" s="12" t="s">
        <v>604</v>
      </c>
      <c r="H181">
        <v>8</v>
      </c>
      <c r="I181">
        <v>120</v>
      </c>
      <c r="J181">
        <v>12</v>
      </c>
      <c r="K181">
        <v>5</v>
      </c>
    </row>
    <row r="182" spans="1:11" x14ac:dyDescent="0.25">
      <c r="A182" s="4" t="s">
        <v>411</v>
      </c>
      <c r="B182" s="4" t="s">
        <v>336</v>
      </c>
      <c r="C182" s="4" t="s">
        <v>593</v>
      </c>
      <c r="D182" s="4">
        <v>9197734333</v>
      </c>
      <c r="E182" s="4"/>
      <c r="F182" s="12" t="s">
        <v>604</v>
      </c>
      <c r="H182">
        <v>4</v>
      </c>
      <c r="I182">
        <v>121</v>
      </c>
      <c r="J182">
        <v>12</v>
      </c>
      <c r="K182">
        <v>1</v>
      </c>
    </row>
    <row r="183" spans="1:11" x14ac:dyDescent="0.25">
      <c r="A183" s="4" t="s">
        <v>550</v>
      </c>
      <c r="B183" s="4" t="s">
        <v>337</v>
      </c>
      <c r="C183" s="4" t="s">
        <v>593</v>
      </c>
      <c r="D183" s="4"/>
      <c r="E183" s="4"/>
      <c r="F183" s="12" t="s">
        <v>605</v>
      </c>
      <c r="H183">
        <v>3</v>
      </c>
      <c r="I183">
        <v>122</v>
      </c>
      <c r="J183">
        <v>12</v>
      </c>
      <c r="K183">
        <v>6</v>
      </c>
    </row>
    <row r="184" spans="1:11" x14ac:dyDescent="0.25">
      <c r="A184" s="4" t="s">
        <v>551</v>
      </c>
      <c r="B184" s="4" t="s">
        <v>338</v>
      </c>
      <c r="C184" s="4" t="s">
        <v>593</v>
      </c>
      <c r="D184" s="4">
        <v>9764037366</v>
      </c>
      <c r="E184" s="4"/>
      <c r="F184" s="12" t="s">
        <v>604</v>
      </c>
      <c r="H184">
        <v>12</v>
      </c>
      <c r="I184">
        <v>31</v>
      </c>
      <c r="J184">
        <v>12</v>
      </c>
      <c r="K184">
        <v>5</v>
      </c>
    </row>
    <row r="185" spans="1:11" x14ac:dyDescent="0.25">
      <c r="A185" s="4" t="s">
        <v>552</v>
      </c>
      <c r="B185" s="4" t="s">
        <v>339</v>
      </c>
      <c r="C185" s="4" t="s">
        <v>593</v>
      </c>
      <c r="D185" s="4">
        <v>9675876423</v>
      </c>
      <c r="E185" s="4"/>
      <c r="F185" s="12" t="s">
        <v>604</v>
      </c>
      <c r="H185">
        <v>12</v>
      </c>
      <c r="I185">
        <v>58</v>
      </c>
      <c r="J185">
        <v>12</v>
      </c>
      <c r="K185">
        <v>3</v>
      </c>
    </row>
    <row r="186" spans="1:11" x14ac:dyDescent="0.25">
      <c r="A186" s="4" t="s">
        <v>553</v>
      </c>
      <c r="B186" s="4" t="s">
        <v>340</v>
      </c>
      <c r="C186" s="4" t="s">
        <v>593</v>
      </c>
      <c r="D186" s="4">
        <v>9171607584</v>
      </c>
      <c r="E186" s="4"/>
      <c r="F186" s="12" t="s">
        <v>604</v>
      </c>
      <c r="H186">
        <v>12</v>
      </c>
      <c r="I186">
        <v>31</v>
      </c>
      <c r="J186">
        <v>12</v>
      </c>
      <c r="K186">
        <v>3</v>
      </c>
    </row>
    <row r="187" spans="1:11" x14ac:dyDescent="0.25">
      <c r="A187" s="4" t="s">
        <v>554</v>
      </c>
      <c r="B187" s="4" t="s">
        <v>341</v>
      </c>
      <c r="C187" s="4" t="s">
        <v>593</v>
      </c>
      <c r="D187" s="4">
        <v>9054303537</v>
      </c>
      <c r="E187" s="4"/>
      <c r="F187" s="12" t="s">
        <v>604</v>
      </c>
      <c r="H187">
        <v>1</v>
      </c>
      <c r="I187">
        <v>33</v>
      </c>
      <c r="J187">
        <v>12</v>
      </c>
      <c r="K187">
        <v>1</v>
      </c>
    </row>
    <row r="188" spans="1:11" x14ac:dyDescent="0.25">
      <c r="A188" s="4" t="s">
        <v>555</v>
      </c>
      <c r="B188" s="4" t="s">
        <v>342</v>
      </c>
      <c r="C188" s="4" t="s">
        <v>593</v>
      </c>
      <c r="D188" s="4">
        <v>9267756220</v>
      </c>
      <c r="E188" s="4"/>
      <c r="F188" s="12" t="s">
        <v>604</v>
      </c>
      <c r="H188">
        <v>21</v>
      </c>
      <c r="I188">
        <v>123</v>
      </c>
      <c r="J188">
        <v>12</v>
      </c>
      <c r="K188">
        <v>2</v>
      </c>
    </row>
    <row r="189" spans="1:11" x14ac:dyDescent="0.25">
      <c r="A189" s="3" t="s">
        <v>556</v>
      </c>
      <c r="B189" s="3" t="s">
        <v>343</v>
      </c>
      <c r="C189" s="4" t="s">
        <v>593</v>
      </c>
      <c r="D189" s="3">
        <v>9050726619</v>
      </c>
      <c r="E189" s="3"/>
      <c r="F189" s="12" t="s">
        <v>604</v>
      </c>
      <c r="H189">
        <v>1</v>
      </c>
      <c r="I189">
        <v>124</v>
      </c>
      <c r="J189">
        <v>12</v>
      </c>
      <c r="K189">
        <v>8</v>
      </c>
    </row>
    <row r="190" spans="1:11" x14ac:dyDescent="0.25">
      <c r="A190" s="4" t="s">
        <v>557</v>
      </c>
      <c r="B190" s="4" t="s">
        <v>344</v>
      </c>
      <c r="C190" s="4" t="s">
        <v>593</v>
      </c>
      <c r="D190" s="4">
        <v>9611247759</v>
      </c>
      <c r="E190" s="4"/>
      <c r="F190" s="12" t="s">
        <v>604</v>
      </c>
      <c r="H190">
        <v>13</v>
      </c>
      <c r="I190">
        <v>38</v>
      </c>
      <c r="J190">
        <v>12</v>
      </c>
      <c r="K190">
        <v>5</v>
      </c>
    </row>
    <row r="191" spans="1:11" x14ac:dyDescent="0.25">
      <c r="A191" s="4" t="s">
        <v>558</v>
      </c>
      <c r="B191" s="4" t="s">
        <v>345</v>
      </c>
      <c r="C191" s="4" t="s">
        <v>593</v>
      </c>
      <c r="D191" s="3">
        <v>9050726619</v>
      </c>
      <c r="E191" s="3"/>
      <c r="F191" s="12" t="s">
        <v>604</v>
      </c>
      <c r="H191">
        <v>27</v>
      </c>
      <c r="I191">
        <v>125</v>
      </c>
      <c r="J191">
        <v>12</v>
      </c>
      <c r="K191">
        <v>3</v>
      </c>
    </row>
    <row r="192" spans="1:11" x14ac:dyDescent="0.25">
      <c r="A192" s="4" t="s">
        <v>559</v>
      </c>
      <c r="B192" s="4" t="s">
        <v>346</v>
      </c>
      <c r="C192" s="4" t="s">
        <v>594</v>
      </c>
      <c r="D192" s="4">
        <v>9062743464</v>
      </c>
      <c r="E192" s="4"/>
      <c r="F192" s="12" t="s">
        <v>604</v>
      </c>
      <c r="H192">
        <v>13</v>
      </c>
      <c r="I192">
        <v>38</v>
      </c>
      <c r="J192">
        <v>12</v>
      </c>
      <c r="K192">
        <v>5</v>
      </c>
    </row>
    <row r="193" spans="1:11" x14ac:dyDescent="0.25">
      <c r="A193" s="4" t="s">
        <v>560</v>
      </c>
      <c r="B193" s="4" t="s">
        <v>347</v>
      </c>
      <c r="C193" s="4" t="s">
        <v>593</v>
      </c>
      <c r="D193" s="4">
        <v>9061261275</v>
      </c>
      <c r="E193" s="4"/>
      <c r="F193" s="12" t="s">
        <v>604</v>
      </c>
      <c r="H193">
        <v>1</v>
      </c>
      <c r="I193">
        <v>92</v>
      </c>
      <c r="J193">
        <v>12</v>
      </c>
      <c r="K193">
        <v>5</v>
      </c>
    </row>
    <row r="194" spans="1:11" x14ac:dyDescent="0.25">
      <c r="A194" s="4" t="s">
        <v>561</v>
      </c>
      <c r="B194" s="4" t="s">
        <v>348</v>
      </c>
      <c r="C194" s="4" t="s">
        <v>593</v>
      </c>
      <c r="D194" s="4">
        <v>9177260225</v>
      </c>
      <c r="E194" s="4"/>
      <c r="F194" s="12" t="s">
        <v>604</v>
      </c>
      <c r="H194">
        <v>14</v>
      </c>
      <c r="I194">
        <v>126</v>
      </c>
      <c r="J194">
        <v>12</v>
      </c>
      <c r="K194">
        <v>5</v>
      </c>
    </row>
    <row r="195" spans="1:11" x14ac:dyDescent="0.25">
      <c r="A195" s="3" t="s">
        <v>562</v>
      </c>
      <c r="B195" s="3" t="s">
        <v>349</v>
      </c>
      <c r="C195" s="4" t="s">
        <v>593</v>
      </c>
      <c r="D195" s="3">
        <v>9771562122</v>
      </c>
      <c r="E195" s="3"/>
      <c r="F195" s="12" t="s">
        <v>604</v>
      </c>
      <c r="H195">
        <v>7</v>
      </c>
      <c r="I195">
        <v>127</v>
      </c>
      <c r="J195">
        <v>12</v>
      </c>
      <c r="K195">
        <v>3</v>
      </c>
    </row>
    <row r="196" spans="1:11" x14ac:dyDescent="0.25">
      <c r="A196" s="4" t="s">
        <v>563</v>
      </c>
      <c r="B196" s="4" t="s">
        <v>350</v>
      </c>
      <c r="C196" s="4" t="s">
        <v>593</v>
      </c>
      <c r="D196" s="4">
        <v>9985992984</v>
      </c>
      <c r="E196" s="4"/>
      <c r="F196" s="12" t="s">
        <v>604</v>
      </c>
      <c r="H196">
        <v>1</v>
      </c>
      <c r="I196">
        <v>128</v>
      </c>
      <c r="J196">
        <v>12</v>
      </c>
      <c r="K196">
        <v>5</v>
      </c>
    </row>
    <row r="197" spans="1:11" x14ac:dyDescent="0.25">
      <c r="A197" s="4" t="s">
        <v>564</v>
      </c>
      <c r="B197" s="4" t="s">
        <v>351</v>
      </c>
      <c r="C197" s="4" t="s">
        <v>593</v>
      </c>
      <c r="D197" s="4">
        <v>9668460398</v>
      </c>
      <c r="E197" s="4"/>
      <c r="F197" s="12" t="s">
        <v>605</v>
      </c>
      <c r="H197">
        <v>1</v>
      </c>
      <c r="I197">
        <v>94</v>
      </c>
      <c r="J197">
        <v>12</v>
      </c>
      <c r="K197">
        <v>5</v>
      </c>
    </row>
    <row r="198" spans="1:11" x14ac:dyDescent="0.25">
      <c r="A198" s="4" t="s">
        <v>565</v>
      </c>
      <c r="B198" s="4" t="s">
        <v>352</v>
      </c>
      <c r="C198" s="4" t="s">
        <v>593</v>
      </c>
      <c r="D198" s="4">
        <v>9073495933</v>
      </c>
      <c r="E198" s="4"/>
      <c r="F198" s="12" t="s">
        <v>604</v>
      </c>
      <c r="H198">
        <v>4</v>
      </c>
      <c r="I198">
        <v>129</v>
      </c>
      <c r="J198">
        <v>12</v>
      </c>
      <c r="K198">
        <v>2</v>
      </c>
    </row>
    <row r="199" spans="1:11" x14ac:dyDescent="0.25">
      <c r="A199" s="4" t="s">
        <v>566</v>
      </c>
      <c r="B199" s="4" t="s">
        <v>353</v>
      </c>
      <c r="C199" s="4" t="s">
        <v>593</v>
      </c>
      <c r="D199" s="4">
        <v>9086284825</v>
      </c>
      <c r="E199" s="4"/>
      <c r="F199" s="12" t="s">
        <v>604</v>
      </c>
      <c r="H199">
        <v>28</v>
      </c>
      <c r="I199">
        <v>130</v>
      </c>
      <c r="J199">
        <v>12</v>
      </c>
      <c r="K199">
        <v>3</v>
      </c>
    </row>
    <row r="200" spans="1:11" x14ac:dyDescent="0.25">
      <c r="A200" s="4" t="s">
        <v>567</v>
      </c>
      <c r="B200" s="4" t="s">
        <v>354</v>
      </c>
      <c r="C200" s="4" t="s">
        <v>593</v>
      </c>
      <c r="D200" s="4"/>
      <c r="E200" s="4"/>
      <c r="F200" s="12" t="s">
        <v>604</v>
      </c>
      <c r="H200">
        <v>12</v>
      </c>
      <c r="I200">
        <v>31</v>
      </c>
      <c r="J200">
        <v>12</v>
      </c>
      <c r="K200">
        <v>3</v>
      </c>
    </row>
    <row r="201" spans="1:11" x14ac:dyDescent="0.25">
      <c r="A201" s="4" t="s">
        <v>568</v>
      </c>
      <c r="B201" s="4" t="s">
        <v>355</v>
      </c>
      <c r="C201" s="4" t="s">
        <v>593</v>
      </c>
      <c r="D201" s="4">
        <v>9276401498</v>
      </c>
      <c r="E201" s="4"/>
      <c r="F201" s="12" t="s">
        <v>605</v>
      </c>
      <c r="H201">
        <v>9</v>
      </c>
      <c r="I201">
        <v>131</v>
      </c>
      <c r="J201">
        <v>12</v>
      </c>
      <c r="K201">
        <v>5</v>
      </c>
    </row>
    <row r="202" spans="1:11" x14ac:dyDescent="0.25">
      <c r="A202" s="4" t="s">
        <v>569</v>
      </c>
      <c r="B202" s="4" t="s">
        <v>356</v>
      </c>
      <c r="C202" s="4" t="s">
        <v>593</v>
      </c>
      <c r="D202" s="4">
        <v>9190846328</v>
      </c>
      <c r="E202" s="4"/>
      <c r="F202" s="12" t="s">
        <v>604</v>
      </c>
      <c r="H202">
        <v>3</v>
      </c>
      <c r="I202">
        <v>132</v>
      </c>
      <c r="J202">
        <v>12</v>
      </c>
      <c r="K202">
        <v>7</v>
      </c>
    </row>
    <row r="203" spans="1:11" x14ac:dyDescent="0.25">
      <c r="A203" s="4" t="s">
        <v>570</v>
      </c>
      <c r="B203" s="4" t="s">
        <v>357</v>
      </c>
      <c r="C203" s="4" t="s">
        <v>593</v>
      </c>
      <c r="D203" s="4">
        <v>9189799936</v>
      </c>
      <c r="E203" s="4"/>
      <c r="F203" s="12" t="s">
        <v>604</v>
      </c>
      <c r="H203">
        <v>9</v>
      </c>
      <c r="I203">
        <v>46</v>
      </c>
      <c r="J203">
        <v>12</v>
      </c>
      <c r="K203">
        <v>7</v>
      </c>
    </row>
    <row r="204" spans="1:11" x14ac:dyDescent="0.25">
      <c r="A204" s="4" t="s">
        <v>571</v>
      </c>
      <c r="B204" s="4" t="s">
        <v>358</v>
      </c>
      <c r="C204" s="4" t="s">
        <v>593</v>
      </c>
      <c r="D204" s="4">
        <v>9774481373</v>
      </c>
      <c r="E204" s="4"/>
      <c r="F204" s="12" t="s">
        <v>604</v>
      </c>
      <c r="H204">
        <v>18</v>
      </c>
      <c r="I204">
        <v>108</v>
      </c>
      <c r="J204">
        <v>12</v>
      </c>
      <c r="K204">
        <v>3</v>
      </c>
    </row>
    <row r="205" spans="1:11" x14ac:dyDescent="0.25">
      <c r="A205" s="4" t="s">
        <v>572</v>
      </c>
      <c r="B205" s="4" t="s">
        <v>359</v>
      </c>
      <c r="C205" s="4" t="s">
        <v>593</v>
      </c>
      <c r="D205" s="4">
        <v>9199133328</v>
      </c>
      <c r="E205" s="4"/>
      <c r="F205" s="12" t="s">
        <v>604</v>
      </c>
      <c r="H205">
        <v>1</v>
      </c>
      <c r="I205">
        <v>133</v>
      </c>
      <c r="J205">
        <v>12</v>
      </c>
      <c r="K205">
        <v>2</v>
      </c>
    </row>
    <row r="206" spans="1:11" x14ac:dyDescent="0.25">
      <c r="A206" s="4" t="s">
        <v>573</v>
      </c>
      <c r="B206" s="4" t="s">
        <v>360</v>
      </c>
      <c r="C206" s="4" t="s">
        <v>593</v>
      </c>
      <c r="D206" s="4">
        <v>9158869731</v>
      </c>
      <c r="E206" s="4"/>
      <c r="F206" s="12" t="s">
        <v>604</v>
      </c>
      <c r="H206">
        <v>9</v>
      </c>
      <c r="I206">
        <v>112</v>
      </c>
      <c r="J206">
        <v>12</v>
      </c>
      <c r="K206">
        <v>7</v>
      </c>
    </row>
    <row r="207" spans="1:11" x14ac:dyDescent="0.25">
      <c r="A207" s="4" t="s">
        <v>574</v>
      </c>
      <c r="B207" s="4" t="s">
        <v>361</v>
      </c>
      <c r="C207" s="4" t="s">
        <v>593</v>
      </c>
      <c r="D207" s="4">
        <v>9687923356</v>
      </c>
      <c r="E207" s="4"/>
      <c r="F207" s="12" t="s">
        <v>604</v>
      </c>
      <c r="H207">
        <v>4</v>
      </c>
      <c r="I207">
        <v>134</v>
      </c>
      <c r="J207">
        <v>12</v>
      </c>
      <c r="K207">
        <v>1</v>
      </c>
    </row>
    <row r="208" spans="1:11" x14ac:dyDescent="0.25">
      <c r="A208" s="9" t="s">
        <v>575</v>
      </c>
      <c r="B208" s="9" t="s">
        <v>362</v>
      </c>
      <c r="C208" s="4" t="s">
        <v>593</v>
      </c>
      <c r="D208" s="3"/>
      <c r="E208" s="3"/>
      <c r="F208" s="12" t="s">
        <v>604</v>
      </c>
      <c r="H208">
        <v>8</v>
      </c>
      <c r="I208">
        <v>25</v>
      </c>
      <c r="J208">
        <v>12</v>
      </c>
      <c r="K208">
        <v>2</v>
      </c>
    </row>
    <row r="209" spans="1:11" x14ac:dyDescent="0.25">
      <c r="A209" s="4" t="s">
        <v>576</v>
      </c>
      <c r="B209" s="4" t="s">
        <v>363</v>
      </c>
      <c r="C209" s="4" t="s">
        <v>593</v>
      </c>
      <c r="D209" s="4">
        <v>9053373682</v>
      </c>
      <c r="E209" s="4"/>
      <c r="F209" s="12" t="s">
        <v>604</v>
      </c>
      <c r="H209">
        <v>26</v>
      </c>
      <c r="I209">
        <v>118</v>
      </c>
      <c r="J209">
        <v>12</v>
      </c>
      <c r="K209">
        <v>5</v>
      </c>
    </row>
    <row r="210" spans="1:11" x14ac:dyDescent="0.25">
      <c r="A210" s="4" t="s">
        <v>577</v>
      </c>
      <c r="B210" s="4" t="s">
        <v>364</v>
      </c>
      <c r="C210" s="4" t="s">
        <v>593</v>
      </c>
      <c r="D210" s="4">
        <v>9952310059</v>
      </c>
      <c r="E210" s="4"/>
      <c r="F210" s="12" t="s">
        <v>604</v>
      </c>
      <c r="I210">
        <v>135</v>
      </c>
      <c r="J210">
        <v>12</v>
      </c>
      <c r="K210">
        <v>7</v>
      </c>
    </row>
    <row r="211" spans="1:11" x14ac:dyDescent="0.25">
      <c r="A211" s="4" t="s">
        <v>578</v>
      </c>
      <c r="B211" s="4" t="s">
        <v>365</v>
      </c>
      <c r="C211" s="4" t="s">
        <v>593</v>
      </c>
      <c r="D211" s="4">
        <v>9056633489</v>
      </c>
      <c r="E211" s="4"/>
      <c r="F211" s="12" t="s">
        <v>605</v>
      </c>
      <c r="H211">
        <v>8</v>
      </c>
      <c r="I211">
        <v>136</v>
      </c>
      <c r="J211">
        <v>12</v>
      </c>
      <c r="K211">
        <v>1</v>
      </c>
    </row>
    <row r="212" spans="1:11" x14ac:dyDescent="0.25">
      <c r="A212" s="4" t="s">
        <v>579</v>
      </c>
      <c r="B212" s="4" t="s">
        <v>366</v>
      </c>
      <c r="C212" s="4" t="s">
        <v>594</v>
      </c>
      <c r="D212" s="4">
        <v>9664597653</v>
      </c>
      <c r="E212" s="4"/>
      <c r="F212" s="12" t="s">
        <v>604</v>
      </c>
      <c r="H212">
        <v>8</v>
      </c>
      <c r="I212">
        <v>25</v>
      </c>
      <c r="J212">
        <v>12</v>
      </c>
      <c r="K212">
        <v>1</v>
      </c>
    </row>
    <row r="213" spans="1:11" x14ac:dyDescent="0.25">
      <c r="A213" s="4" t="s">
        <v>580</v>
      </c>
      <c r="B213" s="4" t="s">
        <v>366</v>
      </c>
      <c r="C213" s="4" t="s">
        <v>593</v>
      </c>
      <c r="D213" s="4">
        <v>9076479827</v>
      </c>
      <c r="E213" s="4"/>
      <c r="F213" s="12" t="s">
        <v>604</v>
      </c>
      <c r="H213">
        <v>18</v>
      </c>
      <c r="I213">
        <v>54</v>
      </c>
      <c r="J213">
        <v>12</v>
      </c>
      <c r="K213">
        <v>10</v>
      </c>
    </row>
    <row r="214" spans="1:11" x14ac:dyDescent="0.25">
      <c r="A214" s="4" t="s">
        <v>581</v>
      </c>
      <c r="B214" s="4" t="s">
        <v>367</v>
      </c>
      <c r="C214" s="4" t="s">
        <v>593</v>
      </c>
      <c r="D214" s="4"/>
      <c r="E214" s="4"/>
      <c r="F214" s="12" t="s">
        <v>604</v>
      </c>
      <c r="H214">
        <v>18</v>
      </c>
      <c r="I214">
        <v>54</v>
      </c>
      <c r="J214">
        <v>12</v>
      </c>
      <c r="K214">
        <v>2</v>
      </c>
    </row>
    <row r="215" spans="1:11" x14ac:dyDescent="0.25">
      <c r="A215" s="4" t="s">
        <v>582</v>
      </c>
      <c r="B215" s="4" t="s">
        <v>368</v>
      </c>
      <c r="C215" s="4" t="s">
        <v>593</v>
      </c>
      <c r="D215" s="4">
        <v>9668457602</v>
      </c>
      <c r="E215" s="4"/>
      <c r="F215" s="12" t="s">
        <v>604</v>
      </c>
      <c r="H215">
        <v>3</v>
      </c>
      <c r="I215">
        <v>137</v>
      </c>
      <c r="J215">
        <v>12</v>
      </c>
      <c r="K215">
        <v>10</v>
      </c>
    </row>
    <row r="216" spans="1:11" x14ac:dyDescent="0.25">
      <c r="A216" s="4" t="s">
        <v>583</v>
      </c>
      <c r="B216" s="4" t="s">
        <v>369</v>
      </c>
      <c r="C216" s="4" t="s">
        <v>593</v>
      </c>
      <c r="D216" s="4">
        <v>9954310993</v>
      </c>
      <c r="E216" s="4"/>
      <c r="F216" s="12" t="s">
        <v>604</v>
      </c>
      <c r="I216">
        <v>138</v>
      </c>
      <c r="J216">
        <v>12</v>
      </c>
      <c r="K216">
        <v>2</v>
      </c>
    </row>
    <row r="217" spans="1:11" x14ac:dyDescent="0.25">
      <c r="A217" s="4" t="s">
        <v>584</v>
      </c>
      <c r="B217" s="4" t="s">
        <v>370</v>
      </c>
      <c r="C217" s="4" t="s">
        <v>593</v>
      </c>
      <c r="D217" s="4">
        <v>9175583872</v>
      </c>
      <c r="E217" s="4"/>
      <c r="F217" s="12" t="s">
        <v>604</v>
      </c>
      <c r="H217">
        <v>5</v>
      </c>
      <c r="I217">
        <v>139</v>
      </c>
      <c r="J217">
        <v>12</v>
      </c>
      <c r="K217">
        <v>2</v>
      </c>
    </row>
    <row r="218" spans="1:11" x14ac:dyDescent="0.25">
      <c r="A218" s="3" t="s">
        <v>585</v>
      </c>
      <c r="B218" s="3" t="s">
        <v>371</v>
      </c>
      <c r="C218" s="4" t="s">
        <v>593</v>
      </c>
      <c r="D218" s="3"/>
      <c r="E218" s="3"/>
      <c r="F218" s="12" t="s">
        <v>604</v>
      </c>
      <c r="H218">
        <v>1</v>
      </c>
      <c r="I218">
        <v>33</v>
      </c>
      <c r="J218">
        <v>12</v>
      </c>
      <c r="K218">
        <v>1</v>
      </c>
    </row>
    <row r="219" spans="1:11" x14ac:dyDescent="0.25">
      <c r="A219" s="4" t="s">
        <v>586</v>
      </c>
      <c r="B219" s="4" t="s">
        <v>237</v>
      </c>
      <c r="C219" s="4" t="s">
        <v>593</v>
      </c>
      <c r="D219" s="4">
        <v>9083492162</v>
      </c>
      <c r="E219" s="4"/>
      <c r="F219" s="12" t="s">
        <v>604</v>
      </c>
      <c r="H219">
        <v>4</v>
      </c>
      <c r="I219">
        <v>134</v>
      </c>
      <c r="J219">
        <v>21</v>
      </c>
      <c r="K219">
        <v>1</v>
      </c>
    </row>
    <row r="220" spans="1:11" x14ac:dyDescent="0.25">
      <c r="A220" t="s">
        <v>587</v>
      </c>
      <c r="B220" t="s">
        <v>372</v>
      </c>
      <c r="C220" s="8" t="s">
        <v>593</v>
      </c>
      <c r="D220">
        <v>9209848061</v>
      </c>
      <c r="E220" t="s">
        <v>602</v>
      </c>
      <c r="F220" s="13" t="s">
        <v>604</v>
      </c>
      <c r="H220">
        <v>12</v>
      </c>
      <c r="I220">
        <v>140</v>
      </c>
      <c r="J220">
        <v>21</v>
      </c>
      <c r="K220">
        <v>6</v>
      </c>
    </row>
    <row r="221" spans="1:11" x14ac:dyDescent="0.25">
      <c r="A221" t="s">
        <v>588</v>
      </c>
      <c r="B221" t="s">
        <v>373</v>
      </c>
      <c r="C221" s="8" t="s">
        <v>595</v>
      </c>
      <c r="D221">
        <v>9096050594</v>
      </c>
      <c r="F221" s="13" t="s">
        <v>604</v>
      </c>
      <c r="H221">
        <v>3</v>
      </c>
      <c r="I221">
        <v>47</v>
      </c>
      <c r="J221">
        <v>22</v>
      </c>
      <c r="K221">
        <v>7</v>
      </c>
    </row>
    <row r="222" spans="1:11" x14ac:dyDescent="0.25">
      <c r="A222" t="s">
        <v>589</v>
      </c>
      <c r="B222" t="s">
        <v>374</v>
      </c>
      <c r="C222" s="8" t="s">
        <v>593</v>
      </c>
      <c r="D222">
        <v>9190820567</v>
      </c>
      <c r="F222" s="13" t="s">
        <v>604</v>
      </c>
      <c r="H222">
        <v>21</v>
      </c>
      <c r="I222">
        <v>141</v>
      </c>
      <c r="J222">
        <v>12</v>
      </c>
      <c r="K222">
        <v>5</v>
      </c>
    </row>
    <row r="223" spans="1:11" x14ac:dyDescent="0.25">
      <c r="A223" t="s">
        <v>408</v>
      </c>
      <c r="B223" t="s">
        <v>375</v>
      </c>
      <c r="C223" s="8" t="s">
        <v>593</v>
      </c>
      <c r="D223">
        <v>9455242633</v>
      </c>
      <c r="F223" s="13" t="s">
        <v>607</v>
      </c>
      <c r="H223">
        <v>4</v>
      </c>
      <c r="I223">
        <v>142</v>
      </c>
      <c r="J223">
        <v>12</v>
      </c>
      <c r="K223">
        <v>1</v>
      </c>
    </row>
    <row r="224" spans="1:11" x14ac:dyDescent="0.25">
      <c r="A224" t="s">
        <v>590</v>
      </c>
      <c r="B224" t="s">
        <v>376</v>
      </c>
      <c r="C224" s="8" t="s">
        <v>593</v>
      </c>
      <c r="D224">
        <v>9263739155</v>
      </c>
      <c r="E224" t="s">
        <v>603</v>
      </c>
      <c r="F224" s="13"/>
      <c r="H224">
        <v>25</v>
      </c>
      <c r="I224">
        <v>143</v>
      </c>
      <c r="J224">
        <v>12</v>
      </c>
      <c r="K224">
        <v>2</v>
      </c>
    </row>
    <row r="225" spans="1:11" x14ac:dyDescent="0.25">
      <c r="A225" t="s">
        <v>591</v>
      </c>
      <c r="B225" t="s">
        <v>300</v>
      </c>
      <c r="C225" s="8" t="s">
        <v>593</v>
      </c>
      <c r="D225">
        <v>9770233863</v>
      </c>
      <c r="F225" s="13" t="s">
        <v>604</v>
      </c>
      <c r="H225">
        <v>26</v>
      </c>
      <c r="I225">
        <v>118</v>
      </c>
      <c r="J225">
        <v>20</v>
      </c>
      <c r="K225">
        <v>1</v>
      </c>
    </row>
    <row r="226" spans="1:11" x14ac:dyDescent="0.25">
      <c r="A226" t="s">
        <v>592</v>
      </c>
      <c r="B226" t="s">
        <v>377</v>
      </c>
      <c r="C226" s="8" t="s">
        <v>595</v>
      </c>
      <c r="D226" t="s">
        <v>596</v>
      </c>
      <c r="F226" s="13" t="s">
        <v>604</v>
      </c>
      <c r="H226">
        <v>29</v>
      </c>
      <c r="I226">
        <v>144</v>
      </c>
      <c r="J226">
        <v>20</v>
      </c>
      <c r="K226">
        <v>3</v>
      </c>
    </row>
    <row r="227" spans="1:11" x14ac:dyDescent="0.25">
      <c r="H227">
        <v>16</v>
      </c>
      <c r="I227">
        <v>145</v>
      </c>
      <c r="J227">
        <v>23</v>
      </c>
      <c r="K227">
        <v>5</v>
      </c>
    </row>
  </sheetData>
  <conditionalFormatting sqref="G1">
    <cfRule type="containsText" dxfId="1" priority="1" operator="containsText" text="Resigned">
      <formula>NOT(ISERROR(SEARCH("Resigned",G1)))</formula>
    </cfRule>
  </conditionalFormatting>
  <conditionalFormatting sqref="F1:F227">
    <cfRule type="containsText" dxfId="0" priority="2" operator="containsText" text="Resigned">
      <formula>NOT(ISERROR(SEARCH("Resigned",F1)))</formula>
    </cfRule>
  </conditionalFormatting>
  <dataValidations count="2">
    <dataValidation operator="equal" allowBlank="1" showInputMessage="1" showErrorMessage="1" sqref="D1:D227" xr:uid="{A7AF72FC-BB5A-4A29-85BE-4E00A04BD30A}"/>
    <dataValidation type="list" allowBlank="1" showInputMessage="1" showErrorMessage="1" sqref="F2:F226" xr:uid="{54E6FB93-DCB3-418D-A683-B09C6882FC26}">
      <formula1>"Active, Resigned, Transferred Out, Transferred In"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p 2 Z T W p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K d m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Z l N a W u G p 0 I I B A A B j D Q A A E w A c A E Z v c m 1 1 b G F z L 1 N l Y 3 R p b 2 4 x L m 0 g o h g A K K A U A A A A A A A A A A A A A A A A A A A A A A A A A A A A 7 Z b P a 8 I w F M f v Q v + H E C 8 t l I K y 7 T D p Y d S N 7 T I 2 6 k 7 r k N i 8 a S B N S n 6 4 i f i / L 6 5 q F T y N F g Y 2 h 6 b v v f S b 9 / j w h W r I D Z M C p d U + G H k 9 r 6 c X R A F F F E q i T A H C o B h x M F 4 P u Z V K q 3 J w m U Q v o 7 H M 7 f a A / 8 A 4 R I k U x g X a x 8 l t 9 q Z B 6 c w 9 l i w H T k o j y 2 w s v w S X h O q s 1 o 5 y v c R B + D 4 G z g p m Q M V 4 h E O U S G 4 L o e N h i O 5 F L i k T 8 3 g w v H b h q 5 U G U r P i E N e v 0 b M U 8 B G E V Y 9 9 / K J k 4 W o U P Q K h r h H s G p 6 Q m T u 4 q + z y f j V O i N 5 3 + T v O 0 5 x w o n R s l D 2 W T B Z E z J 3 i Z F V C L T d R R O h P q Y q q 4 W 1 R + 2 f u D 9 d r X A 8 9 Z d T N + C T M z V W 0 / W Q T o j U W p A C X N S 5 G B r 7 N Z h N 4 P S b O 3 n / M q X 8 k j P x h g D t c / x k X B c 3 m g v z a r g V Q B / G L I n W Y u n F n 1 b D a s l Z H r D l i X O Y t O W u v f E G Q 9 i M 3 7 K k D o 3 Y M 1 Y F q B t T M a i Z A 6 6 k V r I U / w B P 5 C 2 I 1 s w 3 b 6 Z R T O 5 7 q Y P 0 d 1 g 9 Q S w E C L Q A U A A I A C A C n Z l N a m V a e O a U A A A D 1 A A A A E g A A A A A A A A A A A A A A A A A A A A A A Q 2 9 u Z m l n L 1 B h Y 2 t h Z 2 U u e G 1 s U E s B A i 0 A F A A C A A g A p 2 Z T W g / K 6 a u k A A A A 6 Q A A A B M A A A A A A A A A A A A A A A A A 8 Q A A A F t D b 2 5 0 Z W 5 0 X 1 R 5 c G V z X S 5 4 b W x Q S w E C L Q A U A A I A C A C n Z l N a W u G p 0 I I B A A B j D Q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P g A A A A A A A O E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X B h c n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w Y X J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z o 0 M D o y N C 4 y N z U y N D k 2 W i I g L z 4 8 R W 5 0 c n k g V H l w Z T 0 i R m l s b E N v b H V t b l R 5 c G V z I i B W Y W x 1 Z T 0 i c 0 F 3 W T 0 i I C 8 + P E V u d H J 5 I F R 5 c G U 9 I k Z p b G x D b 2 x 1 b W 5 O Y W 1 l c y I g V m F s d W U 9 I n N b J n F 1 b 3 Q 7 Z G V w Y X J 0 b W V u d F 9 p Z C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w Y X J 0 b W V u d C 9 D a G F u Z 2 V k I F R 5 c G U u e 2 R l c G F y d G 1 l b n R f a W Q s M H 0 m c X V v d D s s J n F 1 b 3 Q 7 U 2 V j d G l v b j E v Z G V w Y X J 0 b W V u d C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w Y X J 0 b W V u d C 9 D a G F u Z 2 V k I F R 5 c G U u e 2 R l c G F y d G 1 l b n R f a W Q s M H 0 m c X V v d D s s J n F 1 b 3 Q 7 U 2 V j d G l v b j E v Z G V w Y X J 0 b W V u d C 9 D a G F u Z 2 V k I F R 5 c G U u e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Y X J 0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Y X J 0 b W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c G F y d G 1 l b n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z o 0 M D o y N C 4 y N z U y N D k 2 W i I g L z 4 8 R W 5 0 c n k g V H l w Z T 0 i R m l s b E N v b H V t b l R 5 c G V z I i B W Y W x 1 Z T 0 i c 0 F 3 W T 0 i I C 8 + P E V u d H J 5 I F R 5 c G U 9 I k Z p b G x D b 2 x 1 b W 5 O Y W 1 l c y I g V m F s d W U 9 I n N b J n F 1 b 3 Q 7 Z G V w Y X J 0 b W V u d F 9 p Z C Z x d W 9 0 O y w m c X V v d D t u Y W 1 l J n F 1 b 3 Q 7 X S I g L z 4 8 R W 5 0 c n k g V H l w Z T 0 i R m l s b F N 0 Y X R 1 c y I g V m F s d W U 9 I n N D b 2 1 w b G V 0 Z S I g L z 4 8 R W 5 0 c n k g V H l w Z T 0 i R m l s b E N v d W 5 0 I i B W Y W x 1 Z T 0 i b D I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B h c n R t Z W 5 0 L 0 N o Y W 5 n Z W Q g V H l w Z S 5 7 Z G V w Y X J 0 b W V u d F 9 p Z C w w f S Z x d W 9 0 O y w m c X V v d D t T Z W N 0 a W 9 u M S 9 k Z X B h c n R t Z W 5 0 L 0 N o Y W 5 n Z W Q g V H l w Z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B h c n R t Z W 5 0 L 0 N o Y W 5 n Z W Q g V H l w Z S 5 7 Z G V w Y X J 0 b W V u d F 9 p Z C w w f S Z x d W 9 0 O y w m c X V v d D t T Z W N 0 a W 9 u M S 9 k Z X B h c n R t Z W 5 0 L 0 N o Y W 5 n Z W Q g V H l w Z S 5 7 b m F t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c G F y d G 1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Y X J 0 b W V u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W d u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N p Z 2 5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D Q 6 N D E 6 N D Q u M z A z N T Y x N 1 o i I C 8 + P E V u d H J 5 I F R 5 c G U 9 I k Z p b G x D b 2 x 1 b W 5 U e X B l c y I g V m F s d W U 9 I n N B d 1 k 9 I i A v P j x F b n R y e S B U e X B l P S J G a W x s Q 2 9 s d W 1 u T m F t Z X M i I F Z h b H V l P S J z W y Z x d W 9 0 O 2 R l c 2 l n b m F 0 a W 9 u X 2 l k J n F 1 b 3 Q 7 L C Z x d W 9 0 O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p Z 2 5 h d G l v b i 9 D a G F u Z 2 V k I F R 5 c G U u e 2 R l c 2 l n b m F 0 a W 9 u X 2 l k L D B 9 J n F 1 b 3 Q 7 L C Z x d W 9 0 O 1 N l Y 3 R p b 2 4 x L 2 R l c 2 l n b m F 0 a W 9 u L 0 N o Y W 5 n Z W Q g V H l w Z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N p Z 2 5 h d G l v b i 9 D a G F u Z 2 V k I F R 5 c G U u e 2 R l c 2 l n b m F 0 a W 9 u X 2 l k L D B 9 J n F 1 b 3 Q 7 L C Z x d W 9 0 O 1 N l Y 3 R p b 2 4 x L 2 R l c 2 l n b m F 0 a W 9 u L 0 N o Y W 5 n Z W Q g V H l w Z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a W d u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W d u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W d u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p Z 2 5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c 2 l n b m F 0 a W 9 u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D Q 6 N D E 6 N D Q u M z A z N T Y x N 1 o i I C 8 + P E V u d H J 5 I F R 5 c G U 9 I k Z p b G x D b 2 x 1 b W 5 U e X B l c y I g V m F s d W U 9 I n N B d 1 k 9 I i A v P j x F b n R y e S B U e X B l P S J G a W x s Q 2 9 s d W 1 u T m F t Z X M i I F Z h b H V l P S J z W y Z x d W 9 0 O 2 R l c 2 l n b m F 0 a W 9 u X 2 l k J n F 1 b 3 Q 7 L C Z x d W 9 0 O 2 5 h b W U m c X V v d D t d I i A v P j x F b n R y e S B U e X B l P S J G a W x s U 3 R h d H V z I i B W Y W x 1 Z T 0 i c 0 N v b X B s Z X R l I i A v P j x F b n R y e S B U e X B l P S J G a W x s Q 2 9 1 b n Q i I F Z h b H V l P S J s M T I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p Z 2 5 h d G l v b i 9 D a G F u Z 2 V k I F R 5 c G U u e 2 R l c 2 l n b m F 0 a W 9 u X 2 l k L D B 9 J n F 1 b 3 Q 7 L C Z x d W 9 0 O 1 N l Y 3 R p b 2 4 x L 2 R l c 2 l n b m F 0 a W 9 u L 0 N o Y W 5 n Z W Q g V H l w Z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N p Z 2 5 h d G l v b i 9 D a G F u Z 2 V k I F R 5 c G U u e 2 R l c 2 l n b m F 0 a W 9 u X 2 l k L D B 9 J n F 1 b 3 Q 7 L C Z x d W 9 0 O 1 N l Y 3 R p b 2 4 x L 2 R l c 2 l n b m F 0 a W 9 u L 0 N o Y W 5 n Z W Q g V H l w Z S 5 7 b m F t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c 2 l n b m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l n b m F 0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l n b m F 0 a W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N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N D o 0 O D o 1 N i 4 w N T E y N D E 3 W i I g L z 4 8 R W 5 0 c n k g V H l w Z T 0 i R m l s b E N v b H V t b l R 5 c G V z I i B W Y W x 1 Z T 0 i c 0 F 3 W T 0 i I C 8 + P E V u d H J 5 I F R 5 c G U 9 I k Z p b G x D b 2 x 1 b W 5 O Y W 1 l c y I g V m F s d W U 9 I n N b J n F 1 b 3 Q 7 b G 9 j Y X R p b 2 5 f a W Q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2 F 0 a W 9 u L 0 N o Y W 5 n Z W Q g V H l w Z S 5 7 b G 9 j Y X R p b 2 5 f a W Q s M H 0 m c X V v d D s s J n F 1 b 3 Q 7 U 2 V j d G l v b j E v b G 9 j Y X R p b 2 4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Y 2 F 0 a W 9 u L 0 N o Y W 5 n Z W Q g V H l w Z S 5 7 b G 9 j Y X R p b 2 5 f a W Q s M H 0 m c X V v d D s s J n F 1 b 3 Q 7 U 2 V j d G l v b j E v b G 9 j Y X R p b 2 4 v Q 2 h h b m d l Z C B U e X B l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j Y X R p b 2 4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N D o 0 O D o 1 N i 4 w N T E y N D E 3 W i I g L z 4 8 R W 5 0 c n k g V H l w Z T 0 i R m l s b E N v b H V t b l R 5 c G V z I i B W Y W x 1 Z T 0 i c 0 F 3 W T 0 i I C 8 + P E V u d H J 5 I F R 5 c G U 9 I k Z p b G x D b 2 x 1 b W 5 O Y W 1 l c y I g V m F s d W U 9 I n N b J n F 1 b 3 Q 7 b G 9 j Y X R p b 2 5 f a W Q m c X V v d D s s J n F 1 b 3 Q 7 b m F t Z S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X R p b 2 4 v Q 2 h h b m d l Z C B U e X B l L n t s b 2 N h d G l v b l 9 p Z C w w f S Z x d W 9 0 O y w m c X V v d D t T Z W N 0 a W 9 u M S 9 s b 2 N h d G l v b i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j Y X R p b 2 4 v Q 2 h h b m d l Z C B U e X B l L n t s b 2 N h d G l v b l 9 p Z C w w f S Z x d W 9 0 O y w m c X V v d D t T Z W N 0 a W 9 u M S 9 s b 2 N h d G l v b i 9 D a G F u Z 2 V k I F R 5 c G U u e 2 5 h b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N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d G l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2 l u Z X N z X 3 V u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X N p b m V z c 1 9 1 b m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0 O j U z O j A 5 L j c 5 M z E z N j d a I i A v P j x F b n R y e S B U e X B l P S J G a W x s Q 2 9 s d W 1 u V H l w Z X M i I F Z h b H V l P S J z Q X d Z P S I g L z 4 8 R W 5 0 c n k g V H l w Z T 0 i R m l s b E N v b H V t b k 5 h b W V z I i B W Y W x 1 Z T 0 i c 1 s m c X V v d D t i d V 9 p Z C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z a W 5 l c 3 N f d W 5 p d C 9 D a G F u Z 2 V k I F R 5 c G U u e 2 J 1 X 2 l k L D B 9 J n F 1 b 3 Q 7 L C Z x d W 9 0 O 1 N l Y 3 R p b 2 4 x L 2 J 1 c 2 l u Z X N z X 3 V u a X Q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c 2 l u Z X N z X 3 V u a X Q v Q 2 h h b m d l Z C B U e X B l L n t i d V 9 p Z C w w f S Z x d W 9 0 O y w m c X V v d D t T Z W N 0 a W 9 u M S 9 i d X N p b m V z c 1 9 1 b m l 0 L 0 N o Y W 5 n Z W Q g V H l w Z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z a W 5 l c 3 N f d W 5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p b m V z c 1 9 1 b m l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2 l u Z X N z X 3 V u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p b m V z c 1 9 1 b m l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n V z a W 5 l c 3 N f d W 5 p d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0 O j U z O j A 5 L j c 5 M z E z N j d a I i A v P j x F b n R y e S B U e X B l P S J G a W x s Q 2 9 s d W 1 u V H l w Z X M i I F Z h b H V l P S J z Q X d Z P S I g L z 4 8 R W 5 0 c n k g V H l w Z T 0 i R m l s b E N v b H V t b k 5 h b W V z I i B W Y W x 1 Z T 0 i c 1 s m c X V v d D t i d V 9 p Z C Z x d W 9 0 O y w m c X V v d D t u Y W 1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N p b m V z c 1 9 1 b m l 0 L 0 N o Y W 5 n Z W Q g V H l w Z S 5 7 Y n V f a W Q s M H 0 m c X V v d D s s J n F 1 b 3 Q 7 U 2 V j d G l v b j E v Y n V z a W 5 l c 3 N f d W 5 p d C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V z a W 5 l c 3 N f d W 5 p d C 9 D a G F u Z 2 V k I F R 5 c G U u e 2 J 1 X 2 l k L D B 9 J n F 1 b 3 Q 7 L C Z x d W 9 0 O 1 N l Y 3 R p b 2 4 x L 2 J 1 c 2 l u Z X N z X 3 V u a X Q v Q 2 h h b m d l Z C B U e X B l L n t u Y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n V z a W 5 l c 3 N f d W 5 p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p b m V z c 1 9 1 b m l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2 l u Z X N z X 3 V u a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9 1 k x w g 2 U 0 6 h K b w r F g O R 0 Q A A A A A C A A A A A A A Q Z g A A A A E A A C A A A A D 1 z W h R f C y X o N t w o 3 F y Y D m R P d W m 3 c 4 h 4 x j l 7 K n K 4 L S K a w A A A A A O g A A A A A I A A C A A A A C f W V x s n Y j D 4 j Y P B A V M U z + c S T 2 V 6 0 z q f q M l T 7 7 z V p m e Y F A A A A C z u A 9 B 6 i G d 9 A y O w Q i j z 7 K s O T g P I M k 1 P i 1 m l Y O / 5 H i i G u 5 B 8 r m + F v j n x Y k y / 0 u 5 g k Y Z P 3 s p J 9 a n H I N 2 m 6 X K V g / G e g v R n 1 8 3 N X m p Q J m c 8 U j n Y 0 A A A A B a 8 2 p 4 3 T K 7 b D b 5 Y b h O r O l l v d 9 u c I 2 e q j g U D t x y q 6 0 U x i x G n f m e Q / z f X B 8 e X 5 P N M Y n S W C B D L O u v B r t 6 F 5 a 4 b 7 d L < / D a t a M a s h u p > 
</file>

<file path=customXml/itemProps1.xml><?xml version="1.0" encoding="utf-8"?>
<ds:datastoreItem xmlns:ds="http://schemas.openxmlformats.org/officeDocument/2006/customXml" ds:itemID="{B722E183-0C80-4AD6-81D1-56AF692608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department</vt:lpstr>
      <vt:lpstr>designation</vt:lpstr>
      <vt:lpstr>location</vt:lpstr>
      <vt:lpstr>business_unit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Bernal</dc:creator>
  <cp:lastModifiedBy>Lance Bernal</cp:lastModifiedBy>
  <dcterms:created xsi:type="dcterms:W3CDTF">2025-02-19T01:36:34Z</dcterms:created>
  <dcterms:modified xsi:type="dcterms:W3CDTF">2025-02-19T09:23:59Z</dcterms:modified>
</cp:coreProperties>
</file>