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Jordan/Desktop/LA_Results_a1/20mGeneral/"/>
    </mc:Choice>
  </mc:AlternateContent>
  <xr:revisionPtr revIDLastSave="0" documentId="13_ncr:1_{3C903C7D-883A-FA42-A2A7-04D6A41C99DE}" xr6:coauthVersionLast="38" xr6:coauthVersionMax="38" xr10:uidLastSave="{00000000-0000-0000-0000-000000000000}"/>
  <bookViews>
    <workbookView xWindow="-1140" yWindow="460" windowWidth="25600" windowHeight="14720" tabRatio="500" activeTab="4" xr2:uid="{00000000-000D-0000-FFFF-FFFF00000000}"/>
  </bookViews>
  <sheets>
    <sheet name="Low Rvar" sheetId="1" r:id="rId1"/>
    <sheet name="High Rvar" sheetId="2" r:id="rId2"/>
    <sheet name="Sheet1" sheetId="3" r:id="rId3"/>
    <sheet name="2018_RerunAnalysis_HighRVar" sheetId="4" r:id="rId4"/>
    <sheet name="2018_RerunAnalysis_LowRVar" sheetId="5" r:id="rId5"/>
    <sheet name="old_RerunAnalysis_LowRVar" sheetId="7" r:id="rId6"/>
    <sheet name="OLD_RerunAnalysis_HighRVar" sheetId="6" r:id="rId7"/>
  </sheets>
  <definedNames>
    <definedName name="_xlnm._FilterDatabase" localSheetId="3" hidden="1">'2018_RerunAnalysis_HighRVar'!$B$11:$L$39</definedName>
    <definedName name="_xlnm._FilterDatabase" localSheetId="1" hidden="1">'High Rvar'!$B$2:$L$2</definedName>
    <definedName name="_xlnm._FilterDatabase" localSheetId="0" hidden="1">'Low Rvar'!$B$3:$L$3</definedName>
    <definedName name="_xlnm._FilterDatabase" localSheetId="6" hidden="1">OLD_RerunAnalysis_HighRVar!$B$11:$L$39</definedName>
    <definedName name="_xlnm._FilterDatabase" localSheetId="2" hidden="1">Sheet1!$B$7:$L$7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1" l="1"/>
  <c r="N18" i="1"/>
  <c r="N19" i="1"/>
  <c r="N20" i="1"/>
  <c r="N21" i="1"/>
  <c r="N22" i="1"/>
  <c r="N23" i="1"/>
  <c r="N24" i="1"/>
  <c r="N25" i="1"/>
  <c r="N26" i="1"/>
  <c r="N27" i="1"/>
  <c r="M18" i="1"/>
  <c r="M19" i="1"/>
  <c r="M21" i="1"/>
  <c r="M22" i="1"/>
  <c r="M23" i="1"/>
  <c r="M24" i="1"/>
  <c r="M25" i="1"/>
  <c r="M26" i="1"/>
  <c r="M27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4" i="1"/>
</calcChain>
</file>

<file path=xl/sharedStrings.xml><?xml version="1.0" encoding="utf-8"?>
<sst xmlns="http://schemas.openxmlformats.org/spreadsheetml/2006/main" count="939" uniqueCount="32">
  <si>
    <t>a</t>
  </si>
  <si>
    <t>Tc</t>
  </si>
  <si>
    <t>Variability</t>
  </si>
  <si>
    <t>LogTr &amp; Log Ep</t>
  </si>
  <si>
    <t>Log P &amp; Log Ep</t>
  </si>
  <si>
    <t>K</t>
  </si>
  <si>
    <t>m</t>
  </si>
  <si>
    <t>n</t>
  </si>
  <si>
    <t>Low Rvar</t>
  </si>
  <si>
    <t>Location</t>
  </si>
  <si>
    <t>Outlet</t>
  </si>
  <si>
    <t>Ep</t>
  </si>
  <si>
    <t>Average</t>
  </si>
  <si>
    <t>Median</t>
  </si>
  <si>
    <t>R2</t>
  </si>
  <si>
    <t>Upstream</t>
  </si>
  <si>
    <t>High Rvar</t>
  </si>
  <si>
    <t>3./2.</t>
  </si>
  <si>
    <t>LowMidstream</t>
  </si>
  <si>
    <t>HighMidstream</t>
  </si>
  <si>
    <t>Midstream1</t>
  </si>
  <si>
    <t>Midstream2</t>
  </si>
  <si>
    <t>Midstream3</t>
  </si>
  <si>
    <t>Downstream1</t>
  </si>
  <si>
    <t>Downstream2</t>
  </si>
  <si>
    <t>DA</t>
  </si>
  <si>
    <t>Node ID</t>
  </si>
  <si>
    <t>Array ID</t>
  </si>
  <si>
    <t>White circle with black outline</t>
  </si>
  <si>
    <t>Light gray with white outline</t>
  </si>
  <si>
    <t>Dark gray with white outline</t>
  </si>
  <si>
    <t>Black with white outline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</si>
</sst>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1"/>
      <color rgb="FF000000"/>
      <name val="Menlo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2" borderId="0" xfId="0" applyFont="1" applyFill="1"/>
    <xf numFmtId="11" fontId="1" fillId="2" borderId="0" xfId="0" applyNumberFormat="1" applyFont="1" applyFill="1"/>
    <xf numFmtId="0" fontId="1" fillId="0" borderId="0" xfId="0" applyFont="1" applyFill="1"/>
    <xf numFmtId="11" fontId="1" fillId="0" borderId="0" xfId="0" applyNumberFormat="1" applyFont="1" applyFill="1"/>
    <xf numFmtId="0" fontId="1" fillId="0" borderId="0" xfId="0" applyNumberFormat="1" applyFont="1" applyFill="1"/>
    <xf numFmtId="0" fontId="2" fillId="0" borderId="0" xfId="0" applyFont="1"/>
    <xf numFmtId="0" fontId="5" fillId="0" borderId="0" xfId="0" applyFont="1"/>
    <xf numFmtId="0" fontId="1" fillId="0" borderId="1" xfId="0" applyFont="1" applyBorder="1"/>
    <xf numFmtId="11" fontId="1" fillId="0" borderId="1" xfId="0" applyNumberFormat="1" applyFont="1" applyBorder="1"/>
    <xf numFmtId="0" fontId="0" fillId="0" borderId="1" xfId="0" applyBorder="1"/>
    <xf numFmtId="0" fontId="1" fillId="0" borderId="0" xfId="0" applyFont="1" applyBorder="1"/>
    <xf numFmtId="0" fontId="1" fillId="0" borderId="0" xfId="0" applyNumberFormat="1" applyFont="1" applyFill="1" applyBorder="1"/>
    <xf numFmtId="11" fontId="1" fillId="0" borderId="0" xfId="0" applyNumberFormat="1" applyFont="1" applyFill="1" applyBorder="1"/>
    <xf numFmtId="0" fontId="1" fillId="0" borderId="0" xfId="0" applyFont="1" applyFill="1" applyBorder="1"/>
    <xf numFmtId="11" fontId="1" fillId="0" borderId="0" xfId="0" applyNumberFormat="1" applyFont="1" applyBorder="1"/>
    <xf numFmtId="0" fontId="1" fillId="2" borderId="0" xfId="0" applyFont="1" applyFill="1" applyBorder="1"/>
    <xf numFmtId="0" fontId="1" fillId="3" borderId="0" xfId="0" applyFont="1" applyFill="1"/>
    <xf numFmtId="11" fontId="1" fillId="3" borderId="0" xfId="0" applyNumberFormat="1" applyFont="1" applyFill="1"/>
    <xf numFmtId="0" fontId="7" fillId="0" borderId="0" xfId="0" applyFont="1"/>
    <xf numFmtId="0" fontId="0" fillId="0" borderId="0" xfId="0" applyFill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Fill="1" applyBorder="1"/>
    <xf numFmtId="11" fontId="1" fillId="0" borderId="3" xfId="0" applyNumberFormat="1" applyFont="1" applyFill="1" applyBorder="1"/>
    <xf numFmtId="0" fontId="1" fillId="0" borderId="4" xfId="0" applyFont="1" applyFill="1" applyBorder="1"/>
    <xf numFmtId="0" fontId="1" fillId="0" borderId="5" xfId="0" applyFont="1" applyBorder="1"/>
    <xf numFmtId="0" fontId="1" fillId="0" borderId="6" xfId="0" applyFont="1" applyFill="1" applyBorder="1"/>
    <xf numFmtId="0" fontId="1" fillId="0" borderId="7" xfId="0" applyFont="1" applyBorder="1"/>
    <xf numFmtId="0" fontId="1" fillId="0" borderId="1" xfId="0" applyFont="1" applyFill="1" applyBorder="1"/>
    <xf numFmtId="11" fontId="1" fillId="0" borderId="1" xfId="0" applyNumberFormat="1" applyFont="1" applyFill="1" applyBorder="1"/>
    <xf numFmtId="0" fontId="1" fillId="0" borderId="8" xfId="0" applyFont="1" applyFill="1" applyBorder="1"/>
    <xf numFmtId="11" fontId="8" fillId="0" borderId="3" xfId="0" applyNumberFormat="1" applyFont="1" applyBorder="1"/>
    <xf numFmtId="0" fontId="1" fillId="0" borderId="0" xfId="0" applyFont="1" applyAlignment="1">
      <alignment wrapText="1"/>
    </xf>
    <xf numFmtId="0" fontId="1" fillId="3" borderId="3" xfId="0" applyFont="1" applyFill="1" applyBorder="1"/>
    <xf numFmtId="11" fontId="8" fillId="3" borderId="3" xfId="0" applyNumberFormat="1" applyFont="1" applyFill="1" applyBorder="1"/>
    <xf numFmtId="0" fontId="1" fillId="3" borderId="4" xfId="0" applyFont="1" applyFill="1" applyBorder="1"/>
    <xf numFmtId="0" fontId="1" fillId="4" borderId="0" xfId="0" applyFont="1" applyFill="1"/>
    <xf numFmtId="11" fontId="7" fillId="0" borderId="0" xfId="0" applyNumberFormat="1" applyFont="1"/>
    <xf numFmtId="11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11" fontId="8" fillId="0" borderId="3" xfId="0" applyNumberFormat="1" applyFont="1" applyFill="1" applyBorder="1"/>
    <xf numFmtId="0" fontId="1" fillId="0" borderId="1" xfId="0" applyNumberFormat="1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E5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0"/>
          <c:tx>
            <c:v>Outlet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Sheet1!$D$49:$D$52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Sheet1!$G$49:$G$52</c:f>
              <c:numCache>
                <c:formatCode>General</c:formatCode>
                <c:ptCount val="4"/>
                <c:pt idx="0">
                  <c:v>0.89122800000000002</c:v>
                </c:pt>
                <c:pt idx="1">
                  <c:v>0.82604599999999995</c:v>
                </c:pt>
                <c:pt idx="2">
                  <c:v>0.87032399999999999</c:v>
                </c:pt>
                <c:pt idx="3">
                  <c:v>0.78424799999999995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6-4A4D-8D02-B86879775A4D}"/>
            </c:ext>
          </c:extLst>
        </c:ser>
        <c:ser>
          <c:idx val="8"/>
          <c:order val="1"/>
          <c:tx>
            <c:v>LowMidstream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Sheet1!$D$46:$D$48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Sheet1!$G$46:$G$48</c:f>
              <c:numCache>
                <c:formatCode>General</c:formatCode>
                <c:ptCount val="3"/>
                <c:pt idx="0">
                  <c:v>0.90202400000000005</c:v>
                </c:pt>
                <c:pt idx="1">
                  <c:v>0.86976399999999998</c:v>
                </c:pt>
                <c:pt idx="2">
                  <c:v>0.378492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6-4A4D-8D02-B86879775A4D}"/>
            </c:ext>
          </c:extLst>
        </c:ser>
        <c:ser>
          <c:idx val="9"/>
          <c:order val="2"/>
          <c:tx>
            <c:v>HighMidstream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Sheet1!$D$42:$D$45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Sheet1!$G$42:$G$45</c:f>
              <c:numCache>
                <c:formatCode>General</c:formatCode>
                <c:ptCount val="4"/>
                <c:pt idx="0">
                  <c:v>0.92556499999999997</c:v>
                </c:pt>
                <c:pt idx="1">
                  <c:v>0.89357399999999998</c:v>
                </c:pt>
                <c:pt idx="2">
                  <c:v>0.31047999999999998</c:v>
                </c:pt>
                <c:pt idx="3">
                  <c:v>4.60688E-2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E6-4A4D-8D02-B86879775A4D}"/>
            </c:ext>
          </c:extLst>
        </c:ser>
        <c:ser>
          <c:idx val="10"/>
          <c:order val="3"/>
          <c:tx>
            <c:v>Upstream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Sheet1!$D$53:$D$55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Sheet1!$G$53:$G$55</c:f>
              <c:numCache>
                <c:formatCode>General</c:formatCode>
                <c:ptCount val="3"/>
                <c:pt idx="0">
                  <c:v>0.90327599999999997</c:v>
                </c:pt>
                <c:pt idx="1">
                  <c:v>0.78004200000000001</c:v>
                </c:pt>
                <c:pt idx="2">
                  <c:v>6.5637500000000001E-2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6-4A4D-8D02-B86879775A4D}"/>
            </c:ext>
          </c:extLst>
        </c:ser>
        <c:ser>
          <c:idx val="11"/>
          <c:order val="4"/>
          <c:tx>
            <c:v>Outlet_la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Sheet1!$D$15:$D$18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Sheet1!$G$15:$G$18</c:f>
              <c:numCache>
                <c:formatCode>General</c:formatCode>
                <c:ptCount val="4"/>
                <c:pt idx="0">
                  <c:v>0.88517100000000004</c:v>
                </c:pt>
                <c:pt idx="1">
                  <c:v>0.75590299999999999</c:v>
                </c:pt>
                <c:pt idx="2">
                  <c:v>0.77693599999999996</c:v>
                </c:pt>
                <c:pt idx="3">
                  <c:v>0.66452199999999995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E6-4A4D-8D02-B86879775A4D}"/>
            </c:ext>
          </c:extLst>
        </c:ser>
        <c:ser>
          <c:idx val="12"/>
          <c:order val="5"/>
          <c:tx>
            <c:v>HighMD_la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Sheet1!$D$8:$D$11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Sheet1!$G$8:$G$11</c:f>
              <c:numCache>
                <c:formatCode>General</c:formatCode>
                <c:ptCount val="4"/>
                <c:pt idx="0">
                  <c:v>0.91796500000000003</c:v>
                </c:pt>
                <c:pt idx="1">
                  <c:v>0.83265800000000001</c:v>
                </c:pt>
                <c:pt idx="2">
                  <c:v>0.202288</c:v>
                </c:pt>
                <c:pt idx="3">
                  <c:v>0.177449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E6-4A4D-8D02-B86879775A4D}"/>
            </c:ext>
          </c:extLst>
        </c:ser>
        <c:ser>
          <c:idx val="13"/>
          <c:order val="6"/>
          <c:tx>
            <c:v>LowMS_la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Sheet1!$D$12:$D$14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Sheet1!$G$12:$G$14</c:f>
              <c:numCache>
                <c:formatCode>General</c:formatCode>
                <c:ptCount val="3"/>
                <c:pt idx="0">
                  <c:v>0.88607899999999995</c:v>
                </c:pt>
                <c:pt idx="1">
                  <c:v>0.74261100000000002</c:v>
                </c:pt>
                <c:pt idx="2">
                  <c:v>0.38080999999999998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E6-4A4D-8D02-B86879775A4D}"/>
            </c:ext>
          </c:extLst>
        </c:ser>
        <c:ser>
          <c:idx val="3"/>
          <c:order val="7"/>
          <c:tx>
            <c:v>Outlet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Sheet1!$D$49:$D$52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Sheet1!$G$49:$G$52</c:f>
              <c:numCache>
                <c:formatCode>General</c:formatCode>
                <c:ptCount val="4"/>
                <c:pt idx="0">
                  <c:v>0.89122800000000002</c:v>
                </c:pt>
                <c:pt idx="1">
                  <c:v>0.82604599999999995</c:v>
                </c:pt>
                <c:pt idx="2">
                  <c:v>0.87032399999999999</c:v>
                </c:pt>
                <c:pt idx="3">
                  <c:v>0.78424799999999995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E6-4A4D-8D02-B86879775A4D}"/>
            </c:ext>
          </c:extLst>
        </c:ser>
        <c:ser>
          <c:idx val="2"/>
          <c:order val="8"/>
          <c:tx>
            <c:v>LowMidstream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Sheet1!$D$46:$D$48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Sheet1!$G$46:$G$48</c:f>
              <c:numCache>
                <c:formatCode>General</c:formatCode>
                <c:ptCount val="3"/>
                <c:pt idx="0">
                  <c:v>0.90202400000000005</c:v>
                </c:pt>
                <c:pt idx="1">
                  <c:v>0.86976399999999998</c:v>
                </c:pt>
                <c:pt idx="2">
                  <c:v>0.378492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E6-4A4D-8D02-B86879775A4D}"/>
            </c:ext>
          </c:extLst>
        </c:ser>
        <c:ser>
          <c:idx val="1"/>
          <c:order val="9"/>
          <c:tx>
            <c:v>HighMidstream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Sheet1!$D$42:$D$45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Sheet1!$G$42:$G$45</c:f>
              <c:numCache>
                <c:formatCode>General</c:formatCode>
                <c:ptCount val="4"/>
                <c:pt idx="0">
                  <c:v>0.92556499999999997</c:v>
                </c:pt>
                <c:pt idx="1">
                  <c:v>0.89357399999999998</c:v>
                </c:pt>
                <c:pt idx="2">
                  <c:v>0.31047999999999998</c:v>
                </c:pt>
                <c:pt idx="3">
                  <c:v>4.60688E-2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E6-4A4D-8D02-B86879775A4D}"/>
            </c:ext>
          </c:extLst>
        </c:ser>
        <c:ser>
          <c:idx val="4"/>
          <c:order val="10"/>
          <c:tx>
            <c:v>Upstream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Sheet1!$D$53:$D$55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Sheet1!$G$53:$G$55</c:f>
              <c:numCache>
                <c:formatCode>General</c:formatCode>
                <c:ptCount val="3"/>
                <c:pt idx="0">
                  <c:v>0.90327599999999997</c:v>
                </c:pt>
                <c:pt idx="1">
                  <c:v>0.78004200000000001</c:v>
                </c:pt>
                <c:pt idx="2">
                  <c:v>6.5637500000000001E-2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E6-4A4D-8D02-B86879775A4D}"/>
            </c:ext>
          </c:extLst>
        </c:ser>
        <c:ser>
          <c:idx val="0"/>
          <c:order val="11"/>
          <c:tx>
            <c:v>Outlet_la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Sheet1!$D$15:$D$18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Sheet1!$G$15:$G$18</c:f>
              <c:numCache>
                <c:formatCode>General</c:formatCode>
                <c:ptCount val="4"/>
                <c:pt idx="0">
                  <c:v>0.88517100000000004</c:v>
                </c:pt>
                <c:pt idx="1">
                  <c:v>0.75590299999999999</c:v>
                </c:pt>
                <c:pt idx="2">
                  <c:v>0.77693599999999996</c:v>
                </c:pt>
                <c:pt idx="3">
                  <c:v>0.66452199999999995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2E6-4A4D-8D02-B86879775A4D}"/>
            </c:ext>
          </c:extLst>
        </c:ser>
        <c:ser>
          <c:idx val="5"/>
          <c:order val="12"/>
          <c:tx>
            <c:v>HighMD_la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Sheet1!$D$8:$D$11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Sheet1!$G$8:$G$11</c:f>
              <c:numCache>
                <c:formatCode>General</c:formatCode>
                <c:ptCount val="4"/>
                <c:pt idx="0">
                  <c:v>0.91796500000000003</c:v>
                </c:pt>
                <c:pt idx="1">
                  <c:v>0.83265800000000001</c:v>
                </c:pt>
                <c:pt idx="2">
                  <c:v>0.202288</c:v>
                </c:pt>
                <c:pt idx="3">
                  <c:v>0.177449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2E6-4A4D-8D02-B86879775A4D}"/>
            </c:ext>
          </c:extLst>
        </c:ser>
        <c:ser>
          <c:idx val="6"/>
          <c:order val="13"/>
          <c:tx>
            <c:v>LowMS_la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Sheet1!$D$12:$D$14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Sheet1!$G$12:$G$14</c:f>
              <c:numCache>
                <c:formatCode>General</c:formatCode>
                <c:ptCount val="3"/>
                <c:pt idx="0">
                  <c:v>0.88607899999999995</c:v>
                </c:pt>
                <c:pt idx="1">
                  <c:v>0.74261100000000002</c:v>
                </c:pt>
                <c:pt idx="2">
                  <c:v>0.38080999999999998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2E6-4A4D-8D02-B86879775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397360"/>
        <c:axId val="877109680"/>
      </c:scatterChart>
      <c:valAx>
        <c:axId val="877397360"/>
        <c:scaling>
          <c:orientation val="minMax"/>
          <c:max val="11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877109680"/>
        <c:crosses val="autoZero"/>
        <c:crossBetween val="midCat"/>
      </c:valAx>
      <c:valAx>
        <c:axId val="8771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877397360"/>
        <c:crossesAt val="-1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556016575772302"/>
          <c:y val="0.335455472524533"/>
          <c:w val="0.16322892273196399"/>
          <c:h val="0.216562515672801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old_RerunAnalysis_LowRVar!$D$12:$D$15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old_RerunAnalysis_LowRVar!$H$12:$H$15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5-5B49-8B4E-B2EBDD1B9D4A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>
                  <a:lumMod val="75000"/>
                </a:schemeClr>
              </a:solidFill>
              <a:ln w="9525">
                <a:solidFill>
                  <a:srgbClr val="E5E5E5"/>
                </a:solidFill>
              </a:ln>
              <a:effectLst/>
            </c:spPr>
          </c:marker>
          <c:xVal>
            <c:numRef>
              <c:f>old_RerunAnalysis_LowRVar!$D$16:$D$27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10</c:v>
                </c:pt>
              </c:numCache>
            </c:numRef>
          </c:xVal>
          <c:yVal>
            <c:numRef>
              <c:f>old_RerunAnalysis_LowRVar!$H$16:$H$27</c:f>
              <c:numCache>
                <c:formatCode>General</c:formatCode>
                <c:ptCount val="12"/>
                <c:pt idx="11">
                  <c:v>-5.31796E-2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15-5B49-8B4E-B2EBDD1B9D4A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old_RerunAnalysis_LowRVar!$D$28:$D$35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old_RerunAnalysis_LowRVar!$H$28:$H$35</c:f>
              <c:numCache>
                <c:formatCode>General</c:formatCode>
                <c:ptCount val="8"/>
                <c:pt idx="0">
                  <c:v>0.206568</c:v>
                </c:pt>
                <c:pt idx="1">
                  <c:v>4.11037E-2</c:v>
                </c:pt>
                <c:pt idx="2">
                  <c:v>8.1362000000000004E-2</c:v>
                </c:pt>
                <c:pt idx="3">
                  <c:v>6.5513199999999994E-2</c:v>
                </c:pt>
                <c:pt idx="4">
                  <c:v>0.207644</c:v>
                </c:pt>
                <c:pt idx="5">
                  <c:v>1.7734099999999999E-2</c:v>
                </c:pt>
                <c:pt idx="6">
                  <c:v>2.63497E-2</c:v>
                </c:pt>
                <c:pt idx="7">
                  <c:v>2.5144400000000001E-2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15-5B49-8B4E-B2EBDD1B9D4A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/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old_RerunAnalysis_LowRVar!$D$36:$D$39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old_RerunAnalysis_LowRVar!$H$36:$H$39</c:f>
              <c:numCache>
                <c:formatCode>General</c:formatCode>
                <c:ptCount val="4"/>
                <c:pt idx="0">
                  <c:v>0.21318300000000001</c:v>
                </c:pt>
                <c:pt idx="1">
                  <c:v>0.11543</c:v>
                </c:pt>
                <c:pt idx="2">
                  <c:v>3.9862700000000001E-3</c:v>
                </c:pt>
                <c:pt idx="3">
                  <c:v>8.0721500000000002E-3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15-5B49-8B4E-B2EBDD1B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76496"/>
        <c:axId val="506354944"/>
      </c:scatterChart>
      <c:valAx>
        <c:axId val="50837649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6354944"/>
        <c:crosses val="autoZero"/>
        <c:crossBetween val="midCat"/>
        <c:majorUnit val="1"/>
      </c:valAx>
      <c:valAx>
        <c:axId val="50635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8376496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Upstream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OLD_RerunAnalysis_HighRVar!$D$12:$D$15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OLD_RerunAnalysis_HighRVar!$G$12:$G$15</c:f>
              <c:numCache>
                <c:formatCode>General</c:formatCode>
                <c:ptCount val="4"/>
                <c:pt idx="0">
                  <c:v>0.89088100000000003</c:v>
                </c:pt>
                <c:pt idx="1">
                  <c:v>0.35737999999999998</c:v>
                </c:pt>
                <c:pt idx="2">
                  <c:v>0.190136</c:v>
                </c:pt>
                <c:pt idx="3">
                  <c:v>0.116796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5-AC44-A8D5-A234F4EDDA9B}"/>
            </c:ext>
          </c:extLst>
        </c:ser>
        <c:ser>
          <c:idx val="2"/>
          <c:order val="1"/>
          <c:tx>
            <c:v>Midstream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>
                  <a:lumMod val="75000"/>
                </a:schemeClr>
              </a:solidFill>
              <a:ln w="9525">
                <a:solidFill>
                  <a:srgbClr val="E5E5E5"/>
                </a:solidFill>
              </a:ln>
              <a:effectLst/>
            </c:spPr>
          </c:marker>
          <c:xVal>
            <c:numRef>
              <c:f>OLD_RerunAnalysis_HighRVar!$D$16:$D$27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10</c:v>
                </c:pt>
              </c:numCache>
            </c:numRef>
          </c:xVal>
          <c:yVal>
            <c:numRef>
              <c:f>OLD_RerunAnalysis_HighRVar!$G$16:$G$27</c:f>
              <c:numCache>
                <c:formatCode>General</c:formatCode>
                <c:ptCount val="12"/>
                <c:pt idx="0">
                  <c:v>0.86304800000000004</c:v>
                </c:pt>
                <c:pt idx="1">
                  <c:v>0.20757800000000001</c:v>
                </c:pt>
                <c:pt idx="2">
                  <c:v>0.19312499999999999</c:v>
                </c:pt>
                <c:pt idx="3">
                  <c:v>0.21141499999999999</c:v>
                </c:pt>
                <c:pt idx="4">
                  <c:v>0.87472300000000003</c:v>
                </c:pt>
                <c:pt idx="5">
                  <c:v>0.29819600000000002</c:v>
                </c:pt>
                <c:pt idx="6">
                  <c:v>0.26011899999999999</c:v>
                </c:pt>
                <c:pt idx="7">
                  <c:v>0.150393</c:v>
                </c:pt>
                <c:pt idx="8">
                  <c:v>0.870201</c:v>
                </c:pt>
                <c:pt idx="9">
                  <c:v>0.33560200000000001</c:v>
                </c:pt>
                <c:pt idx="10">
                  <c:v>0.21370400000000001</c:v>
                </c:pt>
                <c:pt idx="11">
                  <c:v>0.15010699999999999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A5-AC44-A8D5-A234F4EDDA9B}"/>
            </c:ext>
          </c:extLst>
        </c:ser>
        <c:ser>
          <c:idx val="3"/>
          <c:order val="2"/>
          <c:tx>
            <c:v>Downstream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OLD_RerunAnalysis_HighRVar!$D$28:$D$35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OLD_RerunAnalysis_HighRVar!$G$28:$G$35</c:f>
              <c:numCache>
                <c:formatCode>General</c:formatCode>
                <c:ptCount val="8"/>
                <c:pt idx="0">
                  <c:v>0.85142399999999996</c:v>
                </c:pt>
                <c:pt idx="1">
                  <c:v>0.240477</c:v>
                </c:pt>
                <c:pt idx="2">
                  <c:v>0.22916400000000001</c:v>
                </c:pt>
                <c:pt idx="3">
                  <c:v>0.16772799999999999</c:v>
                </c:pt>
                <c:pt idx="4">
                  <c:v>0.856568</c:v>
                </c:pt>
                <c:pt idx="5">
                  <c:v>0.15486800000000001</c:v>
                </c:pt>
                <c:pt idx="6">
                  <c:v>0.28315899999999999</c:v>
                </c:pt>
                <c:pt idx="7">
                  <c:v>0.24066299999999999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A5-AC44-A8D5-A234F4EDDA9B}"/>
            </c:ext>
          </c:extLst>
        </c:ser>
        <c:ser>
          <c:idx val="4"/>
          <c:order val="3"/>
          <c:tx>
            <c:v>Outlet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/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OLD_RerunAnalysis_HighRVar!$D$36:$D$39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OLD_RerunAnalysis_HighRVar!$G$36:$G$39</c:f>
              <c:numCache>
                <c:formatCode>General</c:formatCode>
                <c:ptCount val="4"/>
                <c:pt idx="0">
                  <c:v>0.85794599999999999</c:v>
                </c:pt>
                <c:pt idx="1">
                  <c:v>0.25342399999999998</c:v>
                </c:pt>
                <c:pt idx="2">
                  <c:v>0.21684200000000001</c:v>
                </c:pt>
                <c:pt idx="3">
                  <c:v>0.167292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A5-AC44-A8D5-A234F4EDD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76496"/>
        <c:axId val="506354944"/>
      </c:scatterChart>
      <c:valAx>
        <c:axId val="50837649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6354944"/>
        <c:crosses val="autoZero"/>
        <c:crossBetween val="midCat"/>
        <c:majorUnit val="1"/>
      </c:valAx>
      <c:valAx>
        <c:axId val="50635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8376496"/>
        <c:crossesAt val="-1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OLD_RerunAnalysis_HighRVar!$D$12:$D$15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OLD_RerunAnalysis_HighRVar!$H$12:$H$15</c:f>
              <c:numCache>
                <c:formatCode>General</c:formatCode>
                <c:ptCount val="4"/>
                <c:pt idx="0">
                  <c:v>0.29032799999999997</c:v>
                </c:pt>
                <c:pt idx="1">
                  <c:v>7.6850600000000005E-2</c:v>
                </c:pt>
                <c:pt idx="2">
                  <c:v>1.70767E-2</c:v>
                </c:pt>
                <c:pt idx="3">
                  <c:v>5.7421699999999999E-2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A-8948-8B25-C16FB62159F0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>
                  <a:lumMod val="75000"/>
                </a:schemeClr>
              </a:solidFill>
              <a:ln w="9525">
                <a:solidFill>
                  <a:srgbClr val="E5E5E5"/>
                </a:solidFill>
              </a:ln>
              <a:effectLst/>
            </c:spPr>
          </c:marker>
          <c:xVal>
            <c:numRef>
              <c:f>OLD_RerunAnalysis_HighRVar!$D$16:$D$27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10</c:v>
                </c:pt>
              </c:numCache>
            </c:numRef>
          </c:xVal>
          <c:yVal>
            <c:numRef>
              <c:f>OLD_RerunAnalysis_HighRVar!$H$16:$H$27</c:f>
              <c:numCache>
                <c:formatCode>General</c:formatCode>
                <c:ptCount val="12"/>
                <c:pt idx="0">
                  <c:v>0.305842</c:v>
                </c:pt>
                <c:pt idx="1">
                  <c:v>0.11243499999999999</c:v>
                </c:pt>
                <c:pt idx="2">
                  <c:v>3.4753600000000003E-2</c:v>
                </c:pt>
                <c:pt idx="3">
                  <c:v>3.3579299999999999E-2</c:v>
                </c:pt>
                <c:pt idx="4">
                  <c:v>0.29596299999999998</c:v>
                </c:pt>
                <c:pt idx="5">
                  <c:v>5.71662E-2</c:v>
                </c:pt>
                <c:pt idx="6">
                  <c:v>3.03789E-4</c:v>
                </c:pt>
                <c:pt idx="7">
                  <c:v>3.3601699999999998E-2</c:v>
                </c:pt>
                <c:pt idx="8">
                  <c:v>0.27632400000000001</c:v>
                </c:pt>
                <c:pt idx="9">
                  <c:v>0.11689099999999999</c:v>
                </c:pt>
                <c:pt idx="10">
                  <c:v>-1.9685000000000001E-2</c:v>
                </c:pt>
                <c:pt idx="11">
                  <c:v>0.13053100000000001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3A-8948-8B25-C16FB62159F0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OLD_RerunAnalysis_HighRVar!$D$28:$D$35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OLD_RerunAnalysis_HighRVar!$H$28:$H$35</c:f>
              <c:numCache>
                <c:formatCode>General</c:formatCode>
                <c:ptCount val="8"/>
                <c:pt idx="0">
                  <c:v>0.262432</c:v>
                </c:pt>
                <c:pt idx="1">
                  <c:v>1.6181299999999999E-2</c:v>
                </c:pt>
                <c:pt idx="2">
                  <c:v>1.05158E-2</c:v>
                </c:pt>
                <c:pt idx="3">
                  <c:v>2.1324099999999999E-2</c:v>
                </c:pt>
                <c:pt idx="4">
                  <c:v>0.26111899999999999</c:v>
                </c:pt>
                <c:pt idx="5">
                  <c:v>-3.8906999999999997E-2</c:v>
                </c:pt>
                <c:pt idx="6">
                  <c:v>-5.9385899999999998E-2</c:v>
                </c:pt>
                <c:pt idx="7">
                  <c:v>-9.3088000000000004E-2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3A-8948-8B25-C16FB62159F0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/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OLD_RerunAnalysis_HighRVar!$D$36:$D$39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OLD_RerunAnalysis_HighRVar!$H$36:$H$39</c:f>
              <c:numCache>
                <c:formatCode>General</c:formatCode>
                <c:ptCount val="4"/>
                <c:pt idx="0">
                  <c:v>0.26603599999999999</c:v>
                </c:pt>
                <c:pt idx="1">
                  <c:v>6.4861199999999994E-2</c:v>
                </c:pt>
                <c:pt idx="2">
                  <c:v>4.69259E-2</c:v>
                </c:pt>
                <c:pt idx="3">
                  <c:v>3.4902500000000003E-2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A-8948-8B25-C16FB6215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76496"/>
        <c:axId val="506354944"/>
      </c:scatterChart>
      <c:valAx>
        <c:axId val="50837649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6354944"/>
        <c:crosses val="autoZero"/>
        <c:crossBetween val="midCat"/>
        <c:majorUnit val="1"/>
      </c:valAx>
      <c:valAx>
        <c:axId val="50635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8376496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24280048826235E-2"/>
          <c:y val="3.1847133757961783E-2"/>
          <c:w val="0.950748476799681"/>
          <c:h val="0.91437367303609296"/>
        </c:manualLayout>
      </c:layout>
      <c:scatterChart>
        <c:scatterStyle val="lineMarker"/>
        <c:varyColors val="0"/>
        <c:ser>
          <c:idx val="1"/>
          <c:order val="0"/>
          <c:tx>
            <c:v>HighMidstream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Sheet1!$D$42:$D$45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Sheet1!$H$42:$H$45</c:f>
              <c:numCache>
                <c:formatCode>General</c:formatCode>
                <c:ptCount val="4"/>
                <c:pt idx="0">
                  <c:v>0.22053400000000001</c:v>
                </c:pt>
                <c:pt idx="1">
                  <c:v>0.24590300000000001</c:v>
                </c:pt>
                <c:pt idx="2">
                  <c:v>0.57364000000000004</c:v>
                </c:pt>
                <c:pt idx="3">
                  <c:v>0.80649499999999996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2-B14C-8A56-F8A86B772032}"/>
            </c:ext>
          </c:extLst>
        </c:ser>
        <c:ser>
          <c:idx val="2"/>
          <c:order val="1"/>
          <c:tx>
            <c:v>LowMidstream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Sheet1!$D$46:$D$48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Sheet1!$H$46:$H$48</c:f>
              <c:numCache>
                <c:formatCode>General</c:formatCode>
                <c:ptCount val="3"/>
                <c:pt idx="0">
                  <c:v>0.187859</c:v>
                </c:pt>
                <c:pt idx="1">
                  <c:v>0.23242099999999999</c:v>
                </c:pt>
                <c:pt idx="2">
                  <c:v>0.475213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2-B14C-8A56-F8A86B772032}"/>
            </c:ext>
          </c:extLst>
        </c:ser>
        <c:ser>
          <c:idx val="3"/>
          <c:order val="2"/>
          <c:tx>
            <c:v>Outlet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Sheet1!$D$49:$D$52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Sheet1!$H$49:$H$52</c:f>
              <c:numCache>
                <c:formatCode>General</c:formatCode>
                <c:ptCount val="4"/>
                <c:pt idx="0">
                  <c:v>0.185972</c:v>
                </c:pt>
                <c:pt idx="1">
                  <c:v>0.265461</c:v>
                </c:pt>
                <c:pt idx="2">
                  <c:v>0.30827100000000002</c:v>
                </c:pt>
                <c:pt idx="3">
                  <c:v>0.30805199999999999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32-B14C-8A56-F8A86B772032}"/>
            </c:ext>
          </c:extLst>
        </c:ser>
        <c:ser>
          <c:idx val="4"/>
          <c:order val="3"/>
          <c:tx>
            <c:v>Upstream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Sheet1!$D$53:$D$55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Sheet1!$H$53:$H$55</c:f>
              <c:numCache>
                <c:formatCode>General</c:formatCode>
                <c:ptCount val="3"/>
                <c:pt idx="0">
                  <c:v>0.19340199999999999</c:v>
                </c:pt>
                <c:pt idx="1">
                  <c:v>0.18298300000000001</c:v>
                </c:pt>
                <c:pt idx="2">
                  <c:v>0.61184700000000003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32-B14C-8A56-F8A86B772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48608"/>
        <c:axId val="876951168"/>
      </c:scatterChart>
      <c:valAx>
        <c:axId val="876948608"/>
        <c:scaling>
          <c:orientation val="minMax"/>
          <c:max val="12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876951168"/>
        <c:crosses val="autoZero"/>
        <c:crossBetween val="midCat"/>
        <c:majorUnit val="1"/>
      </c:valAx>
      <c:valAx>
        <c:axId val="8769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876948608"/>
        <c:crossesAt val="-1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Outlet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Sheet1!$D$49:$D$52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Sheet1!$H$49:$H$52</c:f>
              <c:numCache>
                <c:formatCode>General</c:formatCode>
                <c:ptCount val="4"/>
                <c:pt idx="0">
                  <c:v>0.185972</c:v>
                </c:pt>
                <c:pt idx="1">
                  <c:v>0.265461</c:v>
                </c:pt>
                <c:pt idx="2">
                  <c:v>0.30827100000000002</c:v>
                </c:pt>
                <c:pt idx="3">
                  <c:v>0.30805199999999999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B-BE4B-8CB8-E368FA7A969F}"/>
            </c:ext>
          </c:extLst>
        </c:ser>
        <c:ser>
          <c:idx val="2"/>
          <c:order val="1"/>
          <c:tx>
            <c:v>LowMidstream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Sheet1!$D$46:$D$48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Sheet1!$H$46:$H$48</c:f>
              <c:numCache>
                <c:formatCode>General</c:formatCode>
                <c:ptCount val="3"/>
                <c:pt idx="0">
                  <c:v>0.187859</c:v>
                </c:pt>
                <c:pt idx="1">
                  <c:v>0.23242099999999999</c:v>
                </c:pt>
                <c:pt idx="2">
                  <c:v>0.475213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FB-BE4B-8CB8-E368FA7A969F}"/>
            </c:ext>
          </c:extLst>
        </c:ser>
        <c:ser>
          <c:idx val="1"/>
          <c:order val="2"/>
          <c:tx>
            <c:v>HighMidstream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Sheet1!$D$42:$D$45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Sheet1!$H$42:$H$45</c:f>
              <c:numCache>
                <c:formatCode>General</c:formatCode>
                <c:ptCount val="4"/>
                <c:pt idx="0">
                  <c:v>0.22053400000000001</c:v>
                </c:pt>
                <c:pt idx="1">
                  <c:v>0.24590300000000001</c:v>
                </c:pt>
                <c:pt idx="2">
                  <c:v>0.57364000000000004</c:v>
                </c:pt>
                <c:pt idx="3">
                  <c:v>0.80649499999999996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FB-BE4B-8CB8-E368FA7A969F}"/>
            </c:ext>
          </c:extLst>
        </c:ser>
        <c:ser>
          <c:idx val="4"/>
          <c:order val="3"/>
          <c:tx>
            <c:v>Upstream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Sheet1!$D$53:$D$55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Sheet1!$H$53:$H$55</c:f>
              <c:numCache>
                <c:formatCode>General</c:formatCode>
                <c:ptCount val="3"/>
                <c:pt idx="0">
                  <c:v>0.19340199999999999</c:v>
                </c:pt>
                <c:pt idx="1">
                  <c:v>0.18298300000000001</c:v>
                </c:pt>
                <c:pt idx="2">
                  <c:v>0.61184700000000003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FB-BE4B-8CB8-E368FA7A969F}"/>
            </c:ext>
          </c:extLst>
        </c:ser>
        <c:ser>
          <c:idx val="0"/>
          <c:order val="4"/>
          <c:tx>
            <c:v>Outlet_la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Sheet1!$D$15:$D$18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Sheet1!$H$15:$H$18</c:f>
              <c:numCache>
                <c:formatCode>General</c:formatCode>
                <c:ptCount val="4"/>
                <c:pt idx="0">
                  <c:v>0.24243799999999999</c:v>
                </c:pt>
                <c:pt idx="1">
                  <c:v>0.43237900000000001</c:v>
                </c:pt>
                <c:pt idx="2">
                  <c:v>0.41447299999999998</c:v>
                </c:pt>
                <c:pt idx="3">
                  <c:v>0.34482400000000002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FB-BE4B-8CB8-E368FA7A969F}"/>
            </c:ext>
          </c:extLst>
        </c:ser>
        <c:ser>
          <c:idx val="5"/>
          <c:order val="5"/>
          <c:tx>
            <c:v>HighMD_la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Sheet1!$D$8:$D$11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Sheet1!$H$8:$H$11</c:f>
              <c:numCache>
                <c:formatCode>General</c:formatCode>
                <c:ptCount val="4"/>
                <c:pt idx="0">
                  <c:v>0.27876099999999998</c:v>
                </c:pt>
                <c:pt idx="1">
                  <c:v>0.36085699999999998</c:v>
                </c:pt>
                <c:pt idx="2">
                  <c:v>0.69437700000000002</c:v>
                </c:pt>
                <c:pt idx="3">
                  <c:v>0.67456700000000003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FB-BE4B-8CB8-E368FA7A969F}"/>
            </c:ext>
          </c:extLst>
        </c:ser>
        <c:ser>
          <c:idx val="6"/>
          <c:order val="6"/>
          <c:tx>
            <c:v>LowMS_la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Sheet1!$D$12:$D$14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Sheet1!$H$12:$H$14</c:f>
              <c:numCache>
                <c:formatCode>General</c:formatCode>
                <c:ptCount val="3"/>
                <c:pt idx="0">
                  <c:v>0.15470800000000001</c:v>
                </c:pt>
                <c:pt idx="1">
                  <c:v>0.14671400000000001</c:v>
                </c:pt>
                <c:pt idx="2">
                  <c:v>0.28536699999999998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FB-BE4B-8CB8-E368FA7A9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93984"/>
        <c:axId val="876996032"/>
      </c:scatterChart>
      <c:valAx>
        <c:axId val="876993984"/>
        <c:scaling>
          <c:orientation val="minMax"/>
          <c:max val="11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876996032"/>
        <c:crosses val="autoZero"/>
        <c:crossBetween val="midCat"/>
      </c:valAx>
      <c:valAx>
        <c:axId val="8769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876993984"/>
        <c:crossesAt val="-1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3570811133638"/>
          <c:y val="7.8555260210308106E-2"/>
          <c:w val="0.16322892273196399"/>
          <c:h val="0.216562515672801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051178482929102E-2"/>
          <c:y val="2.9723991507431002E-2"/>
          <c:w val="0.94942126246195302"/>
          <c:h val="0.91284852132337002"/>
        </c:manualLayout>
      </c:layout>
      <c:scatterChart>
        <c:scatterStyle val="lineMarker"/>
        <c:varyColors val="0"/>
        <c:ser>
          <c:idx val="7"/>
          <c:order val="0"/>
          <c:tx>
            <c:v>Outlet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Sheet1!$D$49:$D$52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Sheet1!$G$49:$G$52</c:f>
              <c:numCache>
                <c:formatCode>General</c:formatCode>
                <c:ptCount val="4"/>
                <c:pt idx="0">
                  <c:v>0.89122800000000002</c:v>
                </c:pt>
                <c:pt idx="1">
                  <c:v>0.82604599999999995</c:v>
                </c:pt>
                <c:pt idx="2">
                  <c:v>0.87032399999999999</c:v>
                </c:pt>
                <c:pt idx="3">
                  <c:v>0.78424799999999995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C-C344-A281-54CA227798BB}"/>
            </c:ext>
          </c:extLst>
        </c:ser>
        <c:ser>
          <c:idx val="8"/>
          <c:order val="1"/>
          <c:tx>
            <c:v>LowMidstream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Sheet1!$D$46:$D$48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Sheet1!$G$46:$G$48</c:f>
              <c:numCache>
                <c:formatCode>General</c:formatCode>
                <c:ptCount val="3"/>
                <c:pt idx="0">
                  <c:v>0.90202400000000005</c:v>
                </c:pt>
                <c:pt idx="1">
                  <c:v>0.86976399999999998</c:v>
                </c:pt>
                <c:pt idx="2">
                  <c:v>0.378492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C-C344-A281-54CA227798BB}"/>
            </c:ext>
          </c:extLst>
        </c:ser>
        <c:ser>
          <c:idx val="9"/>
          <c:order val="2"/>
          <c:tx>
            <c:v>HighMidstream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Sheet1!$D$42:$D$45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Sheet1!$G$42:$G$45</c:f>
              <c:numCache>
                <c:formatCode>General</c:formatCode>
                <c:ptCount val="4"/>
                <c:pt idx="0">
                  <c:v>0.92556499999999997</c:v>
                </c:pt>
                <c:pt idx="1">
                  <c:v>0.89357399999999998</c:v>
                </c:pt>
                <c:pt idx="2">
                  <c:v>0.31047999999999998</c:v>
                </c:pt>
                <c:pt idx="3">
                  <c:v>4.60688E-2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C-C344-A281-54CA227798BB}"/>
            </c:ext>
          </c:extLst>
        </c:ser>
        <c:ser>
          <c:idx val="10"/>
          <c:order val="3"/>
          <c:tx>
            <c:v>Upstream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Sheet1!$D$53:$D$55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Sheet1!$G$53:$G$55</c:f>
              <c:numCache>
                <c:formatCode>General</c:formatCode>
                <c:ptCount val="3"/>
                <c:pt idx="0">
                  <c:v>0.90327599999999997</c:v>
                </c:pt>
                <c:pt idx="1">
                  <c:v>0.78004200000000001</c:v>
                </c:pt>
                <c:pt idx="2">
                  <c:v>6.5637500000000001E-2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FC-C344-A281-54CA22779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028624"/>
        <c:axId val="877031184"/>
      </c:scatterChart>
      <c:valAx>
        <c:axId val="877028624"/>
        <c:scaling>
          <c:orientation val="minMax"/>
          <c:max val="12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877031184"/>
        <c:crosses val="autoZero"/>
        <c:crossBetween val="midCat"/>
        <c:majorUnit val="1"/>
      </c:valAx>
      <c:valAx>
        <c:axId val="8770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877028624"/>
        <c:crossesAt val="-1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556016575772302"/>
          <c:y val="0.335455472524533"/>
          <c:w val="0.12491552328414"/>
          <c:h val="0.17900529949679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Upstream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'2018_RerunAnalysis_HighRVar'!$D$12:$D$15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'2018_RerunAnalysis_HighRVar'!$G$12:$G$15</c:f>
              <c:numCache>
                <c:formatCode>General</c:formatCode>
                <c:ptCount val="4"/>
                <c:pt idx="0">
                  <c:v>0.89088100000000003</c:v>
                </c:pt>
                <c:pt idx="1">
                  <c:v>0.84518899999999997</c:v>
                </c:pt>
                <c:pt idx="2">
                  <c:v>0.77963199999999999</c:v>
                </c:pt>
                <c:pt idx="3">
                  <c:v>0.607464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9-9B4F-8A41-C71386039DEB}"/>
            </c:ext>
          </c:extLst>
        </c:ser>
        <c:ser>
          <c:idx val="2"/>
          <c:order val="1"/>
          <c:tx>
            <c:v>Midstream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>
                  <a:lumMod val="75000"/>
                </a:schemeClr>
              </a:solidFill>
              <a:ln w="9525">
                <a:solidFill>
                  <a:srgbClr val="E5E5E5"/>
                </a:solidFill>
              </a:ln>
              <a:effectLst/>
            </c:spPr>
          </c:marker>
          <c:xVal>
            <c:numRef>
              <c:f>'2018_RerunAnalysis_HighRVar'!$D$16:$D$27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10</c:v>
                </c:pt>
              </c:numCache>
            </c:numRef>
          </c:xVal>
          <c:yVal>
            <c:numRef>
              <c:f>'2018_RerunAnalysis_HighRVar'!$G$16:$G$27</c:f>
              <c:numCache>
                <c:formatCode>General</c:formatCode>
                <c:ptCount val="12"/>
                <c:pt idx="0">
                  <c:v>0.86304800000000004</c:v>
                </c:pt>
                <c:pt idx="1">
                  <c:v>0.79838600000000004</c:v>
                </c:pt>
                <c:pt idx="2">
                  <c:v>0.73880400000000002</c:v>
                </c:pt>
                <c:pt idx="3">
                  <c:v>0.61694899999999997</c:v>
                </c:pt>
                <c:pt idx="4">
                  <c:v>0.87472300000000003</c:v>
                </c:pt>
                <c:pt idx="5">
                  <c:v>0.81805700000000003</c:v>
                </c:pt>
                <c:pt idx="6">
                  <c:v>0.77504399999999996</c:v>
                </c:pt>
                <c:pt idx="7">
                  <c:v>0.61438300000000001</c:v>
                </c:pt>
                <c:pt idx="8">
                  <c:v>0.870201</c:v>
                </c:pt>
                <c:pt idx="9">
                  <c:v>0.80383599999999999</c:v>
                </c:pt>
                <c:pt idx="10">
                  <c:v>0.791686</c:v>
                </c:pt>
                <c:pt idx="11">
                  <c:v>0.61409199999999997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9-9B4F-8A41-C71386039DEB}"/>
            </c:ext>
          </c:extLst>
        </c:ser>
        <c:ser>
          <c:idx val="3"/>
          <c:order val="2"/>
          <c:tx>
            <c:v>Downstream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'2018_RerunAnalysis_HighRVar'!$D$28:$D$35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'2018_RerunAnalysis_HighRVar'!$G$28:$G$35</c:f>
              <c:numCache>
                <c:formatCode>General</c:formatCode>
                <c:ptCount val="8"/>
                <c:pt idx="0">
                  <c:v>0.85142399999999996</c:v>
                </c:pt>
                <c:pt idx="1">
                  <c:v>0.75608799999999998</c:v>
                </c:pt>
                <c:pt idx="2">
                  <c:v>0.67951399999999995</c:v>
                </c:pt>
                <c:pt idx="3">
                  <c:v>0.60286499999999998</c:v>
                </c:pt>
                <c:pt idx="4">
                  <c:v>0.856568</c:v>
                </c:pt>
                <c:pt idx="5">
                  <c:v>0.75626599999999999</c:v>
                </c:pt>
                <c:pt idx="6">
                  <c:v>0.71615200000000001</c:v>
                </c:pt>
                <c:pt idx="7">
                  <c:v>0.673674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49-9B4F-8A41-C71386039DEB}"/>
            </c:ext>
          </c:extLst>
        </c:ser>
        <c:ser>
          <c:idx val="4"/>
          <c:order val="3"/>
          <c:tx>
            <c:v>Outlet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/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'2018_RerunAnalysis_HighRVar'!$D$36:$D$39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'2018_RerunAnalysis_HighRVar'!$G$36:$G$39</c:f>
              <c:numCache>
                <c:formatCode>General</c:formatCode>
                <c:ptCount val="4"/>
                <c:pt idx="0">
                  <c:v>0.85794599999999999</c:v>
                </c:pt>
                <c:pt idx="1">
                  <c:v>0.75065599999999999</c:v>
                </c:pt>
                <c:pt idx="2">
                  <c:v>0.72041100000000002</c:v>
                </c:pt>
                <c:pt idx="3">
                  <c:v>0.70789100000000005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49-9B4F-8A41-C71386039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76496"/>
        <c:axId val="506354944"/>
      </c:scatterChart>
      <c:valAx>
        <c:axId val="50837649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6354944"/>
        <c:crosses val="autoZero"/>
        <c:crossBetween val="midCat"/>
        <c:majorUnit val="1"/>
      </c:valAx>
      <c:valAx>
        <c:axId val="50635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8376496"/>
        <c:crossesAt val="-1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'2018_RerunAnalysis_HighRVar'!$D$12:$D$15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'2018_RerunAnalysis_HighRVar'!$H$12:$H$15</c:f>
              <c:numCache>
                <c:formatCode>General</c:formatCode>
                <c:ptCount val="4"/>
                <c:pt idx="0">
                  <c:v>0.29032799999999997</c:v>
                </c:pt>
                <c:pt idx="1">
                  <c:v>0.25782500000000003</c:v>
                </c:pt>
                <c:pt idx="2">
                  <c:v>0.37058400000000002</c:v>
                </c:pt>
                <c:pt idx="3">
                  <c:v>0.54013599999999995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2-3C43-A957-1B560F70505D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>
                  <a:lumMod val="75000"/>
                </a:schemeClr>
              </a:solidFill>
              <a:ln w="9525">
                <a:solidFill>
                  <a:srgbClr val="E5E5E5"/>
                </a:solidFill>
              </a:ln>
              <a:effectLst/>
            </c:spPr>
          </c:marker>
          <c:xVal>
            <c:numRef>
              <c:f>'2018_RerunAnalysis_HighRVar'!$D$16:$D$27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10</c:v>
                </c:pt>
              </c:numCache>
            </c:numRef>
          </c:xVal>
          <c:yVal>
            <c:numRef>
              <c:f>'2018_RerunAnalysis_HighRVar'!$H$16:$H$27</c:f>
              <c:numCache>
                <c:formatCode>General</c:formatCode>
                <c:ptCount val="12"/>
                <c:pt idx="0">
                  <c:v>0.305842</c:v>
                </c:pt>
                <c:pt idx="1">
                  <c:v>0.299315</c:v>
                </c:pt>
                <c:pt idx="2">
                  <c:v>0.35899399999999998</c:v>
                </c:pt>
                <c:pt idx="3">
                  <c:v>0.51793100000000003</c:v>
                </c:pt>
                <c:pt idx="4">
                  <c:v>0.29596299999999998</c:v>
                </c:pt>
                <c:pt idx="5">
                  <c:v>0.26579599999999998</c:v>
                </c:pt>
                <c:pt idx="6">
                  <c:v>0.32901999999999998</c:v>
                </c:pt>
                <c:pt idx="7">
                  <c:v>0.56565200000000004</c:v>
                </c:pt>
                <c:pt idx="8">
                  <c:v>0.27632400000000001</c:v>
                </c:pt>
                <c:pt idx="9">
                  <c:v>0.26902500000000001</c:v>
                </c:pt>
                <c:pt idx="10">
                  <c:v>0.34621800000000003</c:v>
                </c:pt>
                <c:pt idx="11">
                  <c:v>0.46096799999999999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52-3C43-A957-1B560F70505D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'2018_RerunAnalysis_HighRVar'!$D$28:$D$35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'2018_RerunAnalysis_HighRVar'!$H$28:$H$35</c:f>
              <c:numCache>
                <c:formatCode>General</c:formatCode>
                <c:ptCount val="8"/>
                <c:pt idx="0">
                  <c:v>0.262432</c:v>
                </c:pt>
                <c:pt idx="1">
                  <c:v>0.22836200000000001</c:v>
                </c:pt>
                <c:pt idx="2">
                  <c:v>0.37263200000000002</c:v>
                </c:pt>
                <c:pt idx="3">
                  <c:v>0.55940800000000002</c:v>
                </c:pt>
                <c:pt idx="4">
                  <c:v>0.26111899999999999</c:v>
                </c:pt>
                <c:pt idx="5">
                  <c:v>0.29335099999999997</c:v>
                </c:pt>
                <c:pt idx="6">
                  <c:v>0.36319499999999999</c:v>
                </c:pt>
                <c:pt idx="7">
                  <c:v>0.55314600000000003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52-3C43-A957-1B560F70505D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/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'2018_RerunAnalysis_HighRVar'!$D$36:$D$39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'2018_RerunAnalysis_HighRVar'!$H$36:$H$39</c:f>
              <c:numCache>
                <c:formatCode>General</c:formatCode>
                <c:ptCount val="4"/>
                <c:pt idx="0">
                  <c:v>0.26603599999999999</c:v>
                </c:pt>
                <c:pt idx="1">
                  <c:v>0.28186699999999998</c:v>
                </c:pt>
                <c:pt idx="2">
                  <c:v>0.408634</c:v>
                </c:pt>
                <c:pt idx="3">
                  <c:v>0.51615900000000003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52-3C43-A957-1B560F705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76496"/>
        <c:axId val="506354944"/>
      </c:scatterChart>
      <c:valAx>
        <c:axId val="50837649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6354944"/>
        <c:crosses val="autoZero"/>
        <c:crossBetween val="midCat"/>
        <c:majorUnit val="1"/>
      </c:valAx>
      <c:valAx>
        <c:axId val="50635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8376496"/>
        <c:crossesAt val="-1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Upstream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'2018_RerunAnalysis_LowRVar'!$D$12:$D$15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'2018_RerunAnalysis_LowRVar'!$G$12:$G$15</c:f>
              <c:numCache>
                <c:formatCode>General</c:formatCode>
                <c:ptCount val="4"/>
                <c:pt idx="0">
                  <c:v>0.90335900000000002</c:v>
                </c:pt>
                <c:pt idx="1">
                  <c:v>0.85183900000000001</c:v>
                </c:pt>
                <c:pt idx="2">
                  <c:v>0.82613999999999999</c:v>
                </c:pt>
                <c:pt idx="3">
                  <c:v>0.71616000000000002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F-0645-9EEF-7069D6C7B3B1}"/>
            </c:ext>
          </c:extLst>
        </c:ser>
        <c:ser>
          <c:idx val="2"/>
          <c:order val="1"/>
          <c:tx>
            <c:v>Midstream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>
                  <a:lumMod val="75000"/>
                </a:schemeClr>
              </a:solidFill>
              <a:ln w="9525">
                <a:solidFill>
                  <a:srgbClr val="E5E5E5"/>
                </a:solidFill>
              </a:ln>
              <a:effectLst/>
            </c:spPr>
          </c:marker>
          <c:xVal>
            <c:numRef>
              <c:f>'2018_RerunAnalysis_LowRVar'!$D$16:$D$27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10</c:v>
                </c:pt>
              </c:numCache>
            </c:numRef>
          </c:xVal>
          <c:yVal>
            <c:numRef>
              <c:f>'2018_RerunAnalysis_LowRVar'!$G$16:$G$27</c:f>
              <c:numCache>
                <c:formatCode>General</c:formatCode>
                <c:ptCount val="12"/>
                <c:pt idx="0">
                  <c:v>0.86480999999999997</c:v>
                </c:pt>
                <c:pt idx="1">
                  <c:v>0.80604900000000002</c:v>
                </c:pt>
                <c:pt idx="2">
                  <c:v>0.84547600000000001</c:v>
                </c:pt>
                <c:pt idx="3">
                  <c:v>0.77000999999999997</c:v>
                </c:pt>
                <c:pt idx="4">
                  <c:v>0.88109800000000005</c:v>
                </c:pt>
                <c:pt idx="5">
                  <c:v>0.80748399999999998</c:v>
                </c:pt>
                <c:pt idx="6">
                  <c:v>0.80228699999999997</c:v>
                </c:pt>
                <c:pt idx="7">
                  <c:v>0.75971999999999995</c:v>
                </c:pt>
                <c:pt idx="8">
                  <c:v>0.87209599999999998</c:v>
                </c:pt>
                <c:pt idx="9">
                  <c:v>0.82908199999999999</c:v>
                </c:pt>
                <c:pt idx="10">
                  <c:v>0.83122200000000002</c:v>
                </c:pt>
                <c:pt idx="11">
                  <c:v>0.75971999999999995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AF-0645-9EEF-7069D6C7B3B1}"/>
            </c:ext>
          </c:extLst>
        </c:ser>
        <c:ser>
          <c:idx val="3"/>
          <c:order val="2"/>
          <c:tx>
            <c:v>Downstream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'2018_RerunAnalysis_LowRVar'!$D$28:$D$35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'2018_RerunAnalysis_LowRVar'!$G$28:$G$35</c:f>
              <c:numCache>
                <c:formatCode>General</c:formatCode>
                <c:ptCount val="8"/>
                <c:pt idx="0">
                  <c:v>0.83763600000000005</c:v>
                </c:pt>
                <c:pt idx="1">
                  <c:v>0.76693599999999995</c:v>
                </c:pt>
                <c:pt idx="2">
                  <c:v>0.76527999999999996</c:v>
                </c:pt>
                <c:pt idx="3">
                  <c:v>0.78365399999999996</c:v>
                </c:pt>
                <c:pt idx="4">
                  <c:v>0.74606899999999998</c:v>
                </c:pt>
                <c:pt idx="5">
                  <c:v>0.74606899999999998</c:v>
                </c:pt>
                <c:pt idx="6">
                  <c:v>0.79786199999999996</c:v>
                </c:pt>
                <c:pt idx="7">
                  <c:v>0.78365399999999996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AF-0645-9EEF-7069D6C7B3B1}"/>
            </c:ext>
          </c:extLst>
        </c:ser>
        <c:ser>
          <c:idx val="4"/>
          <c:order val="3"/>
          <c:tx>
            <c:v>Outlet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/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'2018_RerunAnalysis_LowRVar'!$D$36:$D$39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'2018_RerunAnalysis_LowRVar'!$G$36:$G$39</c:f>
              <c:numCache>
                <c:formatCode>General</c:formatCode>
                <c:ptCount val="4"/>
                <c:pt idx="0">
                  <c:v>0.84543100000000004</c:v>
                </c:pt>
                <c:pt idx="1">
                  <c:v>0.77249299999999999</c:v>
                </c:pt>
                <c:pt idx="2">
                  <c:v>0.82933999999999997</c:v>
                </c:pt>
                <c:pt idx="3">
                  <c:v>0.833758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AF-0645-9EEF-7069D6C7B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76496"/>
        <c:axId val="506354944"/>
      </c:scatterChart>
      <c:valAx>
        <c:axId val="50837649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6354944"/>
        <c:crosses val="autoZero"/>
        <c:crossBetween val="midCat"/>
        <c:majorUnit val="1"/>
      </c:valAx>
      <c:valAx>
        <c:axId val="50635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8376496"/>
        <c:crossesAt val="-1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'2018_RerunAnalysis_LowRVar'!$D$12:$D$15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'2018_RerunAnalysis_LowRVar'!$H$12:$H$15</c:f>
              <c:numCache>
                <c:formatCode>General</c:formatCode>
                <c:ptCount val="4"/>
                <c:pt idx="0">
                  <c:v>0.22023400000000001</c:v>
                </c:pt>
                <c:pt idx="1">
                  <c:v>0.24962799999999999</c:v>
                </c:pt>
                <c:pt idx="2">
                  <c:v>0.23146800000000001</c:v>
                </c:pt>
                <c:pt idx="3">
                  <c:v>0.45608599999999999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0-7B46-A4D5-EEC795DAEDDC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>
                  <a:lumMod val="75000"/>
                </a:schemeClr>
              </a:solidFill>
              <a:ln w="9525">
                <a:solidFill>
                  <a:srgbClr val="E5E5E5"/>
                </a:solidFill>
              </a:ln>
              <a:effectLst/>
            </c:spPr>
          </c:marker>
          <c:xVal>
            <c:numRef>
              <c:f>'2018_RerunAnalysis_LowRVar'!$D$16:$D$27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10</c:v>
                </c:pt>
              </c:numCache>
            </c:numRef>
          </c:xVal>
          <c:yVal>
            <c:numRef>
              <c:f>'2018_RerunAnalysis_LowRVar'!$H$16:$H$27</c:f>
              <c:numCache>
                <c:formatCode>General</c:formatCode>
                <c:ptCount val="12"/>
                <c:pt idx="0">
                  <c:v>0.23894000000000001</c:v>
                </c:pt>
                <c:pt idx="1">
                  <c:v>0.30969999999999998</c:v>
                </c:pt>
                <c:pt idx="2">
                  <c:v>0.32868999999999998</c:v>
                </c:pt>
                <c:pt idx="3">
                  <c:v>0.39852599999999999</c:v>
                </c:pt>
                <c:pt idx="4">
                  <c:v>0.22630900000000001</c:v>
                </c:pt>
                <c:pt idx="5">
                  <c:v>0.260625</c:v>
                </c:pt>
                <c:pt idx="6">
                  <c:v>0.227383</c:v>
                </c:pt>
                <c:pt idx="7">
                  <c:v>0.43413299999999999</c:v>
                </c:pt>
                <c:pt idx="8">
                  <c:v>0.214839</c:v>
                </c:pt>
                <c:pt idx="9">
                  <c:v>0.27468300000000001</c:v>
                </c:pt>
                <c:pt idx="10">
                  <c:v>0.229767</c:v>
                </c:pt>
                <c:pt idx="11">
                  <c:v>0.43413299999999999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90-7B46-A4D5-EEC795DAEDDC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'2018_RerunAnalysis_LowRVar'!$D$28:$D$35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'2018_RerunAnalysis_LowRVar'!$H$28:$H$35</c:f>
              <c:numCache>
                <c:formatCode>General</c:formatCode>
                <c:ptCount val="8"/>
                <c:pt idx="0">
                  <c:v>0.206568</c:v>
                </c:pt>
                <c:pt idx="1">
                  <c:v>0.27860099999999999</c:v>
                </c:pt>
                <c:pt idx="2">
                  <c:v>0.320104</c:v>
                </c:pt>
                <c:pt idx="3">
                  <c:v>0.38996399999999998</c:v>
                </c:pt>
                <c:pt idx="4">
                  <c:v>0.24746099999999999</c:v>
                </c:pt>
                <c:pt idx="5">
                  <c:v>0.24746099999999999</c:v>
                </c:pt>
                <c:pt idx="6">
                  <c:v>0.322156</c:v>
                </c:pt>
                <c:pt idx="7">
                  <c:v>0.38996399999999998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90-7B46-A4D5-EEC795DAEDDC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/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'2018_RerunAnalysis_LowRVar'!$D$36:$D$39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'2018_RerunAnalysis_LowRVar'!$H$36:$H$39</c:f>
              <c:numCache>
                <c:formatCode>General</c:formatCode>
                <c:ptCount val="4"/>
                <c:pt idx="0">
                  <c:v>0.21318300000000001</c:v>
                </c:pt>
                <c:pt idx="1">
                  <c:v>0.27835199999999999</c:v>
                </c:pt>
                <c:pt idx="2">
                  <c:v>0.32852199999999998</c:v>
                </c:pt>
                <c:pt idx="3">
                  <c:v>0.33158199999999999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90-7B46-A4D5-EEC795DAE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76496"/>
        <c:axId val="506354944"/>
      </c:scatterChart>
      <c:valAx>
        <c:axId val="50837649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6354944"/>
        <c:crosses val="autoZero"/>
        <c:crossBetween val="midCat"/>
        <c:majorUnit val="1"/>
      </c:valAx>
      <c:valAx>
        <c:axId val="50635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8376496"/>
        <c:crossesAt val="-1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Upstream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old_RerunAnalysis_LowRVar!$D$12:$D$15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old_RerunAnalysis_LowRVar!$G$12:$G$15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5-0949-B3EE-566BC7126726}"/>
            </c:ext>
          </c:extLst>
        </c:ser>
        <c:ser>
          <c:idx val="2"/>
          <c:order val="1"/>
          <c:tx>
            <c:v>Midstream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>
                  <a:lumMod val="75000"/>
                </a:schemeClr>
              </a:solidFill>
              <a:ln w="9525">
                <a:solidFill>
                  <a:srgbClr val="E5E5E5"/>
                </a:solidFill>
              </a:ln>
              <a:effectLst/>
            </c:spPr>
          </c:marker>
          <c:xVal>
            <c:numRef>
              <c:f>old_RerunAnalysis_LowRVar!$D$16:$D$27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10</c:v>
                </c:pt>
              </c:numCache>
            </c:numRef>
          </c:xVal>
          <c:yVal>
            <c:numRef>
              <c:f>old_RerunAnalysis_LowRVar!$G$16:$G$27</c:f>
              <c:numCache>
                <c:formatCode>General</c:formatCode>
                <c:ptCount val="12"/>
                <c:pt idx="11">
                  <c:v>0.23164100000000001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A5-0949-B3EE-566BC7126726}"/>
            </c:ext>
          </c:extLst>
        </c:ser>
        <c:ser>
          <c:idx val="3"/>
          <c:order val="2"/>
          <c:tx>
            <c:v>Downstream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old_RerunAnalysis_LowRVar!$D$28:$D$35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old_RerunAnalysis_LowRVar!$G$28:$G$35</c:f>
              <c:numCache>
                <c:formatCode>General</c:formatCode>
                <c:ptCount val="8"/>
                <c:pt idx="0">
                  <c:v>0.83763600000000005</c:v>
                </c:pt>
                <c:pt idx="1">
                  <c:v>0.282495</c:v>
                </c:pt>
                <c:pt idx="2">
                  <c:v>0.22101999999999999</c:v>
                </c:pt>
                <c:pt idx="3">
                  <c:v>0.209261</c:v>
                </c:pt>
                <c:pt idx="4">
                  <c:v>0.84288200000000002</c:v>
                </c:pt>
                <c:pt idx="5">
                  <c:v>0.256963</c:v>
                </c:pt>
                <c:pt idx="6">
                  <c:v>0.22337499999999999</c:v>
                </c:pt>
                <c:pt idx="7">
                  <c:v>0.22991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5-0949-B3EE-566BC7126726}"/>
            </c:ext>
          </c:extLst>
        </c:ser>
        <c:ser>
          <c:idx val="4"/>
          <c:order val="3"/>
          <c:tx>
            <c:v>Outlet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/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xVal>
            <c:numRef>
              <c:f>old_RerunAnalysis_LowRVar!$D$36:$D$39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old_RerunAnalysis_LowRVar!$G$36:$G$39</c:f>
              <c:numCache>
                <c:formatCode>General</c:formatCode>
                <c:ptCount val="4"/>
                <c:pt idx="0">
                  <c:v>0.84543100000000004</c:v>
                </c:pt>
                <c:pt idx="1">
                  <c:v>0.24543499999999999</c:v>
                </c:pt>
                <c:pt idx="2">
                  <c:v>0.29227599999999998</c:v>
                </c:pt>
                <c:pt idx="3">
                  <c:v>0.28948600000000002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A5-0949-B3EE-566BC7126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76496"/>
        <c:axId val="506354944"/>
      </c:scatterChart>
      <c:valAx>
        <c:axId val="50837649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6354944"/>
        <c:crosses val="autoZero"/>
        <c:crossBetween val="midCat"/>
        <c:majorUnit val="1"/>
      </c:valAx>
      <c:valAx>
        <c:axId val="50635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8376496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527050</xdr:colOff>
      <xdr:row>3</xdr:row>
      <xdr:rowOff>88900</xdr:rowOff>
    </xdr:from>
    <xdr:to>
      <xdr:col>23</xdr:col>
      <xdr:colOff>165100</xdr:colOff>
      <xdr:row>32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330200</xdr:colOff>
      <xdr:row>27</xdr:row>
      <xdr:rowOff>177800</xdr:rowOff>
    </xdr:from>
    <xdr:to>
      <xdr:col>11</xdr:col>
      <xdr:colOff>374650</xdr:colOff>
      <xdr:row>57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469900</xdr:colOff>
      <xdr:row>37</xdr:row>
      <xdr:rowOff>127000</xdr:rowOff>
    </xdr:from>
    <xdr:to>
      <xdr:col>36</xdr:col>
      <xdr:colOff>107950</xdr:colOff>
      <xdr:row>67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1498600</xdr:colOff>
      <xdr:row>54</xdr:row>
      <xdr:rowOff>203200</xdr:rowOff>
    </xdr:from>
    <xdr:to>
      <xdr:col>18</xdr:col>
      <xdr:colOff>425450</xdr:colOff>
      <xdr:row>84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120650</xdr:colOff>
      <xdr:row>0</xdr:row>
      <xdr:rowOff>190500</xdr:rowOff>
    </xdr:from>
    <xdr:to>
      <xdr:col>18</xdr:col>
      <xdr:colOff>565150</xdr:colOff>
      <xdr:row>18</xdr:row>
      <xdr:rowOff>28320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774DD1-D85D-3F40-9227-B28D374D767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88900</xdr:colOff>
      <xdr:row>18</xdr:row>
      <xdr:rowOff>25400</xdr:rowOff>
    </xdr:from>
    <xdr:to>
      <xdr:col>18</xdr:col>
      <xdr:colOff>533400</xdr:colOff>
      <xdr:row>35</xdr:row>
      <xdr:rowOff>66420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BB921E-9458-7640-A7FE-50C463746AC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120650</xdr:colOff>
      <xdr:row>0</xdr:row>
      <xdr:rowOff>190500</xdr:rowOff>
    </xdr:from>
    <xdr:to>
      <xdr:col>18</xdr:col>
      <xdr:colOff>565150</xdr:colOff>
      <xdr:row>18</xdr:row>
      <xdr:rowOff>28320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E9D03-1772-0C40-B4ED-A8F5B49F724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18</xdr:row>
      <xdr:rowOff>152400</xdr:rowOff>
    </xdr:from>
    <xdr:to>
      <xdr:col>18</xdr:col>
      <xdr:colOff>558800</xdr:colOff>
      <xdr:row>35</xdr:row>
      <xdr:rowOff>193420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38F01-E412-9343-B874-52E78020027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120650</xdr:colOff>
      <xdr:row>0</xdr:row>
      <xdr:rowOff>190500</xdr:rowOff>
    </xdr:from>
    <xdr:to>
      <xdr:col>21</xdr:col>
      <xdr:colOff>393700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7B303-C239-814D-A6BA-17BBCBDAF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27</xdr:row>
      <xdr:rowOff>12700</xdr:rowOff>
    </xdr:from>
    <xdr:to>
      <xdr:col>21</xdr:col>
      <xdr:colOff>425450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251EA-B179-D749-861A-DED6514C2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120650</xdr:colOff>
      <xdr:row>0</xdr:row>
      <xdr:rowOff>190500</xdr:rowOff>
    </xdr:from>
    <xdr:to>
      <xdr:col>21</xdr:col>
      <xdr:colOff>393700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AE752-9291-0542-86D7-7535451A6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27</xdr:row>
      <xdr:rowOff>12700</xdr:rowOff>
    </xdr:from>
    <xdr:to>
      <xdr:col>21</xdr:col>
      <xdr:colOff>425450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EC9A7-A1C7-F945-A10E-BE6B7EEE2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75"/>
  <sheetViews>
    <sheetView topLeftCell="E59" zoomScale="127" zoomScaleNormal="127" zoomScalePageLayoutView="127" workbookViewId="0">
      <selection activeCell="M8" sqref="M8"/>
    </sheetView>
  </sheetViews>
  <sheetFormatPr baseColWidth="10" defaultRowHeight="16" x14ac:dyDescent="0.2"/>
  <cols>
    <col min="2" max="2" width="13.33203125" style="1" bestFit="1" customWidth="1"/>
    <col min="3" max="3" width="4.83203125" style="1" bestFit="1" customWidth="1"/>
    <col min="4" max="4" width="6.1640625" style="1" bestFit="1" customWidth="1"/>
    <col min="5" max="5" width="14.6640625" style="1" customWidth="1"/>
    <col min="6" max="6" width="8.5" style="1" bestFit="1" customWidth="1"/>
    <col min="7" max="8" width="18.6640625" style="1" bestFit="1" customWidth="1"/>
    <col min="9" max="9" width="9.1640625" style="1" bestFit="1" customWidth="1"/>
    <col min="10" max="12" width="10.5" style="1" bestFit="1" customWidth="1"/>
  </cols>
  <sheetData>
    <row r="3" spans="2:14" x14ac:dyDescent="0.2">
      <c r="B3" s="8" t="s">
        <v>2</v>
      </c>
      <c r="C3" s="8" t="s">
        <v>0</v>
      </c>
      <c r="D3" s="8" t="s">
        <v>1</v>
      </c>
      <c r="E3" s="8" t="s">
        <v>9</v>
      </c>
      <c r="F3" s="8" t="s">
        <v>11</v>
      </c>
      <c r="G3" s="8" t="s">
        <v>3</v>
      </c>
      <c r="H3" s="8" t="s">
        <v>4</v>
      </c>
      <c r="I3" s="8" t="s">
        <v>5</v>
      </c>
      <c r="J3" s="8" t="s">
        <v>6</v>
      </c>
      <c r="K3" s="8" t="s">
        <v>7</v>
      </c>
      <c r="L3" s="8" t="s">
        <v>14</v>
      </c>
    </row>
    <row r="4" spans="2:14" x14ac:dyDescent="0.2">
      <c r="B4" s="1" t="s">
        <v>8</v>
      </c>
      <c r="C4" s="1">
        <v>1</v>
      </c>
      <c r="D4" s="1">
        <v>0</v>
      </c>
      <c r="E4" s="1" t="s">
        <v>15</v>
      </c>
      <c r="F4" s="1" t="s">
        <v>12</v>
      </c>
      <c r="G4" s="1">
        <v>0.85508300000000004</v>
      </c>
      <c r="H4" s="1">
        <v>0.21004400000000001</v>
      </c>
      <c r="I4" s="2">
        <v>5.8928200000000002E-15</v>
      </c>
      <c r="J4" s="1">
        <v>0.72609699999999999</v>
      </c>
      <c r="K4" s="1">
        <v>0.77558499999999997</v>
      </c>
      <c r="L4" s="1">
        <v>0.77332199999999995</v>
      </c>
      <c r="M4" t="b">
        <f>H4&gt;G4</f>
        <v>0</v>
      </c>
      <c r="N4" t="b">
        <f>K4&lt;J4</f>
        <v>0</v>
      </c>
    </row>
    <row r="5" spans="2:14" x14ac:dyDescent="0.2">
      <c r="B5" s="1" t="s">
        <v>8</v>
      </c>
      <c r="C5" s="1">
        <v>1</v>
      </c>
      <c r="D5" s="1">
        <v>0</v>
      </c>
      <c r="E5" s="1" t="s">
        <v>15</v>
      </c>
      <c r="F5" s="1" t="s">
        <v>13</v>
      </c>
      <c r="G5" s="1">
        <v>0.90327599999999997</v>
      </c>
      <c r="H5" s="1">
        <v>0.19340199999999999</v>
      </c>
      <c r="I5" s="2">
        <v>4.9018600000000003E-15</v>
      </c>
      <c r="J5" s="1">
        <v>0.81757000000000002</v>
      </c>
      <c r="K5" s="1">
        <v>0.75848099999999996</v>
      </c>
      <c r="L5" s="1">
        <v>0.85140499999999997</v>
      </c>
      <c r="M5" t="b">
        <f t="shared" ref="M5:M27" si="0">H5&gt;G5</f>
        <v>0</v>
      </c>
      <c r="N5" t="b">
        <f t="shared" ref="N5:N27" si="1">K5&lt;J5</f>
        <v>1</v>
      </c>
    </row>
    <row r="6" spans="2:14" x14ac:dyDescent="0.2">
      <c r="B6" s="1" t="s">
        <v>8</v>
      </c>
      <c r="C6" s="1">
        <v>1</v>
      </c>
      <c r="D6" s="1">
        <v>1</v>
      </c>
      <c r="E6" s="1" t="s">
        <v>15</v>
      </c>
      <c r="F6" s="1" t="s">
        <v>12</v>
      </c>
      <c r="G6" s="1">
        <v>0.76338300000000003</v>
      </c>
      <c r="H6" s="1">
        <v>0.27400200000000002</v>
      </c>
      <c r="I6" s="2">
        <v>4.1442800000000004E-15</v>
      </c>
      <c r="J6" s="1">
        <v>0.696766</v>
      </c>
      <c r="K6" s="1">
        <v>0.98303200000000002</v>
      </c>
      <c r="L6" s="1">
        <v>0.68904500000000002</v>
      </c>
      <c r="M6" t="b">
        <f t="shared" si="0"/>
        <v>0</v>
      </c>
      <c r="N6" t="b">
        <f t="shared" si="1"/>
        <v>0</v>
      </c>
    </row>
    <row r="7" spans="2:14" x14ac:dyDescent="0.2">
      <c r="B7" s="1" t="s">
        <v>8</v>
      </c>
      <c r="C7" s="1">
        <v>1</v>
      </c>
      <c r="D7" s="1">
        <v>1</v>
      </c>
      <c r="E7" s="1" t="s">
        <v>15</v>
      </c>
      <c r="F7" s="1" t="s">
        <v>13</v>
      </c>
      <c r="G7" s="1">
        <v>0.78004200000000001</v>
      </c>
      <c r="H7" s="1">
        <v>0.18298300000000001</v>
      </c>
      <c r="I7" s="2">
        <v>1.13642E-15</v>
      </c>
      <c r="J7" s="1">
        <v>1.18411</v>
      </c>
      <c r="K7" s="1">
        <v>1.13957</v>
      </c>
      <c r="L7" s="1">
        <v>0.66786999999999996</v>
      </c>
      <c r="M7" t="b">
        <f t="shared" si="0"/>
        <v>0</v>
      </c>
      <c r="N7" t="b">
        <f t="shared" si="1"/>
        <v>1</v>
      </c>
    </row>
    <row r="8" spans="2:14" x14ac:dyDescent="0.2">
      <c r="B8" s="1" t="s">
        <v>8</v>
      </c>
      <c r="C8" s="1">
        <v>1</v>
      </c>
      <c r="D8" s="1">
        <v>5</v>
      </c>
      <c r="E8" s="1" t="s">
        <v>15</v>
      </c>
      <c r="F8" s="1" t="s">
        <v>12</v>
      </c>
      <c r="G8" s="1">
        <v>0.49279899999999999</v>
      </c>
      <c r="H8" s="1">
        <v>0.64441999999999999</v>
      </c>
      <c r="I8" s="2">
        <v>4.34115E-17</v>
      </c>
      <c r="J8" s="1">
        <v>1.4330400000000001</v>
      </c>
      <c r="K8" s="1">
        <v>6.0640799999999997</v>
      </c>
      <c r="L8" s="1">
        <v>0.69717399999999996</v>
      </c>
      <c r="M8" t="b">
        <f t="shared" si="0"/>
        <v>1</v>
      </c>
      <c r="N8" t="b">
        <f t="shared" si="1"/>
        <v>0</v>
      </c>
    </row>
    <row r="9" spans="2:14" x14ac:dyDescent="0.2">
      <c r="B9" s="1" t="s">
        <v>8</v>
      </c>
      <c r="C9" s="1">
        <v>1</v>
      </c>
      <c r="D9" s="1">
        <v>5</v>
      </c>
      <c r="E9" s="1" t="s">
        <v>15</v>
      </c>
      <c r="F9" s="1" t="s">
        <v>13</v>
      </c>
      <c r="G9" s="1">
        <v>6.5637500000000001E-2</v>
      </c>
      <c r="H9" s="1">
        <v>0.61184700000000003</v>
      </c>
      <c r="I9" s="2">
        <v>3.4734100000000001E-16</v>
      </c>
      <c r="J9" s="1">
        <v>0.83100799999999997</v>
      </c>
      <c r="K9" s="1">
        <v>4.3136799999999997</v>
      </c>
      <c r="L9" s="1">
        <v>0.46071000000000001</v>
      </c>
      <c r="M9" t="b">
        <f t="shared" si="0"/>
        <v>1</v>
      </c>
      <c r="N9" t="b">
        <f t="shared" si="1"/>
        <v>0</v>
      </c>
    </row>
    <row r="10" spans="2:14" x14ac:dyDescent="0.2">
      <c r="B10" s="1" t="s">
        <v>8</v>
      </c>
      <c r="C10" s="1">
        <v>1</v>
      </c>
      <c r="D10" s="1">
        <v>10</v>
      </c>
      <c r="E10" s="1" t="s">
        <v>15</v>
      </c>
      <c r="F10" s="1" t="s">
        <v>12</v>
      </c>
      <c r="G10" s="3"/>
      <c r="H10" s="3"/>
      <c r="I10" s="4"/>
      <c r="J10" s="3"/>
      <c r="K10" s="3"/>
      <c r="L10" s="3"/>
      <c r="M10" t="b">
        <f t="shared" si="0"/>
        <v>0</v>
      </c>
      <c r="N10" t="b">
        <f t="shared" si="1"/>
        <v>0</v>
      </c>
    </row>
    <row r="11" spans="2:14" x14ac:dyDescent="0.2">
      <c r="B11" s="1" t="s">
        <v>8</v>
      </c>
      <c r="C11" s="1">
        <v>1</v>
      </c>
      <c r="D11" s="1">
        <v>10</v>
      </c>
      <c r="E11" s="1" t="s">
        <v>15</v>
      </c>
      <c r="F11" s="1" t="s">
        <v>13</v>
      </c>
      <c r="G11" s="3"/>
      <c r="H11" s="3"/>
      <c r="I11" s="4"/>
      <c r="J11" s="3"/>
      <c r="K11" s="3"/>
      <c r="L11" s="3"/>
      <c r="M11" t="b">
        <f t="shared" si="0"/>
        <v>0</v>
      </c>
      <c r="N11" t="b">
        <f t="shared" si="1"/>
        <v>0</v>
      </c>
    </row>
    <row r="12" spans="2:14" x14ac:dyDescent="0.2">
      <c r="B12" s="1" t="s">
        <v>8</v>
      </c>
      <c r="C12" s="1">
        <v>1</v>
      </c>
      <c r="D12" s="1">
        <v>0</v>
      </c>
      <c r="E12" s="1" t="s">
        <v>10</v>
      </c>
      <c r="F12" s="1" t="s">
        <v>12</v>
      </c>
      <c r="G12" s="1">
        <v>0.86393399999999998</v>
      </c>
      <c r="H12" s="1">
        <v>0.18788099999999999</v>
      </c>
      <c r="I12" s="2">
        <v>1.35191E-14</v>
      </c>
      <c r="J12" s="1">
        <v>1.2421199999999999</v>
      </c>
      <c r="K12" s="1">
        <v>1.17093</v>
      </c>
      <c r="L12" s="1">
        <v>0.77990800000000005</v>
      </c>
      <c r="M12" t="b">
        <f t="shared" si="0"/>
        <v>0</v>
      </c>
      <c r="N12" t="b">
        <f t="shared" si="1"/>
        <v>1</v>
      </c>
    </row>
    <row r="13" spans="2:14" x14ac:dyDescent="0.2">
      <c r="B13" s="1" t="s">
        <v>8</v>
      </c>
      <c r="C13" s="1">
        <v>1</v>
      </c>
      <c r="D13" s="1">
        <v>0</v>
      </c>
      <c r="E13" s="1" t="s">
        <v>10</v>
      </c>
      <c r="F13" s="1" t="s">
        <v>13</v>
      </c>
      <c r="G13" s="1">
        <v>0.89122800000000002</v>
      </c>
      <c r="H13" s="1">
        <v>0.185972</v>
      </c>
      <c r="I13" s="2">
        <v>1.1785700000000001E-14</v>
      </c>
      <c r="J13" s="1">
        <v>1.34799</v>
      </c>
      <c r="K13" s="1">
        <v>1.2179</v>
      </c>
      <c r="L13" s="1">
        <v>0.82706400000000002</v>
      </c>
      <c r="M13" t="b">
        <f t="shared" si="0"/>
        <v>0</v>
      </c>
      <c r="N13" t="b">
        <f t="shared" si="1"/>
        <v>1</v>
      </c>
    </row>
    <row r="14" spans="2:14" x14ac:dyDescent="0.2">
      <c r="B14" s="1" t="s">
        <v>8</v>
      </c>
      <c r="C14" s="1">
        <v>1</v>
      </c>
      <c r="D14" s="1">
        <v>1</v>
      </c>
      <c r="E14" s="1" t="s">
        <v>10</v>
      </c>
      <c r="F14" s="1" t="s">
        <v>12</v>
      </c>
      <c r="G14" s="1">
        <v>0.72875400000000001</v>
      </c>
      <c r="H14" s="1">
        <v>0.20022499999999999</v>
      </c>
      <c r="I14" s="2">
        <v>3.2941200000000001E-14</v>
      </c>
      <c r="J14" s="1">
        <v>0.82539499999999999</v>
      </c>
      <c r="K14" s="1">
        <v>0.90776000000000001</v>
      </c>
      <c r="L14" s="1">
        <v>0.59386899999999998</v>
      </c>
      <c r="M14" t="b">
        <f t="shared" si="0"/>
        <v>0</v>
      </c>
      <c r="N14" t="b">
        <f t="shared" si="1"/>
        <v>0</v>
      </c>
    </row>
    <row r="15" spans="2:14" x14ac:dyDescent="0.2">
      <c r="B15" s="1" t="s">
        <v>8</v>
      </c>
      <c r="C15" s="1">
        <v>1</v>
      </c>
      <c r="D15" s="1">
        <v>1</v>
      </c>
      <c r="E15" s="1" t="s">
        <v>10</v>
      </c>
      <c r="F15" s="1" t="s">
        <v>13</v>
      </c>
      <c r="G15" s="1">
        <v>0.82604599999999995</v>
      </c>
      <c r="H15" s="1">
        <v>0.265461</v>
      </c>
      <c r="I15" s="2">
        <v>4.05594E-14</v>
      </c>
      <c r="J15" s="1">
        <v>0.81162500000000004</v>
      </c>
      <c r="K15" s="1">
        <v>0.97922500000000001</v>
      </c>
      <c r="L15" s="1">
        <v>0.79001399999999999</v>
      </c>
      <c r="M15" t="b">
        <f t="shared" si="0"/>
        <v>0</v>
      </c>
      <c r="N15" t="b">
        <f t="shared" si="1"/>
        <v>0</v>
      </c>
    </row>
    <row r="16" spans="2:14" x14ac:dyDescent="0.2">
      <c r="B16" s="1" t="s">
        <v>8</v>
      </c>
      <c r="C16" s="1">
        <v>1</v>
      </c>
      <c r="D16" s="1">
        <v>5</v>
      </c>
      <c r="E16" s="1" t="s">
        <v>10</v>
      </c>
      <c r="F16" s="1" t="s">
        <v>12</v>
      </c>
      <c r="G16" s="1">
        <v>0.82091700000000001</v>
      </c>
      <c r="H16" s="1">
        <v>0.40715899999999999</v>
      </c>
      <c r="I16" s="2">
        <v>4.4024500000000002E-14</v>
      </c>
      <c r="J16" s="1">
        <v>0.66005199999999997</v>
      </c>
      <c r="K16" s="1">
        <v>1.07965</v>
      </c>
      <c r="L16" s="1">
        <v>0.89055700000000004</v>
      </c>
      <c r="M16" t="b">
        <f t="shared" si="0"/>
        <v>0</v>
      </c>
      <c r="N16" t="b">
        <f t="shared" si="1"/>
        <v>0</v>
      </c>
    </row>
    <row r="17" spans="2:14" x14ac:dyDescent="0.2">
      <c r="B17" s="1" t="s">
        <v>8</v>
      </c>
      <c r="C17" s="1">
        <v>1</v>
      </c>
      <c r="D17" s="1">
        <v>5</v>
      </c>
      <c r="E17" s="1" t="s">
        <v>10</v>
      </c>
      <c r="F17" s="1" t="s">
        <v>13</v>
      </c>
      <c r="G17" s="1">
        <v>0.87032399999999999</v>
      </c>
      <c r="H17" s="1">
        <v>0.30827100000000002</v>
      </c>
      <c r="I17" s="2">
        <v>2.39546E-14</v>
      </c>
      <c r="J17" s="1">
        <v>0.955202</v>
      </c>
      <c r="K17" s="1">
        <v>1.18208</v>
      </c>
      <c r="L17" s="1">
        <v>0.89419999999999999</v>
      </c>
      <c r="M17" t="b">
        <f t="shared" si="0"/>
        <v>0</v>
      </c>
      <c r="N17" t="b">
        <f t="shared" si="1"/>
        <v>0</v>
      </c>
    </row>
    <row r="18" spans="2:14" x14ac:dyDescent="0.2">
      <c r="B18" s="1" t="s">
        <v>8</v>
      </c>
      <c r="C18" s="1">
        <v>1</v>
      </c>
      <c r="D18" s="1">
        <v>10</v>
      </c>
      <c r="E18" s="1" t="s">
        <v>10</v>
      </c>
      <c r="F18" s="1" t="s">
        <v>12</v>
      </c>
      <c r="G18" s="1">
        <v>0.81452899999999995</v>
      </c>
      <c r="H18" s="1">
        <v>0.35766599999999998</v>
      </c>
      <c r="I18" s="2">
        <v>1.7758300000000001E-14</v>
      </c>
      <c r="J18" s="1">
        <v>0.93347800000000003</v>
      </c>
      <c r="K18" s="1">
        <v>1.3786499999999999</v>
      </c>
      <c r="L18" s="1">
        <v>0.83601499999999995</v>
      </c>
      <c r="M18" t="b">
        <f t="shared" si="0"/>
        <v>0</v>
      </c>
      <c r="N18" t="b">
        <f t="shared" si="1"/>
        <v>0</v>
      </c>
    </row>
    <row r="19" spans="2:14" x14ac:dyDescent="0.2">
      <c r="B19" s="1" t="s">
        <v>8</v>
      </c>
      <c r="C19" s="1">
        <v>1</v>
      </c>
      <c r="D19" s="1">
        <v>10</v>
      </c>
      <c r="E19" s="1" t="s">
        <v>10</v>
      </c>
      <c r="F19" s="1" t="s">
        <v>13</v>
      </c>
      <c r="G19" s="1">
        <v>0.78424799999999995</v>
      </c>
      <c r="H19" s="1">
        <v>0.30805199999999999</v>
      </c>
      <c r="I19" s="2">
        <v>7.2707499999999993E-15</v>
      </c>
      <c r="J19" s="1">
        <v>1.30264</v>
      </c>
      <c r="K19" s="1">
        <v>1.5128299999999999</v>
      </c>
      <c r="L19" s="1">
        <v>0.75980999999999999</v>
      </c>
      <c r="M19" t="b">
        <f t="shared" si="0"/>
        <v>0</v>
      </c>
      <c r="N19" t="b">
        <f t="shared" si="1"/>
        <v>0</v>
      </c>
    </row>
    <row r="20" spans="2:14" x14ac:dyDescent="0.2">
      <c r="B20" s="1" t="s">
        <v>8</v>
      </c>
      <c r="C20" s="1">
        <v>1</v>
      </c>
      <c r="D20" s="1">
        <v>0</v>
      </c>
      <c r="E20" s="1" t="s">
        <v>18</v>
      </c>
      <c r="F20" s="1" t="s">
        <v>13</v>
      </c>
      <c r="G20" s="1">
        <v>0.90202400000000005</v>
      </c>
      <c r="H20" s="1">
        <v>0.187859</v>
      </c>
      <c r="I20" s="2">
        <v>4.6757699999999999E-15</v>
      </c>
      <c r="J20" s="1">
        <v>1.03501</v>
      </c>
      <c r="K20" s="1">
        <v>0.93325599999999997</v>
      </c>
      <c r="L20" s="1">
        <v>0.84708899999999998</v>
      </c>
      <c r="M20" t="b">
        <f>H20&gt;G20</f>
        <v>0</v>
      </c>
      <c r="N20" t="b">
        <f t="shared" si="1"/>
        <v>1</v>
      </c>
    </row>
    <row r="21" spans="2:14" x14ac:dyDescent="0.2">
      <c r="B21" s="1" t="s">
        <v>8</v>
      </c>
      <c r="C21" s="1">
        <v>1</v>
      </c>
      <c r="D21" s="1">
        <v>1</v>
      </c>
      <c r="E21" s="1" t="s">
        <v>18</v>
      </c>
      <c r="F21" s="1" t="s">
        <v>13</v>
      </c>
      <c r="G21" s="1">
        <v>0.86976399999999998</v>
      </c>
      <c r="H21" s="1">
        <v>0.23242099999999999</v>
      </c>
      <c r="I21" s="2">
        <v>5.7233399999999996E-15</v>
      </c>
      <c r="J21" s="1">
        <v>0.81837099999999996</v>
      </c>
      <c r="K21" s="1">
        <v>0.85740700000000003</v>
      </c>
      <c r="L21" s="1">
        <v>0.85068100000000002</v>
      </c>
      <c r="M21" t="b">
        <f t="shared" si="0"/>
        <v>0</v>
      </c>
      <c r="N21" t="b">
        <f t="shared" si="1"/>
        <v>0</v>
      </c>
    </row>
    <row r="22" spans="2:14" x14ac:dyDescent="0.2">
      <c r="B22" s="1" t="s">
        <v>8</v>
      </c>
      <c r="C22" s="1">
        <v>1</v>
      </c>
      <c r="D22" s="1">
        <v>5</v>
      </c>
      <c r="E22" s="1" t="s">
        <v>18</v>
      </c>
      <c r="F22" s="1" t="s">
        <v>13</v>
      </c>
      <c r="G22" s="1">
        <v>0.378492</v>
      </c>
      <c r="H22" s="1">
        <v>0.475213</v>
      </c>
      <c r="I22" s="2">
        <v>2.91896E-16</v>
      </c>
      <c r="J22" s="1">
        <v>1.4005099999999999</v>
      </c>
      <c r="K22" s="1">
        <v>2.64757</v>
      </c>
      <c r="L22" s="1">
        <v>0.523648</v>
      </c>
      <c r="M22" t="b">
        <f t="shared" si="0"/>
        <v>1</v>
      </c>
      <c r="N22" t="b">
        <f t="shared" si="1"/>
        <v>0</v>
      </c>
    </row>
    <row r="23" spans="2:14" x14ac:dyDescent="0.2">
      <c r="B23" s="1" t="s">
        <v>8</v>
      </c>
      <c r="C23" s="1">
        <v>1</v>
      </c>
      <c r="D23" s="1">
        <v>10</v>
      </c>
      <c r="E23" s="1" t="s">
        <v>18</v>
      </c>
      <c r="F23" s="1" t="s">
        <v>13</v>
      </c>
      <c r="G23" s="3"/>
      <c r="H23" s="3"/>
      <c r="I23" s="4">
        <v>1.5044799999999999E-15</v>
      </c>
      <c r="J23" s="3"/>
      <c r="K23" s="3"/>
      <c r="L23" s="3"/>
      <c r="M23" t="b">
        <f t="shared" si="0"/>
        <v>0</v>
      </c>
      <c r="N23" t="b">
        <f t="shared" si="1"/>
        <v>0</v>
      </c>
    </row>
    <row r="24" spans="2:14" x14ac:dyDescent="0.2">
      <c r="B24" s="1" t="s">
        <v>8</v>
      </c>
      <c r="C24" s="1">
        <v>1</v>
      </c>
      <c r="D24" s="1">
        <v>0</v>
      </c>
      <c r="E24" s="1" t="s">
        <v>19</v>
      </c>
      <c r="F24" s="1" t="s">
        <v>13</v>
      </c>
      <c r="G24" s="1">
        <v>0.92556499999999997</v>
      </c>
      <c r="H24" s="1">
        <v>0.22053400000000001</v>
      </c>
      <c r="I24" s="2">
        <v>4.9215600000000002E-15</v>
      </c>
      <c r="J24" s="1">
        <v>1.0097</v>
      </c>
      <c r="K24" s="1">
        <v>1.0453600000000001</v>
      </c>
      <c r="L24" s="1">
        <v>0.90307499999999996</v>
      </c>
      <c r="M24" t="b">
        <f t="shared" si="0"/>
        <v>0</v>
      </c>
      <c r="N24" t="b">
        <f t="shared" si="1"/>
        <v>0</v>
      </c>
    </row>
    <row r="25" spans="2:14" x14ac:dyDescent="0.2">
      <c r="B25" s="1" t="s">
        <v>8</v>
      </c>
      <c r="C25" s="1">
        <v>1</v>
      </c>
      <c r="D25" s="1">
        <v>1</v>
      </c>
      <c r="E25" s="1" t="s">
        <v>19</v>
      </c>
      <c r="F25" s="1" t="s">
        <v>13</v>
      </c>
      <c r="G25" s="1">
        <v>0.89357399999999998</v>
      </c>
      <c r="H25" s="1">
        <v>0.24590300000000001</v>
      </c>
      <c r="I25" s="2">
        <v>2.5847399999999999E-15</v>
      </c>
      <c r="J25" s="1">
        <v>1.1327</v>
      </c>
      <c r="K25" s="1">
        <v>1.2522500000000001</v>
      </c>
      <c r="L25" s="1">
        <v>0.90322400000000003</v>
      </c>
      <c r="M25" t="b">
        <f t="shared" si="0"/>
        <v>0</v>
      </c>
      <c r="N25" t="b">
        <f t="shared" si="1"/>
        <v>0</v>
      </c>
    </row>
    <row r="26" spans="2:14" x14ac:dyDescent="0.2">
      <c r="B26" s="1" t="s">
        <v>8</v>
      </c>
      <c r="C26" s="1">
        <v>1</v>
      </c>
      <c r="D26" s="1">
        <v>5</v>
      </c>
      <c r="E26" s="1" t="s">
        <v>19</v>
      </c>
      <c r="F26" s="1" t="s">
        <v>13</v>
      </c>
      <c r="G26" s="1">
        <v>0.31047999999999998</v>
      </c>
      <c r="H26" s="1">
        <v>0.57364000000000004</v>
      </c>
      <c r="I26" s="2">
        <v>4.7237000000000002E-16</v>
      </c>
      <c r="J26" s="1">
        <v>1.35869</v>
      </c>
      <c r="K26" s="1">
        <v>2.9660099999999998</v>
      </c>
      <c r="L26" s="1">
        <v>0.61332799999999998</v>
      </c>
      <c r="M26" t="b">
        <f t="shared" si="0"/>
        <v>1</v>
      </c>
      <c r="N26" t="b">
        <f t="shared" si="1"/>
        <v>0</v>
      </c>
    </row>
    <row r="27" spans="2:14" ht="17" thickBot="1" x14ac:dyDescent="0.25">
      <c r="B27" s="10" t="s">
        <v>8</v>
      </c>
      <c r="C27" s="10">
        <v>1</v>
      </c>
      <c r="D27" s="10">
        <v>10</v>
      </c>
      <c r="E27" s="10" t="s">
        <v>19</v>
      </c>
      <c r="F27" s="10" t="s">
        <v>13</v>
      </c>
      <c r="G27" s="10">
        <v>4.60688E-2</v>
      </c>
      <c r="H27" s="10">
        <v>0.80649499999999996</v>
      </c>
      <c r="I27" s="11">
        <v>1.3035299999999999E-16</v>
      </c>
      <c r="J27" s="10">
        <v>1.17184</v>
      </c>
      <c r="K27" s="10">
        <v>5.2755599999999996</v>
      </c>
      <c r="L27" s="10">
        <v>0.84254899999999999</v>
      </c>
      <c r="M27" s="12" t="b">
        <f t="shared" si="0"/>
        <v>1</v>
      </c>
      <c r="N27" s="12" t="b">
        <f t="shared" si="1"/>
        <v>0</v>
      </c>
    </row>
    <row r="28" spans="2:14" x14ac:dyDescent="0.2">
      <c r="B28" s="1" t="s">
        <v>8</v>
      </c>
      <c r="C28" s="1">
        <v>2</v>
      </c>
      <c r="D28" s="1">
        <v>0</v>
      </c>
      <c r="E28" s="1" t="s">
        <v>15</v>
      </c>
      <c r="F28" s="1" t="s">
        <v>12</v>
      </c>
      <c r="G28" s="5">
        <v>0.84719900000000004</v>
      </c>
      <c r="H28" s="5">
        <v>0.21427199999999999</v>
      </c>
      <c r="I28" s="6">
        <v>4.6178899999999998E-15</v>
      </c>
      <c r="J28" s="5">
        <v>1.4685999999999999</v>
      </c>
      <c r="K28" s="5">
        <v>1.6163000000000001</v>
      </c>
      <c r="L28" s="5">
        <v>0.76167399999999996</v>
      </c>
    </row>
    <row r="29" spans="2:14" x14ac:dyDescent="0.2">
      <c r="B29" s="1" t="s">
        <v>8</v>
      </c>
      <c r="C29" s="1">
        <v>2</v>
      </c>
      <c r="D29" s="1">
        <v>0</v>
      </c>
      <c r="E29" s="1" t="s">
        <v>15</v>
      </c>
      <c r="F29" s="1" t="s">
        <v>13</v>
      </c>
      <c r="G29" s="5">
        <v>0.903277</v>
      </c>
      <c r="H29" s="5">
        <v>0.19340299999999999</v>
      </c>
      <c r="I29" s="6">
        <v>2.4028800000000001E-15</v>
      </c>
      <c r="J29" s="5">
        <v>1.63513</v>
      </c>
      <c r="K29" s="5">
        <v>1.5169600000000001</v>
      </c>
      <c r="L29" s="5">
        <v>0.85140700000000002</v>
      </c>
    </row>
    <row r="30" spans="2:14" x14ac:dyDescent="0.2">
      <c r="B30" s="1" t="s">
        <v>8</v>
      </c>
      <c r="C30" s="1">
        <v>2</v>
      </c>
      <c r="D30" s="1">
        <v>1</v>
      </c>
      <c r="E30" s="1" t="s">
        <v>15</v>
      </c>
      <c r="F30" s="1" t="s">
        <v>12</v>
      </c>
      <c r="G30" s="1">
        <v>0.78117400000000004</v>
      </c>
      <c r="H30" s="5">
        <v>0.32852100000000001</v>
      </c>
      <c r="I30" s="6">
        <v>1.4804899999999999E-14</v>
      </c>
      <c r="J30" s="5">
        <v>0.90675300000000003</v>
      </c>
      <c r="K30" s="5">
        <v>1.45838</v>
      </c>
      <c r="L30" s="5">
        <v>0.756054</v>
      </c>
    </row>
    <row r="31" spans="2:14" x14ac:dyDescent="0.2">
      <c r="B31" s="1" t="s">
        <v>8</v>
      </c>
      <c r="C31" s="1">
        <v>2</v>
      </c>
      <c r="D31" s="1">
        <v>1</v>
      </c>
      <c r="E31" s="1" t="s">
        <v>15</v>
      </c>
      <c r="F31" s="1" t="s">
        <v>13</v>
      </c>
      <c r="G31" s="5">
        <v>0.809917</v>
      </c>
      <c r="H31" s="1">
        <v>0.20912800000000001</v>
      </c>
      <c r="I31" s="6">
        <v>2.04009E-15</v>
      </c>
      <c r="J31" s="1">
        <v>1.56717</v>
      </c>
      <c r="K31" s="5">
        <v>1.61972</v>
      </c>
      <c r="L31" s="5">
        <v>0.73009100000000005</v>
      </c>
    </row>
    <row r="32" spans="2:14" x14ac:dyDescent="0.2">
      <c r="B32" s="1" t="s">
        <v>8</v>
      </c>
      <c r="C32" s="1">
        <v>2</v>
      </c>
      <c r="D32" s="1">
        <v>5</v>
      </c>
      <c r="E32" s="1" t="s">
        <v>15</v>
      </c>
      <c r="F32" s="1" t="s">
        <v>12</v>
      </c>
      <c r="G32" s="5">
        <v>0.48581999999999997</v>
      </c>
      <c r="H32" s="5">
        <v>0.66059000000000001</v>
      </c>
      <c r="I32" s="2">
        <v>4.4853200000000005E-16</v>
      </c>
      <c r="J32" s="5">
        <v>1.4568700000000001</v>
      </c>
      <c r="K32" s="5">
        <v>6.3821399999999997</v>
      </c>
      <c r="L32" s="5">
        <v>0.71188300000000004</v>
      </c>
    </row>
    <row r="33" spans="2:12" x14ac:dyDescent="0.2">
      <c r="B33" s="1" t="s">
        <v>8</v>
      </c>
      <c r="C33" s="1">
        <v>2</v>
      </c>
      <c r="D33" s="1">
        <v>5</v>
      </c>
      <c r="E33" s="1" t="s">
        <v>15</v>
      </c>
      <c r="F33" s="1" t="s">
        <v>13</v>
      </c>
      <c r="G33" s="5">
        <v>6.6699900000000006E-2</v>
      </c>
      <c r="H33" s="5">
        <v>0.62820299999999996</v>
      </c>
      <c r="I33" s="6">
        <v>3.13625E-15</v>
      </c>
      <c r="J33" s="1">
        <v>0.88819099999999995</v>
      </c>
      <c r="K33" s="5">
        <v>4.62012</v>
      </c>
      <c r="L33" s="5">
        <v>0.48522700000000002</v>
      </c>
    </row>
    <row r="34" spans="2:12" x14ac:dyDescent="0.2">
      <c r="B34" s="1" t="s">
        <v>8</v>
      </c>
      <c r="C34" s="1">
        <v>2</v>
      </c>
      <c r="D34" s="1">
        <v>10</v>
      </c>
      <c r="E34" s="1" t="s">
        <v>15</v>
      </c>
      <c r="F34" s="1" t="s">
        <v>12</v>
      </c>
      <c r="G34" s="3"/>
      <c r="H34" s="3"/>
      <c r="I34" s="4"/>
      <c r="J34" s="3"/>
      <c r="K34" s="3"/>
      <c r="L34" s="3"/>
    </row>
    <row r="35" spans="2:12" x14ac:dyDescent="0.2">
      <c r="B35" s="1" t="s">
        <v>8</v>
      </c>
      <c r="C35" s="1">
        <v>2</v>
      </c>
      <c r="D35" s="1">
        <v>10</v>
      </c>
      <c r="E35" s="1" t="s">
        <v>15</v>
      </c>
      <c r="F35" s="1" t="s">
        <v>13</v>
      </c>
      <c r="G35" s="3"/>
      <c r="H35" s="3"/>
      <c r="I35" s="4"/>
      <c r="J35" s="3"/>
      <c r="K35" s="3"/>
      <c r="L35" s="3"/>
    </row>
    <row r="36" spans="2:12" x14ac:dyDescent="0.2">
      <c r="B36" s="1" t="s">
        <v>8</v>
      </c>
      <c r="C36" s="1">
        <v>2</v>
      </c>
      <c r="D36" s="1">
        <v>0</v>
      </c>
      <c r="E36" s="1" t="s">
        <v>10</v>
      </c>
      <c r="F36" s="1" t="s">
        <v>12</v>
      </c>
      <c r="G36" s="5">
        <v>0.86056200000000005</v>
      </c>
      <c r="H36" s="5">
        <v>0.187079</v>
      </c>
      <c r="I36" s="6">
        <v>2.3492299999999999E-14</v>
      </c>
      <c r="J36" s="5">
        <v>2.5043099999999998</v>
      </c>
      <c r="K36" s="5">
        <v>2.35989</v>
      </c>
      <c r="L36" s="5">
        <v>0.77380800000000005</v>
      </c>
    </row>
    <row r="37" spans="2:12" x14ac:dyDescent="0.2">
      <c r="B37" s="1" t="s">
        <v>8</v>
      </c>
      <c r="C37" s="1">
        <v>2</v>
      </c>
      <c r="D37" s="1">
        <v>0</v>
      </c>
      <c r="E37" s="1" t="s">
        <v>10</v>
      </c>
      <c r="F37" s="1" t="s">
        <v>13</v>
      </c>
      <c r="G37" s="5">
        <v>0.89122599999999996</v>
      </c>
      <c r="H37" s="5">
        <v>0.185974</v>
      </c>
      <c r="I37" s="6">
        <v>1.38863E-14</v>
      </c>
      <c r="J37" s="5">
        <v>2.6959900000000001</v>
      </c>
      <c r="K37" s="5">
        <v>2.4358399999999998</v>
      </c>
      <c r="L37" s="5">
        <v>0.82706199999999996</v>
      </c>
    </row>
    <row r="38" spans="2:12" x14ac:dyDescent="0.2">
      <c r="B38" s="1" t="s">
        <v>8</v>
      </c>
      <c r="C38" s="1">
        <v>2</v>
      </c>
      <c r="D38" s="1">
        <v>1</v>
      </c>
      <c r="E38" s="1" t="s">
        <v>10</v>
      </c>
      <c r="F38" s="1" t="s">
        <v>12</v>
      </c>
      <c r="G38" s="5">
        <v>0.76859200000000005</v>
      </c>
      <c r="H38" s="5">
        <v>0.24335499999999999</v>
      </c>
      <c r="I38" s="6">
        <v>2.9745099999999998E-13</v>
      </c>
      <c r="J38" s="5">
        <v>1.40361</v>
      </c>
      <c r="K38" s="5">
        <v>1.72726</v>
      </c>
      <c r="L38" s="5">
        <v>0.67866300000000002</v>
      </c>
    </row>
    <row r="39" spans="2:12" x14ac:dyDescent="0.2">
      <c r="B39" s="1" t="s">
        <v>8</v>
      </c>
      <c r="C39" s="1">
        <v>2</v>
      </c>
      <c r="D39" s="1">
        <v>1</v>
      </c>
      <c r="E39" s="1" t="s">
        <v>10</v>
      </c>
      <c r="F39" s="1" t="s">
        <v>13</v>
      </c>
      <c r="G39" s="5">
        <v>0.84853100000000004</v>
      </c>
      <c r="H39" s="5">
        <v>0.28569899999999998</v>
      </c>
      <c r="I39" s="6">
        <v>2.5018300000000002E-13</v>
      </c>
      <c r="J39" s="5">
        <v>1.48749</v>
      </c>
      <c r="K39" s="5">
        <v>1.86205</v>
      </c>
      <c r="L39" s="5">
        <v>0.84257499999999996</v>
      </c>
    </row>
    <row r="40" spans="2:12" x14ac:dyDescent="0.2">
      <c r="B40" s="1" t="s">
        <v>8</v>
      </c>
      <c r="C40" s="1">
        <v>2</v>
      </c>
      <c r="D40" s="1">
        <v>5</v>
      </c>
      <c r="E40" s="1" t="s">
        <v>10</v>
      </c>
      <c r="F40" s="1" t="s">
        <v>12</v>
      </c>
      <c r="G40" s="5">
        <v>0.80554199999999998</v>
      </c>
      <c r="H40" s="5">
        <v>0.44117400000000001</v>
      </c>
      <c r="I40" s="6">
        <v>8.5255599999999997E-13</v>
      </c>
      <c r="J40" s="5">
        <v>0.99932299999999996</v>
      </c>
      <c r="K40" s="5">
        <v>1.7778099999999999</v>
      </c>
      <c r="L40" s="5">
        <v>0.89738499999999999</v>
      </c>
    </row>
    <row r="41" spans="2:12" x14ac:dyDescent="0.2">
      <c r="B41" s="1" t="s">
        <v>8</v>
      </c>
      <c r="C41" s="1">
        <v>2</v>
      </c>
      <c r="D41" s="1">
        <v>5</v>
      </c>
      <c r="E41" s="1" t="s">
        <v>10</v>
      </c>
      <c r="F41" s="1" t="s">
        <v>13</v>
      </c>
      <c r="G41" s="5">
        <v>0.87096399999999996</v>
      </c>
      <c r="H41" s="5">
        <v>0.338167</v>
      </c>
      <c r="I41" s="6">
        <v>2.5626599999999999E-13</v>
      </c>
      <c r="J41" s="5">
        <v>1.4676</v>
      </c>
      <c r="K41" s="5">
        <v>1.9576199999999999</v>
      </c>
      <c r="L41" s="5">
        <v>0.91841200000000001</v>
      </c>
    </row>
    <row r="42" spans="2:12" x14ac:dyDescent="0.2">
      <c r="B42" s="1" t="s">
        <v>8</v>
      </c>
      <c r="C42" s="1">
        <v>2</v>
      </c>
      <c r="D42" s="1">
        <v>10</v>
      </c>
      <c r="E42" s="1" t="s">
        <v>10</v>
      </c>
      <c r="F42" s="1" t="s">
        <v>12</v>
      </c>
      <c r="G42" s="1">
        <v>0.80490700000000004</v>
      </c>
      <c r="H42" s="1">
        <v>0.40312300000000001</v>
      </c>
      <c r="I42" s="2">
        <v>4.6974699999999998E-13</v>
      </c>
      <c r="J42" s="1">
        <v>1.20217</v>
      </c>
      <c r="K42" s="1">
        <v>1.98261</v>
      </c>
      <c r="L42" s="1">
        <v>0.85974799999999996</v>
      </c>
    </row>
    <row r="43" spans="2:12" x14ac:dyDescent="0.2">
      <c r="B43" s="13" t="s">
        <v>8</v>
      </c>
      <c r="C43" s="13">
        <v>2</v>
      </c>
      <c r="D43" s="13">
        <v>10</v>
      </c>
      <c r="E43" s="13" t="s">
        <v>10</v>
      </c>
      <c r="F43" s="13" t="s">
        <v>13</v>
      </c>
      <c r="G43" s="13">
        <v>0.79331099999999999</v>
      </c>
      <c r="H43" s="14">
        <v>0.35766399999999998</v>
      </c>
      <c r="I43" s="15">
        <v>1.15429E-13</v>
      </c>
      <c r="J43" s="16">
        <v>1.7164999999999999</v>
      </c>
      <c r="K43" s="16">
        <v>2.2217199999999999</v>
      </c>
      <c r="L43" s="16">
        <v>0.81520599999999999</v>
      </c>
    </row>
    <row r="44" spans="2:12" x14ac:dyDescent="0.2">
      <c r="B44" s="1" t="s">
        <v>8</v>
      </c>
      <c r="C44" s="1">
        <v>2</v>
      </c>
      <c r="D44" s="1">
        <v>0</v>
      </c>
      <c r="E44" s="1" t="s">
        <v>18</v>
      </c>
      <c r="F44" s="1" t="s">
        <v>13</v>
      </c>
      <c r="G44" s="1">
        <v>0.90202499999999997</v>
      </c>
      <c r="H44" s="1">
        <v>0.187861</v>
      </c>
      <c r="I44" s="2">
        <v>2.1863700000000001E-15</v>
      </c>
      <c r="J44" s="1">
        <v>2.0699999999999998</v>
      </c>
      <c r="K44" s="1">
        <v>1.8665099999999999</v>
      </c>
      <c r="L44" s="1">
        <v>0.84709100000000004</v>
      </c>
    </row>
    <row r="45" spans="2:12" x14ac:dyDescent="0.2">
      <c r="B45" s="1" t="s">
        <v>8</v>
      </c>
      <c r="C45" s="1">
        <v>2</v>
      </c>
      <c r="D45" s="1">
        <v>1</v>
      </c>
      <c r="E45" s="1" t="s">
        <v>18</v>
      </c>
      <c r="F45" s="1" t="s">
        <v>13</v>
      </c>
      <c r="G45" s="5">
        <v>0.881633</v>
      </c>
      <c r="H45" s="1">
        <v>0.26325599999999999</v>
      </c>
      <c r="I45" s="6">
        <v>1.3211999999999999E-14</v>
      </c>
      <c r="J45" s="1">
        <v>1.24993</v>
      </c>
      <c r="K45" s="5">
        <v>1.4227300000000001</v>
      </c>
      <c r="L45" s="5">
        <v>0.89210199999999995</v>
      </c>
    </row>
    <row r="46" spans="2:12" x14ac:dyDescent="0.2">
      <c r="B46" s="1" t="s">
        <v>8</v>
      </c>
      <c r="C46" s="1">
        <v>2</v>
      </c>
      <c r="D46" s="1">
        <v>5</v>
      </c>
      <c r="E46" s="1" t="s">
        <v>18</v>
      </c>
      <c r="F46" s="1" t="s">
        <v>13</v>
      </c>
      <c r="G46" s="5">
        <v>0.37510399999999999</v>
      </c>
      <c r="H46" s="5">
        <v>0.50483</v>
      </c>
      <c r="I46" s="6">
        <v>2.5305199999999999E-15</v>
      </c>
      <c r="J46" s="1">
        <v>1.5261800000000001</v>
      </c>
      <c r="K46" s="5">
        <v>2.9938899999999999</v>
      </c>
      <c r="L46" s="5">
        <v>0.558971</v>
      </c>
    </row>
    <row r="47" spans="2:12" x14ac:dyDescent="0.2">
      <c r="B47" s="1" t="s">
        <v>8</v>
      </c>
      <c r="C47" s="1">
        <v>2</v>
      </c>
      <c r="D47" s="1">
        <v>10</v>
      </c>
      <c r="E47" s="1" t="s">
        <v>18</v>
      </c>
      <c r="F47" s="1" t="s">
        <v>13</v>
      </c>
      <c r="G47" s="3"/>
      <c r="H47" s="3"/>
      <c r="I47" s="4"/>
      <c r="J47" s="3"/>
      <c r="K47" s="3"/>
      <c r="L47" s="3"/>
    </row>
    <row r="48" spans="2:12" x14ac:dyDescent="0.2">
      <c r="B48" s="1" t="s">
        <v>8</v>
      </c>
      <c r="C48" s="1">
        <v>2</v>
      </c>
      <c r="D48" s="1">
        <v>0</v>
      </c>
      <c r="E48" s="1" t="s">
        <v>19</v>
      </c>
      <c r="F48" s="1" t="s">
        <v>13</v>
      </c>
      <c r="G48" s="5">
        <v>0.925566</v>
      </c>
      <c r="H48" s="5">
        <v>0.22053500000000001</v>
      </c>
      <c r="I48" s="6">
        <v>2.4222200000000001E-15</v>
      </c>
      <c r="J48" s="5">
        <v>2.0194000000000001</v>
      </c>
      <c r="K48" s="5">
        <v>2.0907300000000002</v>
      </c>
      <c r="L48" s="5">
        <v>0.90307599999999999</v>
      </c>
    </row>
    <row r="49" spans="2:12" x14ac:dyDescent="0.2">
      <c r="B49" s="1" t="s">
        <v>8</v>
      </c>
      <c r="C49" s="1">
        <v>2</v>
      </c>
      <c r="D49" s="1">
        <v>1</v>
      </c>
      <c r="E49" s="1" t="s">
        <v>19</v>
      </c>
      <c r="F49" s="1" t="s">
        <v>13</v>
      </c>
      <c r="G49" s="1">
        <v>0.89548399999999995</v>
      </c>
      <c r="H49" s="1">
        <v>0.27731</v>
      </c>
      <c r="I49" s="2">
        <v>4.73379E-15</v>
      </c>
      <c r="J49" s="1">
        <v>1.6696899999999999</v>
      </c>
      <c r="K49" s="1">
        <v>2.0164900000000001</v>
      </c>
      <c r="L49" s="1">
        <v>0.92815700000000001</v>
      </c>
    </row>
    <row r="50" spans="2:12" x14ac:dyDescent="0.2">
      <c r="B50" s="1" t="s">
        <v>8</v>
      </c>
      <c r="C50" s="1">
        <v>2</v>
      </c>
      <c r="D50" s="1">
        <v>5</v>
      </c>
      <c r="E50" s="1" t="s">
        <v>19</v>
      </c>
      <c r="F50" s="1" t="s">
        <v>13</v>
      </c>
      <c r="G50" s="1">
        <v>0.30234499999999997</v>
      </c>
      <c r="H50" s="1">
        <v>0.609406</v>
      </c>
      <c r="I50" s="2">
        <v>3.6476000000000003E-15</v>
      </c>
      <c r="J50" s="1">
        <v>1.5562400000000001</v>
      </c>
      <c r="K50" s="1">
        <v>3.53599</v>
      </c>
      <c r="L50" s="1">
        <v>0.659995</v>
      </c>
    </row>
    <row r="51" spans="2:12" x14ac:dyDescent="0.2">
      <c r="B51" s="1" t="s">
        <v>8</v>
      </c>
      <c r="C51" s="1">
        <v>2</v>
      </c>
      <c r="D51" s="1">
        <v>10</v>
      </c>
      <c r="E51" s="1" t="s">
        <v>19</v>
      </c>
      <c r="F51" s="1" t="s">
        <v>13</v>
      </c>
      <c r="G51" s="1">
        <v>5.3121300000000003E-2</v>
      </c>
      <c r="H51" s="1">
        <v>0.81266099999999997</v>
      </c>
      <c r="I51" s="2">
        <v>1.6122399999999999E-15</v>
      </c>
      <c r="J51" s="1">
        <v>1.31982</v>
      </c>
      <c r="K51" s="1">
        <v>5.86381</v>
      </c>
      <c r="L51" s="1">
        <v>0.86210299999999995</v>
      </c>
    </row>
    <row r="52" spans="2:12" x14ac:dyDescent="0.2">
      <c r="B52" s="1" t="s">
        <v>8</v>
      </c>
      <c r="C52" s="1" t="s">
        <v>17</v>
      </c>
      <c r="D52" s="1">
        <v>0</v>
      </c>
      <c r="E52" s="1" t="s">
        <v>15</v>
      </c>
      <c r="F52" s="1" t="s">
        <v>12</v>
      </c>
      <c r="G52" s="1">
        <v>0.85205399999999998</v>
      </c>
      <c r="H52" s="1">
        <v>0.21243999999999999</v>
      </c>
      <c r="I52" s="2">
        <v>5.0726299999999998E-15</v>
      </c>
      <c r="J52" s="1">
        <v>1.0992299999999999</v>
      </c>
      <c r="K52" s="1">
        <v>1.1921999999999999</v>
      </c>
      <c r="L52" s="1">
        <v>0.76914700000000003</v>
      </c>
    </row>
    <row r="53" spans="2:12" x14ac:dyDescent="0.2">
      <c r="B53" s="1" t="s">
        <v>8</v>
      </c>
      <c r="C53" s="1" t="s">
        <v>17</v>
      </c>
      <c r="D53" s="1">
        <v>0</v>
      </c>
      <c r="E53" s="1" t="s">
        <v>15</v>
      </c>
      <c r="F53" s="1" t="s">
        <v>13</v>
      </c>
      <c r="G53" s="1">
        <v>0.903277</v>
      </c>
      <c r="H53" s="1">
        <v>0.19340299999999999</v>
      </c>
      <c r="I53" s="2">
        <v>3.43199E-15</v>
      </c>
      <c r="J53" s="1">
        <v>1.2263500000000001</v>
      </c>
      <c r="K53" s="1">
        <v>1.1377299999999999</v>
      </c>
      <c r="L53" s="1">
        <v>0.851406</v>
      </c>
    </row>
    <row r="54" spans="2:12" x14ac:dyDescent="0.2">
      <c r="B54" s="13" t="s">
        <v>8</v>
      </c>
      <c r="C54" s="13" t="s">
        <v>17</v>
      </c>
      <c r="D54" s="13">
        <v>1</v>
      </c>
      <c r="E54" s="13" t="s">
        <v>15</v>
      </c>
      <c r="F54" s="13" t="s">
        <v>12</v>
      </c>
      <c r="G54" s="13">
        <v>0.77468999999999999</v>
      </c>
      <c r="H54" s="13">
        <v>0.30246600000000001</v>
      </c>
      <c r="I54" s="17">
        <v>8.1705799999999995E-15</v>
      </c>
      <c r="J54" s="13">
        <v>0.79805000000000004</v>
      </c>
      <c r="K54" s="13">
        <v>1.20668</v>
      </c>
      <c r="L54" s="13">
        <v>0.72639200000000004</v>
      </c>
    </row>
    <row r="55" spans="2:12" x14ac:dyDescent="0.2">
      <c r="B55" s="1" t="s">
        <v>8</v>
      </c>
      <c r="C55" s="1" t="s">
        <v>17</v>
      </c>
      <c r="D55" s="1">
        <v>1</v>
      </c>
      <c r="E55" s="1" t="s">
        <v>15</v>
      </c>
      <c r="F55" s="1" t="s">
        <v>13</v>
      </c>
      <c r="G55" s="1">
        <v>0.79724099999999998</v>
      </c>
      <c r="H55" s="1">
        <v>0.19722899999999999</v>
      </c>
      <c r="I55" s="2">
        <v>1.62235E-15</v>
      </c>
      <c r="J55" s="1">
        <v>1.3677900000000001</v>
      </c>
      <c r="K55" s="1">
        <v>1.36914</v>
      </c>
      <c r="L55" s="1">
        <v>0.70285299999999995</v>
      </c>
    </row>
    <row r="56" spans="2:12" x14ac:dyDescent="0.2">
      <c r="B56" s="1" t="s">
        <v>8</v>
      </c>
      <c r="C56" s="1" t="s">
        <v>17</v>
      </c>
      <c r="D56" s="1">
        <v>5</v>
      </c>
      <c r="E56" s="1" t="s">
        <v>15</v>
      </c>
      <c r="F56" s="1" t="s">
        <v>12</v>
      </c>
      <c r="G56" s="1">
        <v>0.48935499999999998</v>
      </c>
      <c r="H56" s="1">
        <v>0.65248899999999999</v>
      </c>
      <c r="I56" s="2">
        <v>1.47986E-16</v>
      </c>
      <c r="J56" s="1">
        <v>1.44479</v>
      </c>
      <c r="K56" s="1">
        <v>6.2202500000000001</v>
      </c>
      <c r="L56" s="1">
        <v>0.70448</v>
      </c>
    </row>
    <row r="57" spans="2:12" x14ac:dyDescent="0.2">
      <c r="B57" s="1" t="s">
        <v>8</v>
      </c>
      <c r="C57" s="1" t="s">
        <v>17</v>
      </c>
      <c r="D57" s="1">
        <v>5</v>
      </c>
      <c r="E57" s="1" t="s">
        <v>15</v>
      </c>
      <c r="F57" s="1" t="s">
        <v>13</v>
      </c>
      <c r="G57" s="1">
        <v>6.5821900000000003E-2</v>
      </c>
      <c r="H57" s="1">
        <v>0.62038300000000002</v>
      </c>
      <c r="I57" s="2">
        <v>1.11528E-15</v>
      </c>
      <c r="J57" s="1">
        <v>0.85739900000000002</v>
      </c>
      <c r="K57" s="1">
        <v>4.4605899999999998</v>
      </c>
      <c r="L57" s="1">
        <v>0.473192</v>
      </c>
    </row>
    <row r="58" spans="2:12" x14ac:dyDescent="0.2">
      <c r="B58" s="13" t="s">
        <v>8</v>
      </c>
      <c r="C58" s="13" t="s">
        <v>17</v>
      </c>
      <c r="D58" s="13">
        <v>10</v>
      </c>
      <c r="E58" s="13" t="s">
        <v>15</v>
      </c>
      <c r="F58" s="13" t="s">
        <v>12</v>
      </c>
      <c r="G58" s="18"/>
      <c r="H58" s="18"/>
      <c r="I58" s="18"/>
      <c r="J58" s="18"/>
      <c r="K58" s="18"/>
      <c r="L58" s="18"/>
    </row>
    <row r="59" spans="2:12" x14ac:dyDescent="0.2">
      <c r="B59" s="13" t="s">
        <v>8</v>
      </c>
      <c r="C59" s="13" t="s">
        <v>17</v>
      </c>
      <c r="D59" s="13">
        <v>10</v>
      </c>
      <c r="E59" s="13" t="s">
        <v>15</v>
      </c>
      <c r="F59" s="13" t="s">
        <v>13</v>
      </c>
      <c r="G59" s="18"/>
      <c r="H59" s="18"/>
      <c r="I59" s="18"/>
      <c r="J59" s="18"/>
      <c r="K59" s="18"/>
      <c r="L59" s="18"/>
    </row>
    <row r="60" spans="2:12" x14ac:dyDescent="0.2">
      <c r="B60" s="1" t="s">
        <v>8</v>
      </c>
      <c r="C60" s="1" t="s">
        <v>17</v>
      </c>
      <c r="D60" s="1">
        <v>0</v>
      </c>
      <c r="E60" s="1" t="s">
        <v>10</v>
      </c>
      <c r="F60" s="1" t="s">
        <v>12</v>
      </c>
      <c r="G60" s="1">
        <v>0.86258999999999997</v>
      </c>
      <c r="H60" s="1">
        <v>0.1875</v>
      </c>
      <c r="I60" s="2">
        <v>1.7469199999999999E-14</v>
      </c>
      <c r="J60" s="1">
        <v>1.8742799999999999</v>
      </c>
      <c r="K60" s="1">
        <v>1.7660100000000001</v>
      </c>
      <c r="L60" s="1">
        <v>0.77745200000000003</v>
      </c>
    </row>
    <row r="61" spans="2:12" x14ac:dyDescent="0.2">
      <c r="B61" s="1" t="s">
        <v>8</v>
      </c>
      <c r="C61" s="1" t="s">
        <v>17</v>
      </c>
      <c r="D61" s="1">
        <v>0</v>
      </c>
      <c r="E61" s="1" t="s">
        <v>10</v>
      </c>
      <c r="F61" s="1" t="s">
        <v>13</v>
      </c>
      <c r="G61" s="1">
        <v>0.89122800000000002</v>
      </c>
      <c r="H61" s="1">
        <v>0.185972</v>
      </c>
      <c r="I61" s="2">
        <v>1.2794500000000001E-14</v>
      </c>
      <c r="J61" s="1">
        <v>2.0219900000000002</v>
      </c>
      <c r="K61" s="1">
        <v>1.8268599999999999</v>
      </c>
      <c r="L61" s="1">
        <v>0.82706400000000002</v>
      </c>
    </row>
    <row r="62" spans="2:12" x14ac:dyDescent="0.2">
      <c r="B62" s="1" t="s">
        <v>8</v>
      </c>
      <c r="C62" s="1" t="s">
        <v>17</v>
      </c>
      <c r="D62" s="1">
        <v>1</v>
      </c>
      <c r="E62" s="1" t="s">
        <v>10</v>
      </c>
      <c r="F62" s="1" t="s">
        <v>12</v>
      </c>
      <c r="G62" s="1">
        <v>0.75642500000000001</v>
      </c>
      <c r="H62" s="1">
        <v>0.22791400000000001</v>
      </c>
      <c r="I62" s="2">
        <v>1.00339E-13</v>
      </c>
      <c r="J62" s="1">
        <v>1.10829</v>
      </c>
      <c r="K62" s="1">
        <v>1.31091</v>
      </c>
      <c r="L62" s="1">
        <v>0.650702</v>
      </c>
    </row>
    <row r="63" spans="2:12" x14ac:dyDescent="0.2">
      <c r="B63" s="1" t="s">
        <v>8</v>
      </c>
      <c r="C63" s="1" t="s">
        <v>17</v>
      </c>
      <c r="D63" s="1">
        <v>1</v>
      </c>
      <c r="E63" s="1" t="s">
        <v>10</v>
      </c>
      <c r="F63" s="1" t="s">
        <v>13</v>
      </c>
      <c r="G63" s="1">
        <v>0.84114100000000003</v>
      </c>
      <c r="H63" s="1">
        <v>0.27929700000000002</v>
      </c>
      <c r="I63" s="2">
        <v>1.04349E-13</v>
      </c>
      <c r="J63" s="1">
        <v>1.1403000000000001</v>
      </c>
      <c r="K63" s="1">
        <v>1.41177</v>
      </c>
      <c r="L63" s="1">
        <v>0.82525400000000004</v>
      </c>
    </row>
    <row r="64" spans="2:12" x14ac:dyDescent="0.2">
      <c r="B64" s="1" t="s">
        <v>8</v>
      </c>
      <c r="C64" s="1" t="s">
        <v>17</v>
      </c>
      <c r="D64" s="1">
        <v>5</v>
      </c>
      <c r="E64" s="1" t="s">
        <v>10</v>
      </c>
      <c r="F64" s="1" t="s">
        <v>12</v>
      </c>
      <c r="G64" s="1">
        <v>0.81305300000000003</v>
      </c>
      <c r="H64" s="1">
        <v>0.42686299999999999</v>
      </c>
      <c r="I64" s="2">
        <v>2.0177399999999999E-13</v>
      </c>
      <c r="J64" s="1">
        <v>0.82322300000000004</v>
      </c>
      <c r="K64" s="1">
        <v>1.4129100000000001</v>
      </c>
      <c r="L64" s="1">
        <v>0.895953</v>
      </c>
    </row>
    <row r="65" spans="2:12" x14ac:dyDescent="0.2">
      <c r="B65" s="1" t="s">
        <v>8</v>
      </c>
      <c r="C65" s="1" t="s">
        <v>17</v>
      </c>
      <c r="D65" s="1">
        <v>5</v>
      </c>
      <c r="E65" s="1" t="s">
        <v>10</v>
      </c>
      <c r="F65" s="1" t="s">
        <v>13</v>
      </c>
      <c r="G65" s="1">
        <v>0.87122500000000003</v>
      </c>
      <c r="H65" s="1">
        <v>0.32612400000000002</v>
      </c>
      <c r="I65" s="2">
        <v>8.3323399999999999E-14</v>
      </c>
      <c r="J65" s="1">
        <v>1.20018</v>
      </c>
      <c r="K65" s="1">
        <v>1.5536399999999999</v>
      </c>
      <c r="L65" s="1">
        <v>0.90937500000000004</v>
      </c>
    </row>
    <row r="66" spans="2:12" x14ac:dyDescent="0.2">
      <c r="B66" s="1" t="s">
        <v>8</v>
      </c>
      <c r="C66" s="1" t="s">
        <v>17</v>
      </c>
      <c r="D66" s="1">
        <v>10</v>
      </c>
      <c r="E66" s="1" t="s">
        <v>10</v>
      </c>
      <c r="F66" s="1" t="s">
        <v>12</v>
      </c>
      <c r="G66" s="1">
        <v>0.81016900000000003</v>
      </c>
      <c r="H66" s="1">
        <v>0.38214300000000001</v>
      </c>
      <c r="I66" s="2">
        <v>9.6420699999999995E-14</v>
      </c>
      <c r="J66" s="1">
        <v>1.0618799999999999</v>
      </c>
      <c r="K66" s="1">
        <v>1.6654</v>
      </c>
      <c r="L66" s="1">
        <v>0.84965100000000005</v>
      </c>
    </row>
    <row r="67" spans="2:12" x14ac:dyDescent="0.2">
      <c r="B67" s="13" t="s">
        <v>8</v>
      </c>
      <c r="C67" s="13" t="s">
        <v>17</v>
      </c>
      <c r="D67" s="13">
        <v>10</v>
      </c>
      <c r="E67" s="13" t="s">
        <v>10</v>
      </c>
      <c r="F67" s="13" t="s">
        <v>13</v>
      </c>
      <c r="G67" s="13">
        <v>0.79003299999999999</v>
      </c>
      <c r="H67" s="13">
        <v>0.33513799999999999</v>
      </c>
      <c r="I67" s="17">
        <v>3.0951200000000002E-14</v>
      </c>
      <c r="J67" s="13">
        <v>1.50109</v>
      </c>
      <c r="K67" s="13">
        <v>1.85154</v>
      </c>
      <c r="L67" s="13">
        <v>0.79078099999999996</v>
      </c>
    </row>
    <row r="68" spans="2:12" x14ac:dyDescent="0.2">
      <c r="B68" s="1" t="s">
        <v>8</v>
      </c>
      <c r="C68" s="1" t="s">
        <v>17</v>
      </c>
      <c r="D68" s="1">
        <v>0</v>
      </c>
      <c r="E68" s="1" t="s">
        <v>18</v>
      </c>
      <c r="F68" s="1" t="s">
        <v>13</v>
      </c>
      <c r="G68" s="1">
        <v>0.90202400000000005</v>
      </c>
      <c r="H68" s="1">
        <v>0.187861</v>
      </c>
      <c r="I68" s="2">
        <v>3.1973200000000001E-15</v>
      </c>
      <c r="J68" s="1">
        <v>1.5525100000000001</v>
      </c>
      <c r="K68" s="1">
        <v>1.3998900000000001</v>
      </c>
      <c r="L68" s="1">
        <v>0.84708899999999998</v>
      </c>
    </row>
    <row r="69" spans="2:12" x14ac:dyDescent="0.2">
      <c r="B69" s="1" t="s">
        <v>8</v>
      </c>
      <c r="C69" s="1" t="s">
        <v>17</v>
      </c>
      <c r="D69" s="1">
        <v>1</v>
      </c>
      <c r="E69" s="1" t="s">
        <v>18</v>
      </c>
      <c r="F69" s="1" t="s">
        <v>13</v>
      </c>
      <c r="G69" s="1">
        <v>0.87741400000000003</v>
      </c>
      <c r="H69" s="1">
        <v>0.25054799999999999</v>
      </c>
      <c r="I69" s="2">
        <v>9.2325299999999994E-15</v>
      </c>
      <c r="J69" s="1">
        <v>1.0245</v>
      </c>
      <c r="K69" s="1">
        <v>1.1276200000000001</v>
      </c>
      <c r="L69" s="1">
        <v>0.87596600000000002</v>
      </c>
    </row>
    <row r="70" spans="2:12" x14ac:dyDescent="0.2">
      <c r="B70" s="1" t="s">
        <v>8</v>
      </c>
      <c r="C70" s="1" t="s">
        <v>17</v>
      </c>
      <c r="D70" s="1">
        <v>5</v>
      </c>
      <c r="E70" s="1" t="s">
        <v>18</v>
      </c>
      <c r="F70" s="1" t="s">
        <v>13</v>
      </c>
      <c r="G70" s="1">
        <v>0.37691000000000002</v>
      </c>
      <c r="H70" s="1">
        <v>0.49024499999999999</v>
      </c>
      <c r="I70" s="2">
        <v>9.1341300000000004E-16</v>
      </c>
      <c r="J70" s="1">
        <v>1.4619500000000001</v>
      </c>
      <c r="K70" s="1">
        <v>2.8163200000000002</v>
      </c>
      <c r="L70" s="1">
        <v>0.54150600000000004</v>
      </c>
    </row>
    <row r="71" spans="2:12" x14ac:dyDescent="0.2">
      <c r="B71" s="13" t="s">
        <v>8</v>
      </c>
      <c r="C71" s="13" t="s">
        <v>17</v>
      </c>
      <c r="D71" s="13">
        <v>10</v>
      </c>
      <c r="E71" s="13" t="s">
        <v>18</v>
      </c>
      <c r="F71" s="13" t="s">
        <v>13</v>
      </c>
      <c r="G71" s="18"/>
      <c r="H71" s="18"/>
      <c r="I71" s="18"/>
      <c r="J71" s="18"/>
      <c r="K71" s="18"/>
      <c r="L71" s="18"/>
    </row>
    <row r="72" spans="2:12" x14ac:dyDescent="0.2">
      <c r="B72" s="1" t="s">
        <v>8</v>
      </c>
      <c r="C72" s="1" t="s">
        <v>17</v>
      </c>
      <c r="D72" s="1">
        <v>0</v>
      </c>
      <c r="E72" s="1" t="s">
        <v>19</v>
      </c>
      <c r="F72" s="1" t="s">
        <v>13</v>
      </c>
      <c r="G72" s="1">
        <v>0.92556499999999997</v>
      </c>
      <c r="H72" s="1">
        <v>0.22053500000000001</v>
      </c>
      <c r="I72" s="2">
        <v>3.4526999999999999E-15</v>
      </c>
      <c r="J72" s="1">
        <v>1.5145500000000001</v>
      </c>
      <c r="K72" s="1">
        <v>1.5680499999999999</v>
      </c>
      <c r="L72" s="1">
        <v>0.90307599999999999</v>
      </c>
    </row>
    <row r="73" spans="2:12" x14ac:dyDescent="0.2">
      <c r="B73" s="1" t="s">
        <v>8</v>
      </c>
      <c r="C73" s="1" t="s">
        <v>17</v>
      </c>
      <c r="D73" s="1">
        <v>1</v>
      </c>
      <c r="E73" s="1" t="s">
        <v>19</v>
      </c>
      <c r="F73" s="1" t="s">
        <v>13</v>
      </c>
      <c r="G73" s="1">
        <v>0.89557600000000004</v>
      </c>
      <c r="H73" s="1">
        <v>0.264295</v>
      </c>
      <c r="I73" s="2">
        <v>3.7298600000000002E-15</v>
      </c>
      <c r="J73" s="1">
        <v>1.38968</v>
      </c>
      <c r="K73" s="1">
        <v>1.6184700000000001</v>
      </c>
      <c r="L73" s="1">
        <v>0.91921399999999998</v>
      </c>
    </row>
    <row r="74" spans="2:12" x14ac:dyDescent="0.2">
      <c r="B74" s="1" t="s">
        <v>8</v>
      </c>
      <c r="C74" s="1" t="s">
        <v>17</v>
      </c>
      <c r="D74" s="1">
        <v>5</v>
      </c>
      <c r="E74" s="1" t="s">
        <v>19</v>
      </c>
      <c r="F74" s="1" t="s">
        <v>13</v>
      </c>
      <c r="G74" s="1">
        <v>0.306502</v>
      </c>
      <c r="H74" s="1">
        <v>0.59229399999999999</v>
      </c>
      <c r="I74" s="2">
        <v>1.39864E-15</v>
      </c>
      <c r="J74" s="1">
        <v>1.4545699999999999</v>
      </c>
      <c r="K74" s="1">
        <v>3.2418999999999998</v>
      </c>
      <c r="L74" s="1">
        <v>0.63764500000000002</v>
      </c>
    </row>
    <row r="75" spans="2:12" x14ac:dyDescent="0.2">
      <c r="B75" s="1" t="s">
        <v>8</v>
      </c>
      <c r="C75" s="1" t="s">
        <v>17</v>
      </c>
      <c r="D75" s="1">
        <v>10</v>
      </c>
      <c r="E75" s="1" t="s">
        <v>19</v>
      </c>
      <c r="F75" s="1" t="s">
        <v>13</v>
      </c>
      <c r="G75" s="1">
        <v>4.9626799999999999E-2</v>
      </c>
      <c r="H75" s="1">
        <v>0.80978799999999995</v>
      </c>
      <c r="I75" s="2">
        <v>4.8900400000000003E-16</v>
      </c>
      <c r="J75" s="1">
        <v>1.24417</v>
      </c>
      <c r="K75" s="1">
        <v>5.5637999999999996</v>
      </c>
      <c r="L75" s="1">
        <v>0.85274899999999998</v>
      </c>
    </row>
  </sheetData>
  <autoFilter ref="B3:L3" xr:uid="{00000000-0009-0000-0000-000000000000}">
    <sortState ref="B4:L75">
      <sortCondition ref="C3:C7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87"/>
  <sheetViews>
    <sheetView workbookViewId="0">
      <selection activeCell="E12" sqref="E12:H12"/>
    </sheetView>
  </sheetViews>
  <sheetFormatPr baseColWidth="10" defaultRowHeight="16" x14ac:dyDescent="0.2"/>
  <cols>
    <col min="2" max="2" width="13.33203125" bestFit="1" customWidth="1"/>
    <col min="3" max="3" width="4.83203125" bestFit="1" customWidth="1"/>
    <col min="4" max="4" width="6.1640625" bestFit="1" customWidth="1"/>
    <col min="5" max="5" width="19.83203125" customWidth="1"/>
    <col min="6" max="6" width="8.5" bestFit="1" customWidth="1"/>
    <col min="7" max="8" width="18.6640625" bestFit="1" customWidth="1"/>
    <col min="9" max="9" width="11.33203125" customWidth="1"/>
    <col min="10" max="12" width="10.5" bestFit="1" customWidth="1"/>
  </cols>
  <sheetData>
    <row r="2" spans="2:12" x14ac:dyDescent="0.2">
      <c r="B2" s="8" t="s">
        <v>2</v>
      </c>
      <c r="C2" s="8" t="s">
        <v>0</v>
      </c>
      <c r="D2" s="8" t="s">
        <v>1</v>
      </c>
      <c r="E2" s="8" t="s">
        <v>9</v>
      </c>
      <c r="F2" s="8" t="s">
        <v>11</v>
      </c>
      <c r="G2" s="8" t="s">
        <v>3</v>
      </c>
      <c r="H2" s="8" t="s">
        <v>4</v>
      </c>
      <c r="I2" s="8" t="s">
        <v>5</v>
      </c>
      <c r="J2" s="8" t="s">
        <v>6</v>
      </c>
      <c r="K2" s="8" t="s">
        <v>7</v>
      </c>
      <c r="L2" s="8" t="s">
        <v>14</v>
      </c>
    </row>
    <row r="3" spans="2:12" x14ac:dyDescent="0.2">
      <c r="B3" s="1" t="s">
        <v>16</v>
      </c>
      <c r="C3" s="1">
        <v>1</v>
      </c>
      <c r="D3" s="5">
        <v>0</v>
      </c>
      <c r="E3" s="5" t="s">
        <v>19</v>
      </c>
      <c r="F3" s="5" t="s">
        <v>13</v>
      </c>
      <c r="G3" s="5">
        <v>0.91796500000000003</v>
      </c>
      <c r="H3" s="5">
        <v>0.27876099999999998</v>
      </c>
      <c r="I3" s="6">
        <v>3.7496300000000001E-15</v>
      </c>
      <c r="J3" s="5">
        <v>1.1296600000000001</v>
      </c>
      <c r="K3" s="5">
        <v>1.10656</v>
      </c>
      <c r="L3" s="5">
        <v>0.93757199999999996</v>
      </c>
    </row>
    <row r="4" spans="2:12" x14ac:dyDescent="0.2">
      <c r="B4" s="1" t="s">
        <v>16</v>
      </c>
      <c r="C4" s="1">
        <v>1</v>
      </c>
      <c r="D4" s="5">
        <v>1</v>
      </c>
      <c r="E4" s="5" t="s">
        <v>19</v>
      </c>
      <c r="F4" s="5" t="s">
        <v>13</v>
      </c>
      <c r="G4" s="5">
        <v>0.83265800000000001</v>
      </c>
      <c r="H4" s="5">
        <v>0.36085699999999998</v>
      </c>
      <c r="I4" s="6">
        <v>2.50997E-15</v>
      </c>
      <c r="J4" s="5">
        <v>1.1696599999999999</v>
      </c>
      <c r="K4" s="5">
        <v>1.2843199999999999</v>
      </c>
      <c r="L4" s="5">
        <v>0.94875500000000001</v>
      </c>
    </row>
    <row r="5" spans="2:12" x14ac:dyDescent="0.2">
      <c r="B5" s="1" t="s">
        <v>16</v>
      </c>
      <c r="C5" s="1">
        <v>1</v>
      </c>
      <c r="D5" s="5">
        <v>10</v>
      </c>
      <c r="E5" s="5" t="s">
        <v>19</v>
      </c>
      <c r="F5" s="5" t="s">
        <v>13</v>
      </c>
      <c r="G5" s="5">
        <v>0.177449</v>
      </c>
      <c r="H5" s="39">
        <v>0.67456700000000003</v>
      </c>
      <c r="I5" s="6">
        <v>1.4543E-16</v>
      </c>
      <c r="J5" s="5">
        <v>1.34073</v>
      </c>
      <c r="K5" s="5">
        <v>3.2310099999999999</v>
      </c>
      <c r="L5" s="5">
        <v>0.63098399999999999</v>
      </c>
    </row>
    <row r="6" spans="2:12" x14ac:dyDescent="0.2">
      <c r="B6" s="1" t="s">
        <v>16</v>
      </c>
      <c r="C6" s="1">
        <v>1</v>
      </c>
      <c r="D6" s="5">
        <v>5</v>
      </c>
      <c r="E6" s="5" t="s">
        <v>19</v>
      </c>
      <c r="F6" s="5" t="s">
        <v>13</v>
      </c>
      <c r="G6" s="5">
        <v>0.202288</v>
      </c>
      <c r="H6" s="5">
        <v>0.69437700000000002</v>
      </c>
      <c r="I6" s="6">
        <v>4.96863E-16</v>
      </c>
      <c r="J6" s="5">
        <v>1.3574600000000001</v>
      </c>
      <c r="K6" s="5">
        <v>2.4972400000000001</v>
      </c>
      <c r="L6" s="5">
        <v>0.70719699999999996</v>
      </c>
    </row>
    <row r="7" spans="2:12" x14ac:dyDescent="0.2">
      <c r="B7" s="1" t="s">
        <v>16</v>
      </c>
      <c r="C7" s="1">
        <v>1</v>
      </c>
      <c r="D7" s="5">
        <v>1</v>
      </c>
      <c r="E7" s="5" t="s">
        <v>18</v>
      </c>
      <c r="F7" s="5" t="s">
        <v>13</v>
      </c>
      <c r="G7" s="5">
        <v>0.74261100000000002</v>
      </c>
      <c r="H7" s="5">
        <v>0.14671400000000001</v>
      </c>
      <c r="I7" s="6">
        <v>7.8365700000000003E-15</v>
      </c>
      <c r="J7" s="5">
        <v>0.67773700000000003</v>
      </c>
      <c r="K7" s="5">
        <v>0.46933799999999998</v>
      </c>
      <c r="L7" s="5">
        <v>0.630332</v>
      </c>
    </row>
    <row r="8" spans="2:12" x14ac:dyDescent="0.2">
      <c r="B8" s="1" t="s">
        <v>16</v>
      </c>
      <c r="C8" s="1">
        <v>1</v>
      </c>
      <c r="D8" s="5">
        <v>0</v>
      </c>
      <c r="E8" s="5" t="s">
        <v>18</v>
      </c>
      <c r="F8" s="5" t="s">
        <v>13</v>
      </c>
      <c r="G8" s="5">
        <v>0.88607899999999995</v>
      </c>
      <c r="H8" s="5">
        <v>0.15470800000000001</v>
      </c>
      <c r="I8" s="6">
        <v>3.7852700000000001E-15</v>
      </c>
      <c r="J8" s="5">
        <v>1.0865499999999999</v>
      </c>
      <c r="K8" s="5">
        <v>0.65745299999999995</v>
      </c>
      <c r="L8" s="5">
        <v>0.81860599999999994</v>
      </c>
    </row>
    <row r="9" spans="2:12" x14ac:dyDescent="0.2">
      <c r="B9" s="1" t="s">
        <v>16</v>
      </c>
      <c r="C9" s="1">
        <v>1</v>
      </c>
      <c r="D9" s="5">
        <v>5</v>
      </c>
      <c r="E9" s="5" t="s">
        <v>18</v>
      </c>
      <c r="F9" s="5" t="s">
        <v>13</v>
      </c>
      <c r="G9" s="5">
        <v>0.38080999999999998</v>
      </c>
      <c r="H9" s="5">
        <v>0.28536699999999998</v>
      </c>
      <c r="I9" s="6">
        <v>3.2491400000000001E-16</v>
      </c>
      <c r="J9" s="5">
        <v>1.38168</v>
      </c>
      <c r="K9" s="5">
        <v>1.68527</v>
      </c>
      <c r="L9" s="5">
        <v>0.39699099999999998</v>
      </c>
    </row>
    <row r="10" spans="2:12" x14ac:dyDescent="0.2">
      <c r="B10" s="1" t="s">
        <v>16</v>
      </c>
      <c r="C10" s="1">
        <v>1</v>
      </c>
      <c r="D10" s="5">
        <v>10</v>
      </c>
      <c r="E10" s="5" t="s">
        <v>18</v>
      </c>
      <c r="F10" s="5" t="s">
        <v>13</v>
      </c>
      <c r="G10" s="5">
        <v>-4.8537500000000002E-4</v>
      </c>
      <c r="H10" s="39">
        <v>0.32536100000000001</v>
      </c>
      <c r="I10" s="6">
        <v>4.9636899999999998E-22</v>
      </c>
      <c r="J10" s="5">
        <v>3.4022199999999998</v>
      </c>
      <c r="K10" s="5">
        <v>12.0329</v>
      </c>
      <c r="L10" s="5">
        <v>0.302369</v>
      </c>
    </row>
    <row r="11" spans="2:12" x14ac:dyDescent="0.2">
      <c r="B11" s="1" t="s">
        <v>16</v>
      </c>
      <c r="C11" s="1">
        <v>1</v>
      </c>
      <c r="D11" s="5">
        <v>0</v>
      </c>
      <c r="E11" s="5" t="s">
        <v>10</v>
      </c>
      <c r="F11" s="5" t="s">
        <v>13</v>
      </c>
      <c r="G11" s="5">
        <v>0.88517100000000004</v>
      </c>
      <c r="H11" s="5">
        <v>0.24243799999999999</v>
      </c>
      <c r="I11" s="6">
        <v>9.5079400000000004E-15</v>
      </c>
      <c r="J11" s="5">
        <v>1.4447000000000001</v>
      </c>
      <c r="K11" s="5">
        <v>1.2907299999999999</v>
      </c>
      <c r="L11" s="5">
        <v>0.85680400000000001</v>
      </c>
    </row>
    <row r="12" spans="2:12" x14ac:dyDescent="0.2">
      <c r="B12" s="1" t="s">
        <v>16</v>
      </c>
      <c r="C12" s="1">
        <v>1</v>
      </c>
      <c r="D12" s="5">
        <v>10</v>
      </c>
      <c r="E12" s="5" t="s">
        <v>10</v>
      </c>
      <c r="F12" s="5" t="s">
        <v>13</v>
      </c>
      <c r="G12" s="5">
        <v>0.66452199999999995</v>
      </c>
      <c r="H12" s="39">
        <v>0.34482400000000002</v>
      </c>
      <c r="I12" s="6">
        <v>7.80222E-15</v>
      </c>
      <c r="J12" s="5">
        <v>1.3100400000000001</v>
      </c>
      <c r="K12" s="5">
        <v>1.53735</v>
      </c>
      <c r="L12" s="5">
        <v>0.72386899999999998</v>
      </c>
    </row>
    <row r="13" spans="2:12" x14ac:dyDescent="0.2">
      <c r="B13" s="1" t="s">
        <v>16</v>
      </c>
      <c r="C13" s="1">
        <v>1</v>
      </c>
      <c r="D13" s="5">
        <v>5</v>
      </c>
      <c r="E13" s="5" t="s">
        <v>10</v>
      </c>
      <c r="F13" s="5" t="s">
        <v>13</v>
      </c>
      <c r="G13" s="5">
        <v>0.77693599999999996</v>
      </c>
      <c r="H13" s="7">
        <v>0.41447299999999998</v>
      </c>
      <c r="I13" s="6">
        <v>2.4804799999999999E-14</v>
      </c>
      <c r="J13" s="5">
        <v>0.96664000000000005</v>
      </c>
      <c r="K13" s="5">
        <v>1.20882</v>
      </c>
      <c r="L13" s="5">
        <v>0.92235500000000004</v>
      </c>
    </row>
    <row r="14" spans="2:12" x14ac:dyDescent="0.2">
      <c r="B14" s="1" t="s">
        <v>16</v>
      </c>
      <c r="C14" s="1">
        <v>1</v>
      </c>
      <c r="D14" s="5">
        <v>1</v>
      </c>
      <c r="E14" s="5" t="s">
        <v>10</v>
      </c>
      <c r="F14" s="5" t="s">
        <v>13</v>
      </c>
      <c r="G14" s="5">
        <v>0.75590299999999999</v>
      </c>
      <c r="H14" s="5">
        <v>0.43237900000000001</v>
      </c>
      <c r="I14" s="6">
        <v>4.6655099999999999E-14</v>
      </c>
      <c r="J14" s="5">
        <v>0.78294399999999997</v>
      </c>
      <c r="K14" s="5">
        <v>1.0242500000000001</v>
      </c>
      <c r="L14" s="5">
        <v>0.89591200000000004</v>
      </c>
    </row>
    <row r="15" spans="2:12" x14ac:dyDescent="0.2">
      <c r="B15" s="1" t="s">
        <v>16</v>
      </c>
      <c r="C15" s="1">
        <v>1</v>
      </c>
      <c r="D15" s="5">
        <v>1</v>
      </c>
      <c r="E15" s="5" t="s">
        <v>15</v>
      </c>
      <c r="F15" s="5" t="s">
        <v>13</v>
      </c>
      <c r="G15" s="5">
        <v>0.84434100000000001</v>
      </c>
      <c r="H15" s="5">
        <v>0.204738</v>
      </c>
      <c r="I15" s="6">
        <v>1.07379E-15</v>
      </c>
      <c r="J15" s="5">
        <v>1.2188399999999999</v>
      </c>
      <c r="K15" s="5">
        <v>0.96605799999999997</v>
      </c>
      <c r="L15" s="5">
        <v>0.840943</v>
      </c>
    </row>
    <row r="16" spans="2:12" x14ac:dyDescent="0.2">
      <c r="B16" s="1" t="s">
        <v>16</v>
      </c>
      <c r="C16" s="1">
        <v>1</v>
      </c>
      <c r="D16" s="5">
        <v>0</v>
      </c>
      <c r="E16" s="5" t="s">
        <v>15</v>
      </c>
      <c r="F16" s="5" t="s">
        <v>13</v>
      </c>
      <c r="G16" s="5">
        <v>0.92342900000000006</v>
      </c>
      <c r="H16" s="5">
        <v>0.21654200000000001</v>
      </c>
      <c r="I16" s="6">
        <v>3.7300300000000004E-15</v>
      </c>
      <c r="J16" s="5">
        <v>0.92194600000000004</v>
      </c>
      <c r="K16" s="5">
        <v>0.718418</v>
      </c>
      <c r="L16" s="5">
        <v>0.91323799999999999</v>
      </c>
    </row>
    <row r="17" spans="2:19" x14ac:dyDescent="0.2">
      <c r="B17" s="1" t="s">
        <v>16</v>
      </c>
      <c r="C17" s="1">
        <v>1</v>
      </c>
      <c r="D17" s="5">
        <v>5</v>
      </c>
      <c r="E17" s="5" t="s">
        <v>15</v>
      </c>
      <c r="F17" s="5" t="s">
        <v>13</v>
      </c>
      <c r="G17" s="5">
        <v>-9.3910499999999994E-2</v>
      </c>
      <c r="H17" s="5">
        <v>0.78547900000000004</v>
      </c>
      <c r="I17" s="6">
        <v>8.3358299999999998E-16</v>
      </c>
      <c r="J17" s="5">
        <v>0.63195900000000005</v>
      </c>
      <c r="K17" s="5">
        <v>2.6822499999999998</v>
      </c>
      <c r="L17" s="5">
        <v>0.65395899999999996</v>
      </c>
    </row>
    <row r="18" spans="2:19" x14ac:dyDescent="0.2">
      <c r="B18" s="1" t="s">
        <v>16</v>
      </c>
      <c r="C18" s="1">
        <v>1</v>
      </c>
      <c r="D18" s="5">
        <v>10</v>
      </c>
      <c r="E18" s="5" t="s">
        <v>15</v>
      </c>
      <c r="F18" s="5" t="s">
        <v>13</v>
      </c>
      <c r="G18" s="5">
        <v>0.60230700000000004</v>
      </c>
      <c r="H18" s="39">
        <v>0.94162400000000002</v>
      </c>
      <c r="I18" s="6">
        <v>5.2634099999999998E-18</v>
      </c>
      <c r="J18" s="5">
        <v>0.46415299999999998</v>
      </c>
      <c r="K18" s="5">
        <v>5.8745500000000002</v>
      </c>
      <c r="L18" s="5">
        <v>0.92250299999999996</v>
      </c>
    </row>
    <row r="19" spans="2:19" x14ac:dyDescent="0.2">
      <c r="D19" s="22"/>
      <c r="E19" s="22"/>
      <c r="F19" s="22"/>
      <c r="G19" s="5"/>
      <c r="H19" s="5"/>
      <c r="I19" s="6"/>
      <c r="J19" s="5"/>
      <c r="K19" s="5"/>
      <c r="L19" s="5"/>
    </row>
    <row r="20" spans="2:19" x14ac:dyDescent="0.2">
      <c r="G20" s="5"/>
      <c r="H20" s="5"/>
      <c r="I20" s="6"/>
      <c r="J20" s="5"/>
      <c r="K20" s="5"/>
      <c r="L20" s="5"/>
    </row>
    <row r="21" spans="2:19" x14ac:dyDescent="0.2">
      <c r="G21" s="5"/>
      <c r="H21" s="5"/>
      <c r="I21" s="6"/>
      <c r="J21" s="5"/>
      <c r="K21" s="5"/>
      <c r="L21" s="5"/>
      <c r="O21" s="1"/>
      <c r="P21" s="1"/>
      <c r="Q21" s="1"/>
      <c r="R21" s="1"/>
      <c r="S21" s="1"/>
    </row>
    <row r="22" spans="2:19" x14ac:dyDescent="0.2">
      <c r="G22" s="5"/>
      <c r="H22" s="5"/>
      <c r="I22" s="6"/>
      <c r="J22" s="5"/>
      <c r="K22" s="5"/>
      <c r="L22" s="5"/>
      <c r="O22" s="1"/>
      <c r="P22" s="1"/>
      <c r="Q22" s="1"/>
      <c r="R22" s="1"/>
      <c r="S22" s="1"/>
    </row>
    <row r="23" spans="2:19" x14ac:dyDescent="0.2">
      <c r="O23" s="1"/>
      <c r="P23" s="1"/>
      <c r="Q23" s="1"/>
      <c r="R23" s="1"/>
      <c r="S23" s="1"/>
    </row>
    <row r="24" spans="2:19" x14ac:dyDescent="0.2">
      <c r="O24" s="1"/>
      <c r="P24" s="1"/>
      <c r="Q24" s="1"/>
      <c r="R24" s="1"/>
      <c r="S24" s="1"/>
    </row>
    <row r="25" spans="2:19" x14ac:dyDescent="0.2">
      <c r="O25" s="1"/>
      <c r="P25" s="1"/>
      <c r="Q25" s="1"/>
      <c r="R25" s="1"/>
      <c r="S25" s="1"/>
    </row>
    <row r="26" spans="2:19" x14ac:dyDescent="0.2">
      <c r="O26" s="1"/>
      <c r="P26" s="1"/>
      <c r="Q26" s="1"/>
      <c r="R26" s="1"/>
      <c r="S26" s="1"/>
    </row>
    <row r="27" spans="2:19" x14ac:dyDescent="0.2">
      <c r="G27" s="5"/>
      <c r="H27" s="5"/>
      <c r="I27" s="6"/>
      <c r="J27" s="5">
        <v>0.85680400000000001</v>
      </c>
      <c r="K27" s="5"/>
      <c r="L27" s="5"/>
      <c r="O27" s="1"/>
      <c r="P27" s="1"/>
      <c r="Q27" s="1"/>
      <c r="R27" s="1"/>
      <c r="S27" s="1"/>
    </row>
    <row r="28" spans="2:19" x14ac:dyDescent="0.2">
      <c r="G28" s="5"/>
      <c r="H28" s="5"/>
      <c r="I28" s="6"/>
      <c r="J28" s="5"/>
      <c r="K28" s="5"/>
      <c r="L28" s="5"/>
      <c r="O28" s="1"/>
      <c r="P28" s="1"/>
      <c r="Q28" s="1"/>
      <c r="R28" s="1"/>
      <c r="S28" s="1"/>
    </row>
    <row r="29" spans="2:19" x14ac:dyDescent="0.2">
      <c r="H29" s="5"/>
      <c r="I29" s="6"/>
      <c r="J29" s="5"/>
      <c r="K29" s="5"/>
      <c r="L29" s="5"/>
      <c r="O29" s="1"/>
      <c r="P29" s="1"/>
      <c r="Q29" s="1"/>
      <c r="R29" s="1"/>
      <c r="S29" s="1"/>
    </row>
    <row r="30" spans="2:19" x14ac:dyDescent="0.2">
      <c r="G30" s="5"/>
      <c r="H30" s="5"/>
      <c r="I30" s="6"/>
      <c r="J30" s="5"/>
      <c r="K30" s="5"/>
      <c r="L30" s="5"/>
      <c r="O30" s="1"/>
      <c r="P30" s="1"/>
      <c r="Q30" s="1"/>
      <c r="R30" s="1"/>
      <c r="S30" s="1"/>
    </row>
    <row r="31" spans="2:19" x14ac:dyDescent="0.2">
      <c r="G31" s="5"/>
      <c r="H31" s="5"/>
      <c r="I31" s="6"/>
      <c r="J31" s="5"/>
      <c r="K31" s="5"/>
      <c r="L31" s="5"/>
      <c r="O31" s="1"/>
      <c r="P31" s="1"/>
      <c r="Q31" s="1"/>
      <c r="R31" s="1"/>
      <c r="S31" s="1"/>
    </row>
    <row r="32" spans="2:19" x14ac:dyDescent="0.2">
      <c r="G32" s="5"/>
      <c r="H32" s="5"/>
      <c r="I32" s="6"/>
      <c r="J32" s="5"/>
      <c r="K32" s="5"/>
      <c r="L32" s="5"/>
      <c r="O32" s="1"/>
      <c r="P32" s="1"/>
      <c r="Q32" s="1"/>
      <c r="R32" s="1"/>
      <c r="S32" s="1"/>
    </row>
    <row r="33" spans="7:19" x14ac:dyDescent="0.2">
      <c r="G33" s="5"/>
      <c r="H33" s="5"/>
      <c r="I33" s="6"/>
      <c r="J33" s="5"/>
      <c r="K33" s="5"/>
      <c r="L33" s="5"/>
      <c r="O33" s="1"/>
      <c r="P33" s="1"/>
      <c r="Q33" s="1"/>
      <c r="R33" s="1"/>
      <c r="S33" s="1"/>
    </row>
    <row r="34" spans="7:19" x14ac:dyDescent="0.2">
      <c r="G34" s="5"/>
      <c r="J34" s="5"/>
      <c r="K34" s="5"/>
      <c r="L34" s="5"/>
      <c r="O34" s="1"/>
      <c r="P34" s="1"/>
      <c r="Q34" s="1"/>
      <c r="R34" s="1"/>
      <c r="S34" s="1"/>
    </row>
    <row r="35" spans="7:19" x14ac:dyDescent="0.2">
      <c r="G35" s="5"/>
      <c r="H35" s="5"/>
      <c r="I35" s="6"/>
      <c r="J35" s="5"/>
      <c r="K35" s="5"/>
      <c r="L35" s="5"/>
      <c r="O35" s="1"/>
      <c r="P35" s="1"/>
      <c r="Q35" s="1"/>
      <c r="R35" s="1"/>
      <c r="S35" s="1"/>
    </row>
    <row r="36" spans="7:19" x14ac:dyDescent="0.2">
      <c r="G36" s="5"/>
      <c r="H36" s="5"/>
      <c r="I36" s="6"/>
      <c r="J36" s="5"/>
      <c r="K36" s="5"/>
      <c r="L36" s="5"/>
      <c r="O36" s="9"/>
      <c r="P36" s="1"/>
      <c r="Q36" s="1"/>
      <c r="R36" s="1"/>
      <c r="S36" s="1"/>
    </row>
    <row r="37" spans="7:19" x14ac:dyDescent="0.2">
      <c r="G37" s="5"/>
      <c r="H37" s="5"/>
      <c r="I37" s="6"/>
      <c r="J37" s="5"/>
      <c r="K37" s="5"/>
      <c r="L37" s="5"/>
      <c r="O37" s="9"/>
      <c r="P37" s="1"/>
      <c r="Q37" s="1"/>
      <c r="R37" s="1"/>
      <c r="S37" s="1"/>
    </row>
    <row r="38" spans="7:19" x14ac:dyDescent="0.2">
      <c r="G38" s="5"/>
      <c r="H38" s="7"/>
      <c r="I38" s="6"/>
      <c r="J38" s="5"/>
      <c r="K38" s="5"/>
      <c r="L38" s="5"/>
      <c r="O38" s="9"/>
      <c r="P38" s="1"/>
      <c r="Q38" s="1"/>
      <c r="R38" s="1"/>
      <c r="S38" s="1"/>
    </row>
    <row r="39" spans="7:19" x14ac:dyDescent="0.2">
      <c r="O39" s="9"/>
      <c r="P39" s="1"/>
      <c r="Q39" s="1"/>
      <c r="R39" s="1"/>
      <c r="S39" s="1"/>
    </row>
    <row r="40" spans="7:19" x14ac:dyDescent="0.2">
      <c r="O40" s="9"/>
      <c r="P40" s="1"/>
      <c r="Q40" s="1"/>
      <c r="R40" s="1"/>
      <c r="S40" s="1"/>
    </row>
    <row r="41" spans="7:19" x14ac:dyDescent="0.2">
      <c r="O41" s="9"/>
      <c r="P41" s="1"/>
      <c r="Q41" s="1"/>
      <c r="R41" s="1"/>
      <c r="S41" s="1"/>
    </row>
    <row r="42" spans="7:19" x14ac:dyDescent="0.2">
      <c r="O42" s="9"/>
      <c r="P42" s="1"/>
      <c r="Q42" s="1"/>
      <c r="R42" s="1"/>
      <c r="S42" s="1"/>
    </row>
    <row r="43" spans="7:19" x14ac:dyDescent="0.2">
      <c r="O43" s="9"/>
      <c r="P43" s="1"/>
      <c r="Q43" s="1"/>
      <c r="R43" s="1"/>
      <c r="S43" s="1"/>
    </row>
    <row r="44" spans="7:19" x14ac:dyDescent="0.2">
      <c r="O44" s="9"/>
      <c r="P44" s="1"/>
      <c r="Q44" s="1"/>
      <c r="R44" s="1"/>
      <c r="S44" s="1"/>
    </row>
    <row r="56" spans="2:8" x14ac:dyDescent="0.2">
      <c r="B56" s="1" t="s">
        <v>16</v>
      </c>
      <c r="C56" s="1">
        <v>2</v>
      </c>
      <c r="D56" s="1">
        <v>0</v>
      </c>
      <c r="E56" s="1" t="s">
        <v>19</v>
      </c>
      <c r="F56" s="1" t="s">
        <v>13</v>
      </c>
    </row>
    <row r="57" spans="2:8" x14ac:dyDescent="0.2">
      <c r="B57" s="1" t="s">
        <v>16</v>
      </c>
      <c r="C57" s="1">
        <v>2</v>
      </c>
      <c r="D57" s="1">
        <v>1</v>
      </c>
      <c r="E57" s="1" t="s">
        <v>19</v>
      </c>
      <c r="F57" s="1" t="s">
        <v>13</v>
      </c>
    </row>
    <row r="58" spans="2:8" x14ac:dyDescent="0.2">
      <c r="B58" s="1" t="s">
        <v>16</v>
      </c>
      <c r="C58" s="1">
        <v>2</v>
      </c>
      <c r="D58" s="1">
        <v>5</v>
      </c>
      <c r="E58" s="1" t="s">
        <v>19</v>
      </c>
      <c r="F58" s="1" t="s">
        <v>13</v>
      </c>
    </row>
    <row r="59" spans="2:8" x14ac:dyDescent="0.2">
      <c r="B59" s="1" t="s">
        <v>16</v>
      </c>
      <c r="C59" s="1">
        <v>2</v>
      </c>
      <c r="D59" s="1">
        <v>10</v>
      </c>
      <c r="E59" s="1" t="s">
        <v>19</v>
      </c>
      <c r="F59" s="1" t="s">
        <v>13</v>
      </c>
    </row>
    <row r="60" spans="2:8" x14ac:dyDescent="0.2">
      <c r="B60" s="1" t="s">
        <v>16</v>
      </c>
      <c r="C60" s="1">
        <v>2</v>
      </c>
      <c r="D60" s="1">
        <v>0</v>
      </c>
      <c r="E60" s="1" t="s">
        <v>18</v>
      </c>
      <c r="F60" s="1" t="s">
        <v>13</v>
      </c>
    </row>
    <row r="61" spans="2:8" x14ac:dyDescent="0.2">
      <c r="B61" s="1" t="s">
        <v>16</v>
      </c>
      <c r="C61" s="1">
        <v>2</v>
      </c>
      <c r="D61" s="1">
        <v>1</v>
      </c>
      <c r="E61" s="1" t="s">
        <v>18</v>
      </c>
      <c r="F61" s="1" t="s">
        <v>13</v>
      </c>
    </row>
    <row r="62" spans="2:8" x14ac:dyDescent="0.2">
      <c r="B62" s="1" t="s">
        <v>16</v>
      </c>
      <c r="C62" s="1">
        <v>2</v>
      </c>
      <c r="D62" s="1">
        <v>5</v>
      </c>
      <c r="E62" s="1" t="s">
        <v>18</v>
      </c>
      <c r="F62" s="1" t="s">
        <v>13</v>
      </c>
      <c r="G62">
        <v>0.37997500000000001</v>
      </c>
      <c r="H62">
        <v>0.31416300000000003</v>
      </c>
    </row>
    <row r="63" spans="2:8" x14ac:dyDescent="0.2">
      <c r="B63" s="9" t="s">
        <v>16</v>
      </c>
      <c r="C63" s="1">
        <v>2</v>
      </c>
      <c r="D63" s="1">
        <v>10</v>
      </c>
      <c r="E63" s="1" t="s">
        <v>18</v>
      </c>
      <c r="F63" s="1" t="s">
        <v>13</v>
      </c>
    </row>
    <row r="64" spans="2:8" x14ac:dyDescent="0.2">
      <c r="B64" s="1" t="s">
        <v>16</v>
      </c>
      <c r="C64" s="1">
        <v>2</v>
      </c>
      <c r="D64" s="1">
        <v>0</v>
      </c>
      <c r="E64" s="1" t="s">
        <v>10</v>
      </c>
      <c r="F64" s="1" t="s">
        <v>13</v>
      </c>
    </row>
    <row r="65" spans="2:6" x14ac:dyDescent="0.2">
      <c r="B65" s="1" t="s">
        <v>16</v>
      </c>
      <c r="C65" s="1">
        <v>2</v>
      </c>
      <c r="D65" s="1">
        <v>1</v>
      </c>
      <c r="E65" s="1" t="s">
        <v>10</v>
      </c>
      <c r="F65" s="1" t="s">
        <v>13</v>
      </c>
    </row>
    <row r="66" spans="2:6" x14ac:dyDescent="0.2">
      <c r="B66" s="1" t="s">
        <v>16</v>
      </c>
      <c r="C66" s="1">
        <v>2</v>
      </c>
      <c r="D66" s="1">
        <v>5</v>
      </c>
      <c r="E66" s="1" t="s">
        <v>10</v>
      </c>
      <c r="F66" s="1" t="s">
        <v>13</v>
      </c>
    </row>
    <row r="67" spans="2:6" x14ac:dyDescent="0.2">
      <c r="B67" s="1" t="s">
        <v>16</v>
      </c>
      <c r="C67" s="1">
        <v>2</v>
      </c>
      <c r="D67" s="1">
        <v>10</v>
      </c>
      <c r="E67" s="1" t="s">
        <v>10</v>
      </c>
      <c r="F67" s="1" t="s">
        <v>13</v>
      </c>
    </row>
    <row r="68" spans="2:6" x14ac:dyDescent="0.2">
      <c r="B68" s="1" t="s">
        <v>16</v>
      </c>
      <c r="C68" s="1">
        <v>2</v>
      </c>
      <c r="D68" s="1">
        <v>0</v>
      </c>
      <c r="E68" s="1" t="s">
        <v>15</v>
      </c>
      <c r="F68" s="1" t="s">
        <v>13</v>
      </c>
    </row>
    <row r="69" spans="2:6" x14ac:dyDescent="0.2">
      <c r="B69" s="1" t="s">
        <v>16</v>
      </c>
      <c r="C69" s="1">
        <v>2</v>
      </c>
      <c r="D69" s="1">
        <v>1</v>
      </c>
      <c r="E69" s="1" t="s">
        <v>15</v>
      </c>
      <c r="F69" s="1" t="s">
        <v>13</v>
      </c>
    </row>
    <row r="70" spans="2:6" x14ac:dyDescent="0.2">
      <c r="B70" s="1" t="s">
        <v>16</v>
      </c>
      <c r="C70" s="1">
        <v>2</v>
      </c>
      <c r="D70" s="1">
        <v>5</v>
      </c>
      <c r="E70" s="1" t="s">
        <v>15</v>
      </c>
      <c r="F70" s="1" t="s">
        <v>13</v>
      </c>
    </row>
    <row r="71" spans="2:6" x14ac:dyDescent="0.2">
      <c r="B71" s="9" t="s">
        <v>16</v>
      </c>
      <c r="C71" s="1">
        <v>2</v>
      </c>
      <c r="D71" s="1">
        <v>10</v>
      </c>
      <c r="E71" s="1" t="s">
        <v>15</v>
      </c>
      <c r="F71" s="1" t="s">
        <v>13</v>
      </c>
    </row>
    <row r="72" spans="2:6" x14ac:dyDescent="0.2">
      <c r="B72" s="9" t="s">
        <v>16</v>
      </c>
      <c r="C72" s="1" t="s">
        <v>17</v>
      </c>
      <c r="D72" s="1">
        <v>0</v>
      </c>
      <c r="E72" s="1" t="s">
        <v>19</v>
      </c>
      <c r="F72" s="1" t="s">
        <v>13</v>
      </c>
    </row>
    <row r="73" spans="2:6" x14ac:dyDescent="0.2">
      <c r="B73" s="9" t="s">
        <v>16</v>
      </c>
      <c r="C73" s="1" t="s">
        <v>17</v>
      </c>
      <c r="D73" s="1">
        <v>1</v>
      </c>
      <c r="E73" s="1" t="s">
        <v>19</v>
      </c>
      <c r="F73" s="1" t="s">
        <v>13</v>
      </c>
    </row>
    <row r="74" spans="2:6" x14ac:dyDescent="0.2">
      <c r="B74" s="9" t="s">
        <v>16</v>
      </c>
      <c r="C74" s="1" t="s">
        <v>17</v>
      </c>
      <c r="D74" s="1">
        <v>5</v>
      </c>
      <c r="E74" s="1" t="s">
        <v>19</v>
      </c>
      <c r="F74" s="1" t="s">
        <v>13</v>
      </c>
    </row>
    <row r="75" spans="2:6" x14ac:dyDescent="0.2">
      <c r="B75" s="9" t="s">
        <v>16</v>
      </c>
      <c r="C75" s="1" t="s">
        <v>17</v>
      </c>
      <c r="D75" s="1">
        <v>10</v>
      </c>
      <c r="E75" s="1" t="s">
        <v>19</v>
      </c>
      <c r="F75" s="1" t="s">
        <v>13</v>
      </c>
    </row>
    <row r="76" spans="2:6" x14ac:dyDescent="0.2">
      <c r="B76" s="9" t="s">
        <v>16</v>
      </c>
      <c r="C76" s="1" t="s">
        <v>17</v>
      </c>
      <c r="D76" s="1">
        <v>0</v>
      </c>
      <c r="E76" s="1" t="s">
        <v>18</v>
      </c>
      <c r="F76" s="1" t="s">
        <v>13</v>
      </c>
    </row>
    <row r="77" spans="2:6" x14ac:dyDescent="0.2">
      <c r="B77" s="9" t="s">
        <v>16</v>
      </c>
      <c r="C77" s="1" t="s">
        <v>17</v>
      </c>
      <c r="D77" s="1">
        <v>1</v>
      </c>
      <c r="E77" s="1" t="s">
        <v>18</v>
      </c>
      <c r="F77" s="1" t="s">
        <v>13</v>
      </c>
    </row>
    <row r="78" spans="2:6" x14ac:dyDescent="0.2">
      <c r="B78" s="9" t="s">
        <v>16</v>
      </c>
      <c r="C78" s="1" t="s">
        <v>17</v>
      </c>
      <c r="D78" s="1">
        <v>5</v>
      </c>
      <c r="E78" s="1" t="s">
        <v>18</v>
      </c>
      <c r="F78" s="1" t="s">
        <v>13</v>
      </c>
    </row>
    <row r="79" spans="2:6" x14ac:dyDescent="0.2">
      <c r="B79" s="9" t="s">
        <v>16</v>
      </c>
      <c r="C79" s="1" t="s">
        <v>17</v>
      </c>
      <c r="D79" s="1">
        <v>10</v>
      </c>
      <c r="E79" s="1" t="s">
        <v>18</v>
      </c>
      <c r="F79" s="1" t="s">
        <v>13</v>
      </c>
    </row>
    <row r="80" spans="2:6" x14ac:dyDescent="0.2">
      <c r="B80" s="9" t="s">
        <v>16</v>
      </c>
      <c r="C80" s="1" t="s">
        <v>17</v>
      </c>
      <c r="D80" s="1">
        <v>0</v>
      </c>
      <c r="E80" s="1" t="s">
        <v>10</v>
      </c>
      <c r="F80" s="1" t="s">
        <v>13</v>
      </c>
    </row>
    <row r="81" spans="2:6" x14ac:dyDescent="0.2">
      <c r="B81" s="9" t="s">
        <v>16</v>
      </c>
      <c r="C81" s="1" t="s">
        <v>17</v>
      </c>
      <c r="D81" s="1">
        <v>1</v>
      </c>
      <c r="E81" s="1" t="s">
        <v>10</v>
      </c>
      <c r="F81" s="1" t="s">
        <v>13</v>
      </c>
    </row>
    <row r="82" spans="2:6" x14ac:dyDescent="0.2">
      <c r="B82" s="9" t="s">
        <v>16</v>
      </c>
      <c r="C82" s="1" t="s">
        <v>17</v>
      </c>
      <c r="D82" s="1">
        <v>5</v>
      </c>
      <c r="E82" s="1" t="s">
        <v>10</v>
      </c>
      <c r="F82" s="1" t="s">
        <v>13</v>
      </c>
    </row>
    <row r="83" spans="2:6" x14ac:dyDescent="0.2">
      <c r="B83" s="9" t="s">
        <v>16</v>
      </c>
      <c r="C83" s="1" t="s">
        <v>17</v>
      </c>
      <c r="D83" s="1">
        <v>10</v>
      </c>
      <c r="E83" s="1" t="s">
        <v>10</v>
      </c>
      <c r="F83" s="1" t="s">
        <v>13</v>
      </c>
    </row>
    <row r="84" spans="2:6" x14ac:dyDescent="0.2">
      <c r="B84" s="9" t="s">
        <v>16</v>
      </c>
      <c r="C84" s="1" t="s">
        <v>17</v>
      </c>
      <c r="D84" s="1">
        <v>0</v>
      </c>
      <c r="E84" s="1" t="s">
        <v>15</v>
      </c>
      <c r="F84" s="1" t="s">
        <v>13</v>
      </c>
    </row>
    <row r="85" spans="2:6" x14ac:dyDescent="0.2">
      <c r="B85" s="9" t="s">
        <v>16</v>
      </c>
      <c r="C85" s="1" t="s">
        <v>17</v>
      </c>
      <c r="D85" s="1">
        <v>1</v>
      </c>
      <c r="E85" s="1" t="s">
        <v>15</v>
      </c>
      <c r="F85" s="1" t="s">
        <v>13</v>
      </c>
    </row>
    <row r="86" spans="2:6" x14ac:dyDescent="0.2">
      <c r="B86" s="9" t="s">
        <v>16</v>
      </c>
      <c r="C86" s="1" t="s">
        <v>17</v>
      </c>
      <c r="D86" s="1">
        <v>5</v>
      </c>
      <c r="E86" s="1" t="s">
        <v>15</v>
      </c>
      <c r="F86" s="1" t="s">
        <v>13</v>
      </c>
    </row>
    <row r="87" spans="2:6" x14ac:dyDescent="0.2">
      <c r="B87" s="9" t="s">
        <v>16</v>
      </c>
      <c r="C87" s="1" t="s">
        <v>17</v>
      </c>
      <c r="D87" s="1">
        <v>10</v>
      </c>
      <c r="E87" s="1" t="s">
        <v>15</v>
      </c>
      <c r="F87" s="1" t="s">
        <v>13</v>
      </c>
    </row>
  </sheetData>
  <autoFilter ref="B2:L2" xr:uid="{00000000-0009-0000-0000-000001000000}">
    <sortState ref="B3:L18">
      <sortCondition ref="E2:E1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L55"/>
  <sheetViews>
    <sheetView topLeftCell="I24" workbookViewId="0">
      <selection activeCell="G22" sqref="G22"/>
    </sheetView>
  </sheetViews>
  <sheetFormatPr baseColWidth="10" defaultRowHeight="16" x14ac:dyDescent="0.2"/>
  <cols>
    <col min="5" max="5" width="18.33203125" customWidth="1"/>
    <col min="7" max="7" width="20.1640625" customWidth="1"/>
    <col min="8" max="8" width="21.1640625" customWidth="1"/>
  </cols>
  <sheetData>
    <row r="7" spans="2:12" x14ac:dyDescent="0.2">
      <c r="B7" s="8" t="s">
        <v>2</v>
      </c>
      <c r="C7" s="8" t="s">
        <v>0</v>
      </c>
      <c r="D7" s="8" t="s">
        <v>1</v>
      </c>
      <c r="E7" s="8" t="s">
        <v>9</v>
      </c>
      <c r="F7" s="8" t="s">
        <v>11</v>
      </c>
      <c r="G7" s="8" t="s">
        <v>3</v>
      </c>
      <c r="H7" s="8" t="s">
        <v>4</v>
      </c>
      <c r="I7" s="8" t="s">
        <v>5</v>
      </c>
      <c r="J7" s="8" t="s">
        <v>6</v>
      </c>
      <c r="K7" s="8" t="s">
        <v>7</v>
      </c>
      <c r="L7" s="8" t="s">
        <v>14</v>
      </c>
    </row>
    <row r="8" spans="2:12" x14ac:dyDescent="0.2">
      <c r="B8" s="1" t="s">
        <v>16</v>
      </c>
      <c r="C8" s="1">
        <v>1</v>
      </c>
      <c r="D8" s="1">
        <v>0</v>
      </c>
      <c r="E8" s="1" t="s">
        <v>19</v>
      </c>
      <c r="F8" s="1" t="s">
        <v>13</v>
      </c>
      <c r="G8" s="5">
        <v>0.91796500000000003</v>
      </c>
      <c r="H8" s="5">
        <v>0.27876099999999998</v>
      </c>
      <c r="I8" s="6">
        <v>3.7496300000000001E-15</v>
      </c>
      <c r="J8" s="5">
        <v>1.1296600000000001</v>
      </c>
      <c r="K8" s="5">
        <v>1.10656</v>
      </c>
      <c r="L8" s="5">
        <v>0.93757199999999996</v>
      </c>
    </row>
    <row r="9" spans="2:12" x14ac:dyDescent="0.2">
      <c r="B9" s="1" t="s">
        <v>16</v>
      </c>
      <c r="C9" s="1">
        <v>1</v>
      </c>
      <c r="D9" s="1">
        <v>1</v>
      </c>
      <c r="E9" s="1" t="s">
        <v>19</v>
      </c>
      <c r="F9" s="1" t="s">
        <v>13</v>
      </c>
      <c r="G9" s="5">
        <v>0.83265800000000001</v>
      </c>
      <c r="H9" s="5">
        <v>0.36085699999999998</v>
      </c>
      <c r="I9" s="6">
        <v>2.50997E-15</v>
      </c>
      <c r="J9" s="5">
        <v>1.1696599999999999</v>
      </c>
      <c r="K9" s="5">
        <v>1.2843199999999999</v>
      </c>
      <c r="L9" s="5">
        <v>0.94875500000000001</v>
      </c>
    </row>
    <row r="10" spans="2:12" x14ac:dyDescent="0.2">
      <c r="B10" s="1" t="s">
        <v>16</v>
      </c>
      <c r="C10" s="1">
        <v>1</v>
      </c>
      <c r="D10" s="1">
        <v>5</v>
      </c>
      <c r="E10" s="1" t="s">
        <v>19</v>
      </c>
      <c r="F10" s="1" t="s">
        <v>13</v>
      </c>
      <c r="G10" s="5">
        <v>0.202288</v>
      </c>
      <c r="H10" s="5">
        <v>0.69437700000000002</v>
      </c>
      <c r="I10" s="6">
        <v>4.96863E-16</v>
      </c>
      <c r="J10" s="5">
        <v>1.3574600000000001</v>
      </c>
      <c r="K10" s="5">
        <v>2.4972400000000001</v>
      </c>
      <c r="L10" s="5">
        <v>0.70719699999999996</v>
      </c>
    </row>
    <row r="11" spans="2:12" x14ac:dyDescent="0.2">
      <c r="B11" s="1" t="s">
        <v>16</v>
      </c>
      <c r="C11" s="1">
        <v>1</v>
      </c>
      <c r="D11" s="1">
        <v>10</v>
      </c>
      <c r="E11" s="1" t="s">
        <v>19</v>
      </c>
      <c r="F11" s="1" t="s">
        <v>13</v>
      </c>
      <c r="G11" s="5">
        <v>0.177449</v>
      </c>
      <c r="H11" s="5">
        <v>0.67456700000000003</v>
      </c>
      <c r="I11" s="6">
        <v>1.4543E-16</v>
      </c>
      <c r="J11" s="5">
        <v>1.34073</v>
      </c>
      <c r="K11" s="5">
        <v>3.2310099999999999</v>
      </c>
      <c r="L11" s="5">
        <v>0.63098399999999999</v>
      </c>
    </row>
    <row r="12" spans="2:12" x14ac:dyDescent="0.2">
      <c r="B12" s="1" t="s">
        <v>16</v>
      </c>
      <c r="C12" s="1">
        <v>1</v>
      </c>
      <c r="D12" s="1">
        <v>0</v>
      </c>
      <c r="E12" s="1" t="s">
        <v>18</v>
      </c>
      <c r="F12" s="1" t="s">
        <v>13</v>
      </c>
      <c r="G12" s="5">
        <v>0.88607899999999995</v>
      </c>
      <c r="H12" s="5">
        <v>0.15470800000000001</v>
      </c>
      <c r="I12" s="6">
        <v>3.7852700000000001E-15</v>
      </c>
      <c r="J12" s="5">
        <v>1.0865499999999999</v>
      </c>
      <c r="K12" s="5">
        <v>0.65745299999999995</v>
      </c>
      <c r="L12" s="5">
        <v>0.81860599999999994</v>
      </c>
    </row>
    <row r="13" spans="2:12" x14ac:dyDescent="0.2">
      <c r="B13" s="1" t="s">
        <v>16</v>
      </c>
      <c r="C13" s="1">
        <v>1</v>
      </c>
      <c r="D13" s="1">
        <v>1</v>
      </c>
      <c r="E13" s="1" t="s">
        <v>18</v>
      </c>
      <c r="F13" s="1" t="s">
        <v>13</v>
      </c>
      <c r="G13" s="5">
        <v>0.74261100000000002</v>
      </c>
      <c r="H13" s="5">
        <v>0.14671400000000001</v>
      </c>
      <c r="I13" s="6">
        <v>7.8365700000000003E-15</v>
      </c>
      <c r="J13" s="5">
        <v>0.67773700000000003</v>
      </c>
      <c r="K13" s="5">
        <v>0.46933799999999998</v>
      </c>
      <c r="L13" s="5">
        <v>0.630332</v>
      </c>
    </row>
    <row r="14" spans="2:12" x14ac:dyDescent="0.2">
      <c r="B14" s="1" t="s">
        <v>16</v>
      </c>
      <c r="C14" s="1">
        <v>1</v>
      </c>
      <c r="D14" s="1">
        <v>5</v>
      </c>
      <c r="E14" s="1" t="s">
        <v>18</v>
      </c>
      <c r="F14" s="1" t="s">
        <v>13</v>
      </c>
      <c r="G14" s="19">
        <v>0.38080999999999998</v>
      </c>
      <c r="H14" s="19">
        <v>0.28536699999999998</v>
      </c>
      <c r="I14" s="20">
        <v>3.2491400000000001E-16</v>
      </c>
      <c r="J14" s="19">
        <v>1.38168</v>
      </c>
      <c r="K14" s="19">
        <v>1.68527</v>
      </c>
      <c r="L14" s="19">
        <v>0.39699099999999998</v>
      </c>
    </row>
    <row r="15" spans="2:12" x14ac:dyDescent="0.2">
      <c r="B15" s="1" t="s">
        <v>16</v>
      </c>
      <c r="C15" s="1">
        <v>1</v>
      </c>
      <c r="D15" s="1">
        <v>0</v>
      </c>
      <c r="E15" s="1" t="s">
        <v>10</v>
      </c>
      <c r="F15" s="1" t="s">
        <v>13</v>
      </c>
      <c r="G15" s="5">
        <v>0.88517100000000004</v>
      </c>
      <c r="H15" s="5">
        <v>0.24243799999999999</v>
      </c>
      <c r="I15" s="6">
        <v>9.5079400000000004E-15</v>
      </c>
      <c r="J15" s="5">
        <v>1.4447000000000001</v>
      </c>
      <c r="K15" s="5">
        <v>1.2907299999999999</v>
      </c>
      <c r="L15" s="5">
        <v>0.85680400000000001</v>
      </c>
    </row>
    <row r="16" spans="2:12" x14ac:dyDescent="0.2">
      <c r="B16" s="1" t="s">
        <v>16</v>
      </c>
      <c r="C16" s="1">
        <v>1</v>
      </c>
      <c r="D16" s="1">
        <v>1</v>
      </c>
      <c r="E16" s="1" t="s">
        <v>10</v>
      </c>
      <c r="F16" s="1" t="s">
        <v>13</v>
      </c>
      <c r="G16" s="5">
        <v>0.75590299999999999</v>
      </c>
      <c r="H16" s="5">
        <v>0.43237900000000001</v>
      </c>
      <c r="I16" s="6">
        <v>4.6655099999999999E-14</v>
      </c>
      <c r="J16" s="5">
        <v>0.78294399999999997</v>
      </c>
      <c r="K16" s="5">
        <v>1.0242500000000001</v>
      </c>
      <c r="L16" s="5">
        <v>0.89591200000000004</v>
      </c>
    </row>
    <row r="17" spans="2:12" x14ac:dyDescent="0.2">
      <c r="B17" s="1" t="s">
        <v>16</v>
      </c>
      <c r="C17" s="1">
        <v>1</v>
      </c>
      <c r="D17" s="1">
        <v>5</v>
      </c>
      <c r="E17" s="1" t="s">
        <v>10</v>
      </c>
      <c r="F17" s="1" t="s">
        <v>13</v>
      </c>
      <c r="G17" s="5">
        <v>0.77693599999999996</v>
      </c>
      <c r="H17" s="7">
        <v>0.41447299999999998</v>
      </c>
      <c r="I17" s="6">
        <v>2.4804799999999999E-14</v>
      </c>
      <c r="J17" s="5">
        <v>0.96664000000000005</v>
      </c>
      <c r="K17" s="5">
        <v>1.20882</v>
      </c>
      <c r="L17" s="5">
        <v>0.92235500000000004</v>
      </c>
    </row>
    <row r="18" spans="2:12" x14ac:dyDescent="0.2">
      <c r="B18" s="1" t="s">
        <v>16</v>
      </c>
      <c r="C18" s="1">
        <v>1</v>
      </c>
      <c r="D18" s="1">
        <v>10</v>
      </c>
      <c r="E18" s="1" t="s">
        <v>10</v>
      </c>
      <c r="F18" s="1" t="s">
        <v>13</v>
      </c>
      <c r="G18" s="5">
        <v>0.66452199999999995</v>
      </c>
      <c r="H18" s="5">
        <v>0.34482400000000002</v>
      </c>
      <c r="I18" s="6">
        <v>7.80222E-15</v>
      </c>
      <c r="J18" s="5">
        <v>1.3100400000000001</v>
      </c>
      <c r="K18" s="5">
        <v>1.53735</v>
      </c>
      <c r="L18" s="5">
        <v>0.72386899999999998</v>
      </c>
    </row>
    <row r="19" spans="2:12" x14ac:dyDescent="0.2">
      <c r="B19" s="1" t="s">
        <v>16</v>
      </c>
      <c r="C19" s="1">
        <v>1</v>
      </c>
      <c r="D19" s="1">
        <v>0</v>
      </c>
      <c r="E19" s="1" t="s">
        <v>15</v>
      </c>
      <c r="F19" s="1" t="s">
        <v>13</v>
      </c>
      <c r="G19" s="5">
        <v>0.92342900000000006</v>
      </c>
      <c r="H19" s="5">
        <v>0.21654200000000001</v>
      </c>
      <c r="I19" s="6">
        <v>3.7300300000000004E-15</v>
      </c>
      <c r="J19" s="5">
        <v>0.92194600000000004</v>
      </c>
      <c r="K19" s="5">
        <v>0.718418</v>
      </c>
      <c r="L19" s="5">
        <v>0.91323799999999999</v>
      </c>
    </row>
    <row r="20" spans="2:12" x14ac:dyDescent="0.2">
      <c r="B20" s="1" t="s">
        <v>16</v>
      </c>
      <c r="C20" s="1">
        <v>1</v>
      </c>
      <c r="D20" s="1">
        <v>1</v>
      </c>
      <c r="E20" s="1" t="s">
        <v>15</v>
      </c>
      <c r="F20" s="1" t="s">
        <v>13</v>
      </c>
      <c r="G20" s="5">
        <v>0.84434100000000001</v>
      </c>
      <c r="H20" s="5">
        <v>0.204738</v>
      </c>
      <c r="I20" s="6">
        <v>1.07379E-15</v>
      </c>
      <c r="J20" s="5">
        <v>1.2188399999999999</v>
      </c>
      <c r="K20" s="5">
        <v>0.96605799999999997</v>
      </c>
      <c r="L20" s="5">
        <v>0.840943</v>
      </c>
    </row>
    <row r="21" spans="2:12" x14ac:dyDescent="0.2">
      <c r="B21" s="1" t="s">
        <v>16</v>
      </c>
      <c r="C21" s="1">
        <v>1</v>
      </c>
      <c r="D21" s="1">
        <v>5</v>
      </c>
      <c r="E21" s="1" t="s">
        <v>15</v>
      </c>
      <c r="F21" s="1" t="s">
        <v>13</v>
      </c>
      <c r="G21" s="5">
        <v>-9.3910499999999994E-2</v>
      </c>
      <c r="H21" s="5">
        <v>0.78547900000000004</v>
      </c>
      <c r="I21" s="6">
        <v>8.3358299999999998E-16</v>
      </c>
      <c r="J21" s="5">
        <v>0.63195900000000005</v>
      </c>
      <c r="K21" s="5">
        <v>2.6822499999999998</v>
      </c>
      <c r="L21" s="5">
        <v>0.65395899999999996</v>
      </c>
    </row>
    <row r="22" spans="2:12" x14ac:dyDescent="0.2">
      <c r="B22" s="13" t="s">
        <v>16</v>
      </c>
      <c r="C22" s="13">
        <v>1</v>
      </c>
      <c r="D22" s="13">
        <v>10</v>
      </c>
      <c r="E22" s="13" t="s">
        <v>15</v>
      </c>
      <c r="F22" s="13" t="s">
        <v>13</v>
      </c>
      <c r="G22" s="16">
        <v>0.60230700000000004</v>
      </c>
      <c r="H22" s="16">
        <v>0.94162400000000002</v>
      </c>
      <c r="I22" s="15">
        <v>5.2634099999999998E-18</v>
      </c>
      <c r="J22" s="16">
        <v>0.46415299999999998</v>
      </c>
      <c r="K22" s="16">
        <v>5.8745500000000002</v>
      </c>
      <c r="L22" s="16">
        <v>0.92250299999999996</v>
      </c>
    </row>
    <row r="41" spans="2:12" x14ac:dyDescent="0.2">
      <c r="B41" s="8" t="s">
        <v>2</v>
      </c>
      <c r="C41" s="8" t="s">
        <v>0</v>
      </c>
      <c r="D41" s="8" t="s">
        <v>1</v>
      </c>
      <c r="E41" s="8" t="s">
        <v>9</v>
      </c>
      <c r="F41" s="8" t="s">
        <v>11</v>
      </c>
      <c r="G41" s="8" t="s">
        <v>3</v>
      </c>
      <c r="H41" s="8" t="s">
        <v>4</v>
      </c>
      <c r="I41" s="8" t="s">
        <v>5</v>
      </c>
      <c r="J41" s="8" t="s">
        <v>6</v>
      </c>
      <c r="K41" s="8" t="s">
        <v>7</v>
      </c>
      <c r="L41" s="8" t="s">
        <v>14</v>
      </c>
    </row>
    <row r="42" spans="2:12" x14ac:dyDescent="0.2">
      <c r="B42" s="1" t="s">
        <v>8</v>
      </c>
      <c r="C42" s="1">
        <v>1</v>
      </c>
      <c r="D42" s="1">
        <v>0</v>
      </c>
      <c r="E42" s="1" t="s">
        <v>19</v>
      </c>
      <c r="F42" s="1" t="s">
        <v>13</v>
      </c>
      <c r="G42" s="1">
        <v>0.92556499999999997</v>
      </c>
      <c r="H42" s="1">
        <v>0.22053400000000001</v>
      </c>
      <c r="I42" s="2">
        <v>4.9215600000000002E-15</v>
      </c>
      <c r="J42" s="1">
        <v>1.0097</v>
      </c>
      <c r="K42" s="1">
        <v>1.0453600000000001</v>
      </c>
      <c r="L42" s="1">
        <v>0.90307499999999996</v>
      </c>
    </row>
    <row r="43" spans="2:12" x14ac:dyDescent="0.2">
      <c r="B43" s="1" t="s">
        <v>8</v>
      </c>
      <c r="C43" s="1">
        <v>1</v>
      </c>
      <c r="D43" s="1">
        <v>1</v>
      </c>
      <c r="E43" s="1" t="s">
        <v>19</v>
      </c>
      <c r="F43" s="1" t="s">
        <v>13</v>
      </c>
      <c r="G43" s="1">
        <v>0.89357399999999998</v>
      </c>
      <c r="H43" s="1">
        <v>0.24590300000000001</v>
      </c>
      <c r="I43" s="2">
        <v>2.5847399999999999E-15</v>
      </c>
      <c r="J43" s="1">
        <v>1.1327</v>
      </c>
      <c r="K43" s="1">
        <v>1.2522500000000001</v>
      </c>
      <c r="L43" s="1">
        <v>0.90322400000000003</v>
      </c>
    </row>
    <row r="44" spans="2:12" x14ac:dyDescent="0.2">
      <c r="B44" s="1" t="s">
        <v>8</v>
      </c>
      <c r="C44" s="1">
        <v>1</v>
      </c>
      <c r="D44" s="1">
        <v>5</v>
      </c>
      <c r="E44" s="1" t="s">
        <v>19</v>
      </c>
      <c r="F44" s="1" t="s">
        <v>13</v>
      </c>
      <c r="G44" s="1">
        <v>0.31047999999999998</v>
      </c>
      <c r="H44" s="1">
        <v>0.57364000000000004</v>
      </c>
      <c r="I44" s="2">
        <v>4.7237000000000002E-16</v>
      </c>
      <c r="J44" s="1">
        <v>1.35869</v>
      </c>
      <c r="K44" s="1">
        <v>2.9660099999999998</v>
      </c>
      <c r="L44" s="1">
        <v>0.61332799999999998</v>
      </c>
    </row>
    <row r="45" spans="2:12" x14ac:dyDescent="0.2">
      <c r="B45" s="13" t="s">
        <v>8</v>
      </c>
      <c r="C45" s="13">
        <v>1</v>
      </c>
      <c r="D45" s="13">
        <v>10</v>
      </c>
      <c r="E45" s="13" t="s">
        <v>19</v>
      </c>
      <c r="F45" s="13" t="s">
        <v>13</v>
      </c>
      <c r="G45" s="13">
        <v>4.60688E-2</v>
      </c>
      <c r="H45" s="13">
        <v>0.80649499999999996</v>
      </c>
      <c r="I45" s="17">
        <v>1.3035299999999999E-16</v>
      </c>
      <c r="J45" s="13">
        <v>1.17184</v>
      </c>
      <c r="K45" s="13">
        <v>5.2755599999999996</v>
      </c>
      <c r="L45" s="13">
        <v>0.84254899999999999</v>
      </c>
    </row>
    <row r="46" spans="2:12" x14ac:dyDescent="0.2">
      <c r="B46" s="1" t="s">
        <v>8</v>
      </c>
      <c r="C46" s="1">
        <v>1</v>
      </c>
      <c r="D46" s="1">
        <v>0</v>
      </c>
      <c r="E46" s="1" t="s">
        <v>18</v>
      </c>
      <c r="F46" s="1" t="s">
        <v>13</v>
      </c>
      <c r="G46" s="1">
        <v>0.90202400000000005</v>
      </c>
      <c r="H46" s="1">
        <v>0.187859</v>
      </c>
      <c r="I46" s="2">
        <v>4.6757699999999999E-15</v>
      </c>
      <c r="J46" s="1">
        <v>1.03501</v>
      </c>
      <c r="K46" s="1">
        <v>0.93325599999999997</v>
      </c>
      <c r="L46" s="1">
        <v>0.84708899999999998</v>
      </c>
    </row>
    <row r="47" spans="2:12" x14ac:dyDescent="0.2">
      <c r="B47" s="1" t="s">
        <v>8</v>
      </c>
      <c r="C47" s="1">
        <v>1</v>
      </c>
      <c r="D47" s="1">
        <v>1</v>
      </c>
      <c r="E47" s="1" t="s">
        <v>18</v>
      </c>
      <c r="F47" s="1" t="s">
        <v>13</v>
      </c>
      <c r="G47" s="1">
        <v>0.86976399999999998</v>
      </c>
      <c r="H47" s="1">
        <v>0.23242099999999999</v>
      </c>
      <c r="I47" s="2">
        <v>5.7233399999999996E-15</v>
      </c>
      <c r="J47" s="1">
        <v>0.81837099999999996</v>
      </c>
      <c r="K47" s="1">
        <v>0.85740700000000003</v>
      </c>
      <c r="L47" s="1">
        <v>0.85068100000000002</v>
      </c>
    </row>
    <row r="48" spans="2:12" x14ac:dyDescent="0.2">
      <c r="B48" s="1" t="s">
        <v>8</v>
      </c>
      <c r="C48" s="1">
        <v>1</v>
      </c>
      <c r="D48" s="1">
        <v>5</v>
      </c>
      <c r="E48" s="1" t="s">
        <v>18</v>
      </c>
      <c r="F48" s="1" t="s">
        <v>13</v>
      </c>
      <c r="G48" s="1">
        <v>0.378492</v>
      </c>
      <c r="H48" s="1">
        <v>0.475213</v>
      </c>
      <c r="I48" s="2">
        <v>2.91896E-16</v>
      </c>
      <c r="J48" s="1">
        <v>1.4005099999999999</v>
      </c>
      <c r="K48" s="1">
        <v>2.64757</v>
      </c>
      <c r="L48" s="1">
        <v>0.523648</v>
      </c>
    </row>
    <row r="49" spans="2:12" x14ac:dyDescent="0.2">
      <c r="B49" s="1" t="s">
        <v>8</v>
      </c>
      <c r="C49" s="1">
        <v>1</v>
      </c>
      <c r="D49" s="1">
        <v>0</v>
      </c>
      <c r="E49" s="1" t="s">
        <v>10</v>
      </c>
      <c r="F49" s="1" t="s">
        <v>13</v>
      </c>
      <c r="G49" s="1">
        <v>0.89122800000000002</v>
      </c>
      <c r="H49" s="1">
        <v>0.185972</v>
      </c>
      <c r="I49" s="2">
        <v>1.1785700000000001E-14</v>
      </c>
      <c r="J49" s="1">
        <v>1.34799</v>
      </c>
      <c r="K49" s="1">
        <v>1.2179</v>
      </c>
      <c r="L49" s="1">
        <v>0.82706400000000002</v>
      </c>
    </row>
    <row r="50" spans="2:12" x14ac:dyDescent="0.2">
      <c r="B50" s="1" t="s">
        <v>8</v>
      </c>
      <c r="C50" s="1">
        <v>1</v>
      </c>
      <c r="D50" s="1">
        <v>1</v>
      </c>
      <c r="E50" s="1" t="s">
        <v>10</v>
      </c>
      <c r="F50" s="1" t="s">
        <v>13</v>
      </c>
      <c r="G50" s="1">
        <v>0.82604599999999995</v>
      </c>
      <c r="H50" s="1">
        <v>0.265461</v>
      </c>
      <c r="I50" s="2">
        <v>4.05594E-14</v>
      </c>
      <c r="J50" s="1">
        <v>0.81162500000000004</v>
      </c>
      <c r="K50" s="1">
        <v>0.97922500000000001</v>
      </c>
      <c r="L50" s="1">
        <v>0.79001399999999999</v>
      </c>
    </row>
    <row r="51" spans="2:12" x14ac:dyDescent="0.2">
      <c r="B51" s="1" t="s">
        <v>8</v>
      </c>
      <c r="C51" s="1">
        <v>1</v>
      </c>
      <c r="D51" s="1">
        <v>5</v>
      </c>
      <c r="E51" s="1" t="s">
        <v>10</v>
      </c>
      <c r="F51" s="1" t="s">
        <v>13</v>
      </c>
      <c r="G51" s="1">
        <v>0.87032399999999999</v>
      </c>
      <c r="H51" s="1">
        <v>0.30827100000000002</v>
      </c>
      <c r="I51" s="2">
        <v>2.39546E-14</v>
      </c>
      <c r="J51" s="1">
        <v>0.955202</v>
      </c>
      <c r="K51" s="1">
        <v>1.18208</v>
      </c>
      <c r="L51" s="1">
        <v>0.89419999999999999</v>
      </c>
    </row>
    <row r="52" spans="2:12" x14ac:dyDescent="0.2">
      <c r="B52" s="1" t="s">
        <v>8</v>
      </c>
      <c r="C52" s="1">
        <v>1</v>
      </c>
      <c r="D52" s="1">
        <v>10</v>
      </c>
      <c r="E52" s="1" t="s">
        <v>10</v>
      </c>
      <c r="F52" s="1" t="s">
        <v>13</v>
      </c>
      <c r="G52" s="1">
        <v>0.78424799999999995</v>
      </c>
      <c r="H52" s="1">
        <v>0.30805199999999999</v>
      </c>
      <c r="I52" s="2">
        <v>7.2707499999999993E-15</v>
      </c>
      <c r="J52" s="1">
        <v>1.30264</v>
      </c>
      <c r="K52" s="1">
        <v>1.5128299999999999</v>
      </c>
      <c r="L52" s="1">
        <v>0.75980999999999999</v>
      </c>
    </row>
    <row r="53" spans="2:12" x14ac:dyDescent="0.2">
      <c r="B53" s="1" t="s">
        <v>8</v>
      </c>
      <c r="C53" s="1">
        <v>1</v>
      </c>
      <c r="D53" s="1">
        <v>0</v>
      </c>
      <c r="E53" s="1" t="s">
        <v>15</v>
      </c>
      <c r="F53" s="1" t="s">
        <v>13</v>
      </c>
      <c r="G53" s="1">
        <v>0.90327599999999997</v>
      </c>
      <c r="H53" s="1">
        <v>0.19340199999999999</v>
      </c>
      <c r="I53" s="2">
        <v>4.9018600000000003E-15</v>
      </c>
      <c r="J53" s="1">
        <v>0.81757000000000002</v>
      </c>
      <c r="K53" s="1">
        <v>0.75848099999999996</v>
      </c>
      <c r="L53" s="1">
        <v>0.85140499999999997</v>
      </c>
    </row>
    <row r="54" spans="2:12" x14ac:dyDescent="0.2">
      <c r="B54" s="1" t="s">
        <v>8</v>
      </c>
      <c r="C54" s="1">
        <v>1</v>
      </c>
      <c r="D54" s="1">
        <v>1</v>
      </c>
      <c r="E54" s="1" t="s">
        <v>15</v>
      </c>
      <c r="F54" s="1" t="s">
        <v>13</v>
      </c>
      <c r="G54" s="1">
        <v>0.78004200000000001</v>
      </c>
      <c r="H54" s="1">
        <v>0.18298300000000001</v>
      </c>
      <c r="I54" s="2">
        <v>1.13642E-15</v>
      </c>
      <c r="J54" s="1">
        <v>1.18411</v>
      </c>
      <c r="K54" s="1">
        <v>1.13957</v>
      </c>
      <c r="L54" s="1">
        <v>0.66786999999999996</v>
      </c>
    </row>
    <row r="55" spans="2:12" ht="17" thickBot="1" x14ac:dyDescent="0.25">
      <c r="B55" s="10" t="s">
        <v>8</v>
      </c>
      <c r="C55" s="10">
        <v>1</v>
      </c>
      <c r="D55" s="10">
        <v>5</v>
      </c>
      <c r="E55" s="10" t="s">
        <v>15</v>
      </c>
      <c r="F55" s="10" t="s">
        <v>13</v>
      </c>
      <c r="G55" s="10">
        <v>6.5637500000000001E-2</v>
      </c>
      <c r="H55" s="10">
        <v>0.61184700000000003</v>
      </c>
      <c r="I55" s="11">
        <v>3.4734100000000001E-16</v>
      </c>
      <c r="J55" s="10">
        <v>0.83100799999999997</v>
      </c>
      <c r="K55" s="10">
        <v>4.3136799999999997</v>
      </c>
      <c r="L55" s="10">
        <v>0.46071000000000001</v>
      </c>
    </row>
  </sheetData>
  <autoFilter ref="B7:L7" xr:uid="{00000000-0009-0000-0000-000002000000}">
    <sortState ref="B8:L22">
      <sortCondition ref="E7:E22"/>
    </sortState>
  </autoFilter>
  <phoneticPr fontId="6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836A-5DF5-CC4D-AFD7-CABD39EF9D50}">
  <dimension ref="A1:L41"/>
  <sheetViews>
    <sheetView topLeftCell="H1" workbookViewId="0">
      <selection activeCell="T14" sqref="T14"/>
    </sheetView>
  </sheetViews>
  <sheetFormatPr baseColWidth="10" defaultRowHeight="16" x14ac:dyDescent="0.2"/>
  <cols>
    <col min="1" max="1" width="17.83203125" style="35" customWidth="1"/>
    <col min="5" max="5" width="16.83203125" customWidth="1"/>
    <col min="7" max="7" width="17.83203125" customWidth="1"/>
    <col min="8" max="8" width="17.6640625" customWidth="1"/>
  </cols>
  <sheetData>
    <row r="1" spans="1:12" x14ac:dyDescent="0.2">
      <c r="B1" t="s">
        <v>25</v>
      </c>
      <c r="C1" t="s">
        <v>26</v>
      </c>
      <c r="D1" t="s">
        <v>27</v>
      </c>
    </row>
    <row r="2" spans="1:12" x14ac:dyDescent="0.2">
      <c r="B2" s="41">
        <v>12390000</v>
      </c>
      <c r="C2">
        <v>24048</v>
      </c>
      <c r="D2">
        <v>1</v>
      </c>
      <c r="F2" s="40">
        <v>98010000</v>
      </c>
    </row>
    <row r="3" spans="1:12" x14ac:dyDescent="0.2">
      <c r="B3" s="41">
        <v>18185000</v>
      </c>
      <c r="C3">
        <v>14268</v>
      </c>
      <c r="D3">
        <v>3</v>
      </c>
      <c r="F3" s="41">
        <v>45025000</v>
      </c>
    </row>
    <row r="4" spans="1:12" x14ac:dyDescent="0.2">
      <c r="B4" s="41">
        <v>20667500</v>
      </c>
      <c r="C4">
        <v>14834</v>
      </c>
      <c r="D4">
        <v>2</v>
      </c>
      <c r="F4" s="41">
        <v>20002500</v>
      </c>
    </row>
    <row r="5" spans="1:12" x14ac:dyDescent="0.2">
      <c r="B5" s="41">
        <v>32905000</v>
      </c>
      <c r="C5">
        <v>12097</v>
      </c>
      <c r="D5">
        <v>4</v>
      </c>
      <c r="F5" s="41">
        <v>10530000</v>
      </c>
    </row>
    <row r="6" spans="1:12" x14ac:dyDescent="0.2">
      <c r="B6" s="41">
        <v>84422500</v>
      </c>
      <c r="C6">
        <v>8035</v>
      </c>
      <c r="D6">
        <v>5</v>
      </c>
    </row>
    <row r="7" spans="1:12" x14ac:dyDescent="0.2">
      <c r="B7" s="41">
        <v>91537500</v>
      </c>
      <c r="C7">
        <v>5022</v>
      </c>
      <c r="D7">
        <v>6</v>
      </c>
    </row>
    <row r="8" spans="1:12" x14ac:dyDescent="0.2">
      <c r="B8" s="40">
        <v>98010000</v>
      </c>
      <c r="C8">
        <v>201</v>
      </c>
      <c r="D8">
        <v>0</v>
      </c>
    </row>
    <row r="11" spans="1:12" ht="17" thickBot="1" x14ac:dyDescent="0.25">
      <c r="B11" s="8" t="s">
        <v>2</v>
      </c>
      <c r="C11" s="8" t="s">
        <v>0</v>
      </c>
      <c r="D11" s="8" t="s">
        <v>1</v>
      </c>
      <c r="E11" s="8" t="s">
        <v>9</v>
      </c>
      <c r="F11" s="8" t="s">
        <v>11</v>
      </c>
      <c r="G11" s="8" t="s">
        <v>3</v>
      </c>
      <c r="H11" s="8" t="s">
        <v>4</v>
      </c>
      <c r="I11" s="8" t="s">
        <v>5</v>
      </c>
      <c r="J11" s="8" t="s">
        <v>6</v>
      </c>
      <c r="K11" s="8" t="s">
        <v>7</v>
      </c>
      <c r="L11" s="8" t="s">
        <v>14</v>
      </c>
    </row>
    <row r="12" spans="1:12" x14ac:dyDescent="0.2">
      <c r="A12" s="42" t="s">
        <v>28</v>
      </c>
      <c r="B12" s="23" t="s">
        <v>16</v>
      </c>
      <c r="C12" s="24">
        <v>1</v>
      </c>
      <c r="D12" s="24">
        <v>0</v>
      </c>
      <c r="E12" s="24" t="s">
        <v>15</v>
      </c>
      <c r="F12" s="24" t="s">
        <v>13</v>
      </c>
      <c r="G12" s="25">
        <v>0.89088100000000003</v>
      </c>
      <c r="H12" s="25">
        <v>0.29032799999999997</v>
      </c>
      <c r="I12" s="34"/>
      <c r="J12" s="25"/>
      <c r="K12" s="25"/>
      <c r="L12" s="27"/>
    </row>
    <row r="13" spans="1:12" x14ac:dyDescent="0.2">
      <c r="A13" s="42"/>
      <c r="B13" s="28" t="s">
        <v>16</v>
      </c>
      <c r="C13" s="13">
        <v>1</v>
      </c>
      <c r="D13" s="13">
        <v>1</v>
      </c>
      <c r="E13" s="13" t="s">
        <v>15</v>
      </c>
      <c r="F13" s="13" t="s">
        <v>13</v>
      </c>
      <c r="G13" s="16">
        <v>0.84518899999999997</v>
      </c>
      <c r="H13" s="16">
        <v>0.25782500000000003</v>
      </c>
      <c r="I13" s="15"/>
      <c r="J13" s="16"/>
      <c r="K13" s="16"/>
      <c r="L13" s="29"/>
    </row>
    <row r="14" spans="1:12" x14ac:dyDescent="0.2">
      <c r="A14" s="42"/>
      <c r="B14" s="28" t="s">
        <v>16</v>
      </c>
      <c r="C14" s="13">
        <v>1</v>
      </c>
      <c r="D14" s="13">
        <v>5</v>
      </c>
      <c r="E14" s="13" t="s">
        <v>15</v>
      </c>
      <c r="F14" s="13" t="s">
        <v>13</v>
      </c>
      <c r="G14" s="16">
        <v>0.77963199999999999</v>
      </c>
      <c r="H14" s="16">
        <v>0.37058400000000002</v>
      </c>
      <c r="I14" s="15"/>
      <c r="J14" s="15"/>
      <c r="K14" s="16"/>
      <c r="L14" s="29"/>
    </row>
    <row r="15" spans="1:12" ht="17" thickBot="1" x14ac:dyDescent="0.25">
      <c r="A15" s="42"/>
      <c r="B15" s="30" t="s">
        <v>16</v>
      </c>
      <c r="C15" s="10">
        <v>1</v>
      </c>
      <c r="D15" s="10">
        <v>10</v>
      </c>
      <c r="E15" s="10" t="s">
        <v>15</v>
      </c>
      <c r="F15" s="10" t="s">
        <v>13</v>
      </c>
      <c r="G15" s="31">
        <v>0.607464</v>
      </c>
      <c r="H15" s="31">
        <v>0.54013599999999995</v>
      </c>
      <c r="I15" s="32"/>
      <c r="J15" s="31"/>
      <c r="K15" s="31"/>
      <c r="L15" s="33"/>
    </row>
    <row r="16" spans="1:12" x14ac:dyDescent="0.2">
      <c r="A16" s="42" t="s">
        <v>29</v>
      </c>
      <c r="B16" s="23" t="s">
        <v>16</v>
      </c>
      <c r="C16" s="24">
        <v>1</v>
      </c>
      <c r="D16" s="24">
        <v>0</v>
      </c>
      <c r="E16" s="24" t="s">
        <v>20</v>
      </c>
      <c r="F16" s="24" t="s">
        <v>13</v>
      </c>
      <c r="G16" s="25">
        <v>0.86304800000000004</v>
      </c>
      <c r="H16" s="25">
        <v>0.305842</v>
      </c>
      <c r="I16" s="26"/>
      <c r="J16" s="25"/>
      <c r="K16" s="25"/>
      <c r="L16" s="27"/>
    </row>
    <row r="17" spans="1:12" x14ac:dyDescent="0.2">
      <c r="A17" s="42"/>
      <c r="B17" s="28" t="s">
        <v>16</v>
      </c>
      <c r="C17" s="13">
        <v>1</v>
      </c>
      <c r="D17" s="13">
        <v>1</v>
      </c>
      <c r="E17" s="13" t="s">
        <v>20</v>
      </c>
      <c r="F17" s="13" t="s">
        <v>13</v>
      </c>
      <c r="G17" s="16">
        <v>0.79838600000000004</v>
      </c>
      <c r="H17" s="16">
        <v>0.299315</v>
      </c>
      <c r="I17" s="15"/>
      <c r="J17" s="16"/>
      <c r="K17" s="16"/>
      <c r="L17" s="29"/>
    </row>
    <row r="18" spans="1:12" x14ac:dyDescent="0.2">
      <c r="A18" s="42"/>
      <c r="B18" s="28" t="s">
        <v>16</v>
      </c>
      <c r="C18" s="13">
        <v>1</v>
      </c>
      <c r="D18" s="13">
        <v>5</v>
      </c>
      <c r="E18" s="13" t="s">
        <v>20</v>
      </c>
      <c r="F18" s="13" t="s">
        <v>13</v>
      </c>
      <c r="G18" s="16">
        <v>0.73880400000000002</v>
      </c>
      <c r="H18" s="16">
        <v>0.35899399999999998</v>
      </c>
      <c r="I18" s="15"/>
      <c r="J18" s="16"/>
      <c r="K18" s="16"/>
      <c r="L18" s="29"/>
    </row>
    <row r="19" spans="1:12" x14ac:dyDescent="0.2">
      <c r="A19" s="42"/>
      <c r="B19" s="28" t="s">
        <v>16</v>
      </c>
      <c r="C19" s="13">
        <v>1</v>
      </c>
      <c r="D19" s="13">
        <v>10</v>
      </c>
      <c r="E19" s="13" t="s">
        <v>20</v>
      </c>
      <c r="F19" s="13" t="s">
        <v>13</v>
      </c>
      <c r="G19" s="16">
        <v>0.61694899999999997</v>
      </c>
      <c r="H19" s="16">
        <v>0.51793100000000003</v>
      </c>
      <c r="I19" s="15"/>
      <c r="J19" s="16"/>
      <c r="K19" s="16"/>
      <c r="L19" s="29"/>
    </row>
    <row r="20" spans="1:12" x14ac:dyDescent="0.2">
      <c r="A20" s="42"/>
      <c r="B20" s="28" t="s">
        <v>16</v>
      </c>
      <c r="C20" s="13">
        <v>1</v>
      </c>
      <c r="D20" s="13">
        <v>0</v>
      </c>
      <c r="E20" s="13" t="s">
        <v>21</v>
      </c>
      <c r="F20" s="13" t="s">
        <v>13</v>
      </c>
      <c r="G20" s="16">
        <v>0.87472300000000003</v>
      </c>
      <c r="H20" s="16">
        <v>0.29596299999999998</v>
      </c>
      <c r="I20" s="15"/>
      <c r="J20" s="16"/>
      <c r="K20" s="16"/>
      <c r="L20" s="29"/>
    </row>
    <row r="21" spans="1:12" x14ac:dyDescent="0.2">
      <c r="A21" s="42"/>
      <c r="B21" s="28" t="s">
        <v>16</v>
      </c>
      <c r="C21" s="13">
        <v>1</v>
      </c>
      <c r="D21" s="13">
        <v>1</v>
      </c>
      <c r="E21" s="13" t="s">
        <v>21</v>
      </c>
      <c r="F21" s="13" t="s">
        <v>13</v>
      </c>
      <c r="G21" s="16">
        <v>0.81805700000000003</v>
      </c>
      <c r="H21" s="16">
        <v>0.26579599999999998</v>
      </c>
      <c r="I21" s="15"/>
      <c r="J21" s="16"/>
      <c r="K21" s="16"/>
      <c r="L21" s="29"/>
    </row>
    <row r="22" spans="1:12" x14ac:dyDescent="0.2">
      <c r="A22" s="42"/>
      <c r="B22" s="28" t="s">
        <v>16</v>
      </c>
      <c r="C22" s="13">
        <v>1</v>
      </c>
      <c r="D22" s="13">
        <v>5</v>
      </c>
      <c r="E22" s="13" t="s">
        <v>21</v>
      </c>
      <c r="F22" s="13" t="s">
        <v>13</v>
      </c>
      <c r="G22" s="16">
        <v>0.77504399999999996</v>
      </c>
      <c r="H22" s="14">
        <v>0.32901999999999998</v>
      </c>
      <c r="I22" s="15"/>
      <c r="J22" s="16"/>
      <c r="K22" s="16"/>
      <c r="L22" s="29"/>
    </row>
    <row r="23" spans="1:12" x14ac:dyDescent="0.2">
      <c r="A23" s="42"/>
      <c r="B23" s="28" t="s">
        <v>16</v>
      </c>
      <c r="C23" s="13">
        <v>1</v>
      </c>
      <c r="D23" s="13">
        <v>10</v>
      </c>
      <c r="E23" s="13" t="s">
        <v>21</v>
      </c>
      <c r="F23" s="13" t="s">
        <v>13</v>
      </c>
      <c r="G23" s="16">
        <v>0.61438300000000001</v>
      </c>
      <c r="H23" s="16">
        <v>0.56565200000000004</v>
      </c>
      <c r="I23" s="15"/>
      <c r="J23" s="16"/>
      <c r="K23" s="16"/>
      <c r="L23" s="29"/>
    </row>
    <row r="24" spans="1:12" x14ac:dyDescent="0.2">
      <c r="A24" s="42"/>
      <c r="B24" s="28" t="s">
        <v>16</v>
      </c>
      <c r="C24" s="13">
        <v>1</v>
      </c>
      <c r="D24" s="13">
        <v>0</v>
      </c>
      <c r="E24" s="13" t="s">
        <v>22</v>
      </c>
      <c r="F24" s="13" t="s">
        <v>13</v>
      </c>
      <c r="G24" s="16">
        <v>0.870201</v>
      </c>
      <c r="H24" s="16">
        <v>0.27632400000000001</v>
      </c>
      <c r="I24" s="15"/>
      <c r="J24" s="16"/>
      <c r="K24" s="16"/>
      <c r="L24" s="29"/>
    </row>
    <row r="25" spans="1:12" x14ac:dyDescent="0.2">
      <c r="A25" s="42"/>
      <c r="B25" s="28" t="s">
        <v>16</v>
      </c>
      <c r="C25" s="13">
        <v>1</v>
      </c>
      <c r="D25" s="13">
        <v>1</v>
      </c>
      <c r="E25" s="13" t="s">
        <v>22</v>
      </c>
      <c r="F25" s="13" t="s">
        <v>13</v>
      </c>
      <c r="G25" s="16">
        <v>0.80383599999999999</v>
      </c>
      <c r="H25" s="16">
        <v>0.26902500000000001</v>
      </c>
      <c r="I25" s="15"/>
      <c r="J25" s="16"/>
      <c r="K25" s="16"/>
      <c r="L25" s="29"/>
    </row>
    <row r="26" spans="1:12" x14ac:dyDescent="0.2">
      <c r="A26" s="42"/>
      <c r="B26" s="28" t="s">
        <v>16</v>
      </c>
      <c r="C26" s="13">
        <v>1</v>
      </c>
      <c r="D26" s="13">
        <v>5</v>
      </c>
      <c r="E26" s="13" t="s">
        <v>22</v>
      </c>
      <c r="F26" s="13" t="s">
        <v>13</v>
      </c>
      <c r="G26" s="16">
        <v>0.791686</v>
      </c>
      <c r="H26" s="16">
        <v>0.34621800000000003</v>
      </c>
      <c r="I26" s="15"/>
      <c r="J26" s="16"/>
      <c r="K26" s="16"/>
      <c r="L26" s="29"/>
    </row>
    <row r="27" spans="1:12" ht="17" thickBot="1" x14ac:dyDescent="0.25">
      <c r="A27" s="42"/>
      <c r="B27" s="30" t="s">
        <v>16</v>
      </c>
      <c r="C27" s="10">
        <v>1</v>
      </c>
      <c r="D27" s="10">
        <v>10</v>
      </c>
      <c r="E27" s="10" t="s">
        <v>22</v>
      </c>
      <c r="F27" s="10" t="s">
        <v>13</v>
      </c>
      <c r="G27" s="31">
        <v>0.61409199999999997</v>
      </c>
      <c r="H27" s="31">
        <v>0.46096799999999999</v>
      </c>
      <c r="I27" s="32"/>
      <c r="J27" s="31"/>
      <c r="K27" s="31"/>
      <c r="L27" s="33"/>
    </row>
    <row r="28" spans="1:12" x14ac:dyDescent="0.2">
      <c r="A28" s="42" t="s">
        <v>30</v>
      </c>
      <c r="B28" s="23" t="s">
        <v>16</v>
      </c>
      <c r="C28" s="24">
        <v>1</v>
      </c>
      <c r="D28" s="24">
        <v>0</v>
      </c>
      <c r="E28" s="24" t="s">
        <v>23</v>
      </c>
      <c r="F28" s="24" t="s">
        <v>13</v>
      </c>
      <c r="G28" s="25">
        <v>0.85142399999999996</v>
      </c>
      <c r="H28" s="25">
        <v>0.262432</v>
      </c>
      <c r="I28" s="26"/>
      <c r="J28" s="25"/>
      <c r="K28" s="25"/>
      <c r="L28" s="27"/>
    </row>
    <row r="29" spans="1:12" x14ac:dyDescent="0.2">
      <c r="A29" s="42"/>
      <c r="B29" s="28" t="s">
        <v>16</v>
      </c>
      <c r="C29" s="13">
        <v>1</v>
      </c>
      <c r="D29" s="13">
        <v>1</v>
      </c>
      <c r="E29" s="13" t="s">
        <v>23</v>
      </c>
      <c r="F29" s="13" t="s">
        <v>13</v>
      </c>
      <c r="G29" s="16">
        <v>0.75608799999999998</v>
      </c>
      <c r="H29" s="16">
        <v>0.22836200000000001</v>
      </c>
      <c r="I29" s="15"/>
      <c r="J29" s="16"/>
      <c r="K29" s="16"/>
      <c r="L29" s="29"/>
    </row>
    <row r="30" spans="1:12" x14ac:dyDescent="0.2">
      <c r="A30" s="42"/>
      <c r="B30" s="28" t="s">
        <v>16</v>
      </c>
      <c r="C30" s="13">
        <v>1</v>
      </c>
      <c r="D30" s="13">
        <v>5</v>
      </c>
      <c r="E30" s="13" t="s">
        <v>23</v>
      </c>
      <c r="F30" s="13" t="s">
        <v>13</v>
      </c>
      <c r="G30" s="16">
        <v>0.67951399999999995</v>
      </c>
      <c r="H30" s="16">
        <v>0.37263200000000002</v>
      </c>
      <c r="I30" s="15"/>
      <c r="J30" s="16"/>
      <c r="K30" s="16"/>
      <c r="L30" s="29"/>
    </row>
    <row r="31" spans="1:12" x14ac:dyDescent="0.2">
      <c r="A31" s="42"/>
      <c r="B31" s="28" t="s">
        <v>16</v>
      </c>
      <c r="C31" s="13">
        <v>1</v>
      </c>
      <c r="D31" s="13">
        <v>10</v>
      </c>
      <c r="E31" s="13" t="s">
        <v>23</v>
      </c>
      <c r="F31" s="13" t="s">
        <v>13</v>
      </c>
      <c r="G31" s="16">
        <v>0.60286499999999998</v>
      </c>
      <c r="H31" s="16">
        <v>0.55940800000000002</v>
      </c>
      <c r="I31" s="15"/>
      <c r="J31" s="16"/>
      <c r="K31" s="16"/>
      <c r="L31" s="29"/>
    </row>
    <row r="32" spans="1:12" x14ac:dyDescent="0.2">
      <c r="A32" s="42"/>
      <c r="B32" s="28" t="s">
        <v>16</v>
      </c>
      <c r="C32" s="13">
        <v>1</v>
      </c>
      <c r="D32" s="13">
        <v>0</v>
      </c>
      <c r="E32" s="13" t="s">
        <v>24</v>
      </c>
      <c r="F32" s="13" t="s">
        <v>13</v>
      </c>
      <c r="G32" s="16">
        <v>0.856568</v>
      </c>
      <c r="H32" s="16">
        <v>0.26111899999999999</v>
      </c>
      <c r="I32" s="15"/>
      <c r="J32" s="16"/>
      <c r="K32" s="16"/>
      <c r="L32" s="29"/>
    </row>
    <row r="33" spans="1:12" x14ac:dyDescent="0.2">
      <c r="A33" s="42"/>
      <c r="B33" s="28" t="s">
        <v>16</v>
      </c>
      <c r="C33" s="13">
        <v>1</v>
      </c>
      <c r="D33" s="13">
        <v>1</v>
      </c>
      <c r="E33" s="13" t="s">
        <v>24</v>
      </c>
      <c r="F33" s="13" t="s">
        <v>13</v>
      </c>
      <c r="G33" s="16">
        <v>0.75626599999999999</v>
      </c>
      <c r="H33" s="16">
        <v>0.29335099999999997</v>
      </c>
      <c r="I33" s="15"/>
      <c r="J33" s="16"/>
      <c r="K33" s="16"/>
      <c r="L33" s="29"/>
    </row>
    <row r="34" spans="1:12" x14ac:dyDescent="0.2">
      <c r="A34" s="42"/>
      <c r="B34" s="28" t="s">
        <v>16</v>
      </c>
      <c r="C34" s="13">
        <v>1</v>
      </c>
      <c r="D34" s="13">
        <v>5</v>
      </c>
      <c r="E34" s="13" t="s">
        <v>24</v>
      </c>
      <c r="F34" s="13" t="s">
        <v>13</v>
      </c>
      <c r="G34" s="16">
        <v>0.71615200000000001</v>
      </c>
      <c r="H34" s="16">
        <v>0.36319499999999999</v>
      </c>
      <c r="I34" s="15"/>
      <c r="J34" s="16"/>
      <c r="K34" s="16"/>
      <c r="L34" s="29"/>
    </row>
    <row r="35" spans="1:12" ht="17" thickBot="1" x14ac:dyDescent="0.25">
      <c r="A35" s="42"/>
      <c r="B35" s="30" t="s">
        <v>16</v>
      </c>
      <c r="C35" s="10">
        <v>1</v>
      </c>
      <c r="D35" s="10">
        <v>10</v>
      </c>
      <c r="E35" s="10" t="s">
        <v>24</v>
      </c>
      <c r="F35" s="10" t="s">
        <v>13</v>
      </c>
      <c r="G35" s="31">
        <v>0.673674</v>
      </c>
      <c r="H35" s="31">
        <v>0.55314600000000003</v>
      </c>
      <c r="I35" s="32"/>
      <c r="J35" s="31"/>
      <c r="K35" s="31"/>
      <c r="L35" s="33"/>
    </row>
    <row r="36" spans="1:12" x14ac:dyDescent="0.2">
      <c r="A36" s="42" t="s">
        <v>31</v>
      </c>
      <c r="B36" s="23" t="s">
        <v>16</v>
      </c>
      <c r="C36" s="24">
        <v>1</v>
      </c>
      <c r="D36" s="24">
        <v>0</v>
      </c>
      <c r="E36" s="24" t="s">
        <v>10</v>
      </c>
      <c r="F36" s="24" t="s">
        <v>13</v>
      </c>
      <c r="G36" s="25">
        <v>0.85794599999999999</v>
      </c>
      <c r="H36" s="25">
        <v>0.26603599999999999</v>
      </c>
      <c r="I36" s="26"/>
      <c r="J36" s="25"/>
      <c r="K36" s="25"/>
      <c r="L36" s="27"/>
    </row>
    <row r="37" spans="1:12" x14ac:dyDescent="0.2">
      <c r="A37" s="42"/>
      <c r="B37" s="28" t="s">
        <v>16</v>
      </c>
      <c r="C37" s="13">
        <v>1</v>
      </c>
      <c r="D37" s="13">
        <v>1</v>
      </c>
      <c r="E37" s="13" t="s">
        <v>10</v>
      </c>
      <c r="F37" s="13" t="s">
        <v>13</v>
      </c>
      <c r="G37" s="16">
        <v>0.75065599999999999</v>
      </c>
      <c r="H37" s="16">
        <v>0.28186699999999998</v>
      </c>
      <c r="I37" s="15"/>
      <c r="J37" s="16"/>
      <c r="K37" s="16"/>
      <c r="L37" s="29"/>
    </row>
    <row r="38" spans="1:12" x14ac:dyDescent="0.2">
      <c r="A38" s="42"/>
      <c r="B38" s="28" t="s">
        <v>16</v>
      </c>
      <c r="C38" s="13">
        <v>1</v>
      </c>
      <c r="D38" s="13">
        <v>5</v>
      </c>
      <c r="E38" s="13" t="s">
        <v>10</v>
      </c>
      <c r="F38" s="13" t="s">
        <v>13</v>
      </c>
      <c r="G38" s="16">
        <v>0.72041100000000002</v>
      </c>
      <c r="H38" s="16">
        <v>0.408634</v>
      </c>
      <c r="I38" s="15"/>
      <c r="J38" s="16"/>
      <c r="K38" s="16"/>
      <c r="L38" s="29"/>
    </row>
    <row r="39" spans="1:12" ht="17" thickBot="1" x14ac:dyDescent="0.25">
      <c r="A39" s="42"/>
      <c r="B39" s="30" t="s">
        <v>16</v>
      </c>
      <c r="C39" s="10">
        <v>1</v>
      </c>
      <c r="D39" s="10">
        <v>10</v>
      </c>
      <c r="E39" s="10" t="s">
        <v>10</v>
      </c>
      <c r="F39" s="10" t="s">
        <v>13</v>
      </c>
      <c r="G39" s="31">
        <v>0.70789100000000005</v>
      </c>
      <c r="H39" s="31">
        <v>0.51615900000000003</v>
      </c>
      <c r="I39" s="32"/>
      <c r="J39" s="31"/>
      <c r="K39" s="31"/>
      <c r="L39" s="33"/>
    </row>
    <row r="40" spans="1:12" x14ac:dyDescent="0.2">
      <c r="G40" s="22"/>
      <c r="H40" s="22"/>
      <c r="I40" s="22"/>
      <c r="J40" s="22"/>
      <c r="K40" s="22"/>
      <c r="L40" s="22"/>
    </row>
    <row r="41" spans="1:12" x14ac:dyDescent="0.2">
      <c r="G41" s="22"/>
      <c r="H41" s="22"/>
      <c r="I41" s="22"/>
      <c r="J41" s="22"/>
      <c r="K41" s="22"/>
      <c r="L41" s="22"/>
    </row>
  </sheetData>
  <autoFilter ref="B11:L39" xr:uid="{6B7CFAB6-A328-2849-9982-38C695E63CCD}"/>
  <sortState ref="B2:D10">
    <sortCondition ref="B2:B10"/>
  </sortState>
  <mergeCells count="4">
    <mergeCell ref="A12:A15"/>
    <mergeCell ref="A16:A27"/>
    <mergeCell ref="A28:A35"/>
    <mergeCell ref="A36:A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3C903-2394-814F-BA50-60E39B16B6F0}">
  <dimension ref="A1:AF43"/>
  <sheetViews>
    <sheetView tabSelected="1" topLeftCell="E5" workbookViewId="0">
      <selection activeCell="M6" sqref="M6"/>
    </sheetView>
  </sheetViews>
  <sheetFormatPr baseColWidth="10" defaultRowHeight="16" x14ac:dyDescent="0.2"/>
  <cols>
    <col min="1" max="1" width="17.83203125" style="35" customWidth="1"/>
    <col min="5" max="5" width="16.83203125" customWidth="1"/>
    <col min="7" max="7" width="17.83203125" customWidth="1"/>
    <col min="8" max="8" width="17.6640625" customWidth="1"/>
  </cols>
  <sheetData>
    <row r="1" spans="1:32" x14ac:dyDescent="0.2">
      <c r="B1" t="s">
        <v>25</v>
      </c>
      <c r="C1" t="s">
        <v>26</v>
      </c>
      <c r="D1" t="s">
        <v>27</v>
      </c>
    </row>
    <row r="2" spans="1:32" x14ac:dyDescent="0.2">
      <c r="B2">
        <v>12390000</v>
      </c>
      <c r="C2">
        <v>24048</v>
      </c>
      <c r="D2">
        <v>1</v>
      </c>
    </row>
    <row r="3" spans="1:32" x14ac:dyDescent="0.2">
      <c r="B3">
        <v>18185000</v>
      </c>
      <c r="C3">
        <v>14268</v>
      </c>
      <c r="D3">
        <v>3</v>
      </c>
    </row>
    <row r="4" spans="1:32" x14ac:dyDescent="0.2">
      <c r="B4">
        <v>20667500</v>
      </c>
      <c r="C4">
        <v>14834</v>
      </c>
      <c r="D4">
        <v>2</v>
      </c>
    </row>
    <row r="5" spans="1:32" x14ac:dyDescent="0.2">
      <c r="B5">
        <v>32905000</v>
      </c>
      <c r="C5">
        <v>12097</v>
      </c>
      <c r="D5">
        <v>4</v>
      </c>
    </row>
    <row r="6" spans="1:32" x14ac:dyDescent="0.2">
      <c r="B6">
        <v>84422500</v>
      </c>
      <c r="C6">
        <v>8035</v>
      </c>
      <c r="D6">
        <v>5</v>
      </c>
    </row>
    <row r="7" spans="1:32" x14ac:dyDescent="0.2">
      <c r="B7">
        <v>91537500</v>
      </c>
      <c r="C7">
        <v>5022</v>
      </c>
      <c r="D7">
        <v>6</v>
      </c>
    </row>
    <row r="8" spans="1:32" x14ac:dyDescent="0.2">
      <c r="B8" s="21">
        <v>98010000</v>
      </c>
      <c r="C8">
        <v>201</v>
      </c>
      <c r="D8">
        <v>0</v>
      </c>
    </row>
    <row r="11" spans="1:32" ht="17" thickBot="1" x14ac:dyDescent="0.25">
      <c r="B11" s="8" t="s">
        <v>2</v>
      </c>
      <c r="C11" s="8" t="s">
        <v>0</v>
      </c>
      <c r="D11" s="8" t="s">
        <v>1</v>
      </c>
      <c r="E11" s="8" t="s">
        <v>9</v>
      </c>
      <c r="F11" s="8" t="s">
        <v>11</v>
      </c>
      <c r="G11" s="8" t="s">
        <v>3</v>
      </c>
      <c r="H11" s="8" t="s">
        <v>4</v>
      </c>
      <c r="I11" s="8" t="s">
        <v>5</v>
      </c>
      <c r="J11" s="8" t="s">
        <v>6</v>
      </c>
      <c r="K11" s="8" t="s">
        <v>7</v>
      </c>
      <c r="L11" s="8" t="s">
        <v>14</v>
      </c>
    </row>
    <row r="12" spans="1:32" x14ac:dyDescent="0.2">
      <c r="A12" s="42" t="s">
        <v>28</v>
      </c>
      <c r="B12" s="23" t="s">
        <v>16</v>
      </c>
      <c r="C12" s="24">
        <v>1</v>
      </c>
      <c r="D12" s="24">
        <v>0</v>
      </c>
      <c r="E12" s="24" t="s">
        <v>15</v>
      </c>
      <c r="F12" s="25" t="s">
        <v>13</v>
      </c>
      <c r="G12" s="25">
        <v>0.90335900000000002</v>
      </c>
      <c r="H12" s="25">
        <v>0.22023400000000001</v>
      </c>
      <c r="I12" s="43"/>
      <c r="J12" s="25"/>
      <c r="K12" s="25"/>
      <c r="L12" s="27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</row>
    <row r="13" spans="1:32" x14ac:dyDescent="0.2">
      <c r="A13" s="42"/>
      <c r="B13" s="28" t="s">
        <v>16</v>
      </c>
      <c r="C13" s="13">
        <v>1</v>
      </c>
      <c r="D13" s="13">
        <v>1</v>
      </c>
      <c r="E13" s="13" t="s">
        <v>15</v>
      </c>
      <c r="F13" s="16" t="s">
        <v>13</v>
      </c>
      <c r="G13" s="5">
        <v>0.85183900000000001</v>
      </c>
      <c r="H13" s="5">
        <v>0.24962799999999999</v>
      </c>
      <c r="I13" s="15"/>
      <c r="J13" s="16"/>
      <c r="K13" s="16"/>
      <c r="L13" s="29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</row>
    <row r="14" spans="1:32" x14ac:dyDescent="0.2">
      <c r="A14" s="42"/>
      <c r="B14" s="28" t="s">
        <v>16</v>
      </c>
      <c r="C14" s="13">
        <v>1</v>
      </c>
      <c r="D14" s="13">
        <v>5</v>
      </c>
      <c r="E14" s="13" t="s">
        <v>15</v>
      </c>
      <c r="F14" s="16" t="s">
        <v>13</v>
      </c>
      <c r="G14" s="16">
        <v>0.82613999999999999</v>
      </c>
      <c r="H14" s="16">
        <v>0.23146800000000001</v>
      </c>
      <c r="I14" s="15"/>
      <c r="J14" s="16"/>
      <c r="K14" s="16"/>
      <c r="L14" s="29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</row>
    <row r="15" spans="1:32" ht="17" thickBot="1" x14ac:dyDescent="0.25">
      <c r="A15" s="42"/>
      <c r="B15" s="30" t="s">
        <v>16</v>
      </c>
      <c r="C15" s="10">
        <v>1</v>
      </c>
      <c r="D15" s="10">
        <v>10</v>
      </c>
      <c r="E15" s="10" t="s">
        <v>15</v>
      </c>
      <c r="F15" s="31" t="s">
        <v>13</v>
      </c>
      <c r="G15" s="31">
        <v>0.71616000000000002</v>
      </c>
      <c r="H15" s="31">
        <v>0.45608599999999999</v>
      </c>
      <c r="I15" s="32"/>
      <c r="J15" s="31"/>
      <c r="K15" s="31"/>
      <c r="L15" s="33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</row>
    <row r="16" spans="1:32" x14ac:dyDescent="0.2">
      <c r="A16" s="42" t="s">
        <v>29</v>
      </c>
      <c r="B16" s="23" t="s">
        <v>16</v>
      </c>
      <c r="C16" s="24">
        <v>1</v>
      </c>
      <c r="D16" s="24">
        <v>0</v>
      </c>
      <c r="E16" s="24" t="s">
        <v>20</v>
      </c>
      <c r="F16" s="25" t="s">
        <v>13</v>
      </c>
      <c r="G16" s="25">
        <v>0.86480999999999997</v>
      </c>
      <c r="H16" s="25">
        <v>0.23894000000000001</v>
      </c>
      <c r="I16" s="26"/>
      <c r="J16" s="25"/>
      <c r="K16" s="25"/>
      <c r="L16" s="27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</row>
    <row r="17" spans="1:12" x14ac:dyDescent="0.2">
      <c r="A17" s="42"/>
      <c r="B17" s="28" t="s">
        <v>16</v>
      </c>
      <c r="C17" s="13">
        <v>1</v>
      </c>
      <c r="D17" s="13">
        <v>1</v>
      </c>
      <c r="E17" s="13" t="s">
        <v>20</v>
      </c>
      <c r="F17" s="13" t="s">
        <v>13</v>
      </c>
      <c r="G17" s="16">
        <v>0.80604900000000002</v>
      </c>
      <c r="H17" s="16">
        <v>0.30969999999999998</v>
      </c>
      <c r="I17" s="15"/>
      <c r="J17" s="16"/>
      <c r="K17" s="16"/>
      <c r="L17" s="29"/>
    </row>
    <row r="18" spans="1:12" x14ac:dyDescent="0.2">
      <c r="A18" s="42"/>
      <c r="B18" s="28" t="s">
        <v>16</v>
      </c>
      <c r="C18" s="13">
        <v>1</v>
      </c>
      <c r="D18" s="13">
        <v>5</v>
      </c>
      <c r="E18" s="13" t="s">
        <v>20</v>
      </c>
      <c r="F18" s="13" t="s">
        <v>13</v>
      </c>
      <c r="G18" s="16">
        <v>0.84547600000000001</v>
      </c>
      <c r="H18" s="16">
        <v>0.32868999999999998</v>
      </c>
      <c r="I18" s="15"/>
      <c r="J18" s="16"/>
      <c r="K18" s="16"/>
      <c r="L18" s="29"/>
    </row>
    <row r="19" spans="1:12" x14ac:dyDescent="0.2">
      <c r="A19" s="42"/>
      <c r="B19" s="28" t="s">
        <v>16</v>
      </c>
      <c r="C19" s="13">
        <v>1</v>
      </c>
      <c r="D19" s="13">
        <v>10</v>
      </c>
      <c r="E19" s="13" t="s">
        <v>20</v>
      </c>
      <c r="F19" s="13" t="s">
        <v>13</v>
      </c>
      <c r="G19" s="16">
        <v>0.77000999999999997</v>
      </c>
      <c r="H19" s="16">
        <v>0.39852599999999999</v>
      </c>
      <c r="I19" s="15"/>
      <c r="J19" s="16"/>
      <c r="K19" s="16"/>
      <c r="L19" s="29"/>
    </row>
    <row r="20" spans="1:12" x14ac:dyDescent="0.2">
      <c r="A20" s="42"/>
      <c r="B20" s="28" t="s">
        <v>16</v>
      </c>
      <c r="C20" s="13">
        <v>1</v>
      </c>
      <c r="D20" s="13">
        <v>0</v>
      </c>
      <c r="E20" s="13" t="s">
        <v>21</v>
      </c>
      <c r="F20" s="13" t="s">
        <v>13</v>
      </c>
      <c r="G20" s="16">
        <v>0.88109800000000005</v>
      </c>
      <c r="H20" s="16">
        <v>0.22630900000000001</v>
      </c>
      <c r="I20" s="15"/>
      <c r="J20" s="16"/>
      <c r="K20" s="16"/>
      <c r="L20" s="29"/>
    </row>
    <row r="21" spans="1:12" x14ac:dyDescent="0.2">
      <c r="A21" s="42"/>
      <c r="B21" s="28" t="s">
        <v>16</v>
      </c>
      <c r="C21" s="13">
        <v>1</v>
      </c>
      <c r="D21" s="13">
        <v>1</v>
      </c>
      <c r="E21" s="13" t="s">
        <v>21</v>
      </c>
      <c r="F21" s="13" t="s">
        <v>13</v>
      </c>
      <c r="G21" s="16">
        <v>0.80748399999999998</v>
      </c>
      <c r="H21" s="16">
        <v>0.260625</v>
      </c>
      <c r="I21" s="15"/>
      <c r="J21" s="16"/>
      <c r="K21" s="16"/>
      <c r="L21" s="29"/>
    </row>
    <row r="22" spans="1:12" x14ac:dyDescent="0.2">
      <c r="A22" s="42"/>
      <c r="B22" s="28" t="s">
        <v>16</v>
      </c>
      <c r="C22" s="13">
        <v>1</v>
      </c>
      <c r="D22" s="13">
        <v>5</v>
      </c>
      <c r="E22" s="13" t="s">
        <v>21</v>
      </c>
      <c r="F22" s="13" t="s">
        <v>13</v>
      </c>
      <c r="G22" s="16">
        <v>0.80228699999999997</v>
      </c>
      <c r="H22" s="14">
        <v>0.227383</v>
      </c>
      <c r="I22" s="15"/>
      <c r="J22" s="16"/>
      <c r="K22" s="16"/>
      <c r="L22" s="29"/>
    </row>
    <row r="23" spans="1:12" x14ac:dyDescent="0.2">
      <c r="A23" s="42"/>
      <c r="B23" s="28" t="s">
        <v>16</v>
      </c>
      <c r="C23" s="13">
        <v>1</v>
      </c>
      <c r="D23" s="13">
        <v>10</v>
      </c>
      <c r="E23" s="13" t="s">
        <v>21</v>
      </c>
      <c r="F23" s="13" t="s">
        <v>13</v>
      </c>
      <c r="G23" s="16">
        <v>0.75971999999999995</v>
      </c>
      <c r="H23" s="16">
        <v>0.43413299999999999</v>
      </c>
      <c r="I23" s="15"/>
      <c r="J23" s="16"/>
      <c r="K23" s="16"/>
      <c r="L23" s="29"/>
    </row>
    <row r="24" spans="1:12" x14ac:dyDescent="0.2">
      <c r="A24" s="42"/>
      <c r="B24" s="28" t="s">
        <v>16</v>
      </c>
      <c r="C24" s="13">
        <v>1</v>
      </c>
      <c r="D24" s="13">
        <v>0</v>
      </c>
      <c r="E24" s="13" t="s">
        <v>22</v>
      </c>
      <c r="F24" s="13" t="s">
        <v>13</v>
      </c>
      <c r="G24" s="16">
        <v>0.87209599999999998</v>
      </c>
      <c r="H24" s="16">
        <v>0.214839</v>
      </c>
      <c r="I24" s="15"/>
      <c r="J24" s="16"/>
      <c r="K24" s="16"/>
      <c r="L24" s="29"/>
    </row>
    <row r="25" spans="1:12" x14ac:dyDescent="0.2">
      <c r="A25" s="42"/>
      <c r="B25" s="28" t="s">
        <v>16</v>
      </c>
      <c r="C25" s="13">
        <v>1</v>
      </c>
      <c r="D25" s="13">
        <v>1</v>
      </c>
      <c r="E25" s="13" t="s">
        <v>22</v>
      </c>
      <c r="F25" s="13" t="s">
        <v>13</v>
      </c>
      <c r="G25" s="16">
        <v>0.82908199999999999</v>
      </c>
      <c r="H25" s="16">
        <v>0.27468300000000001</v>
      </c>
      <c r="I25" s="15"/>
      <c r="J25" s="16"/>
      <c r="K25" s="16"/>
      <c r="L25" s="29"/>
    </row>
    <row r="26" spans="1:12" x14ac:dyDescent="0.2">
      <c r="A26" s="42"/>
      <c r="B26" s="28" t="s">
        <v>16</v>
      </c>
      <c r="C26" s="13">
        <v>1</v>
      </c>
      <c r="D26" s="13">
        <v>5</v>
      </c>
      <c r="E26" s="13" t="s">
        <v>22</v>
      </c>
      <c r="F26" s="13" t="s">
        <v>13</v>
      </c>
      <c r="G26" s="16">
        <v>0.83122200000000002</v>
      </c>
      <c r="H26" s="16">
        <v>0.229767</v>
      </c>
      <c r="I26" s="15"/>
      <c r="J26" s="16"/>
      <c r="K26" s="16"/>
      <c r="L26" s="29"/>
    </row>
    <row r="27" spans="1:12" ht="17" thickBot="1" x14ac:dyDescent="0.25">
      <c r="A27" s="42"/>
      <c r="B27" s="30" t="s">
        <v>16</v>
      </c>
      <c r="C27" s="10">
        <v>1</v>
      </c>
      <c r="D27" s="10">
        <v>10</v>
      </c>
      <c r="E27" s="10" t="s">
        <v>22</v>
      </c>
      <c r="F27" s="10" t="s">
        <v>13</v>
      </c>
      <c r="G27" s="44">
        <v>0.75971999999999995</v>
      </c>
      <c r="H27" s="44">
        <v>0.43413299999999999</v>
      </c>
      <c r="J27" s="31"/>
      <c r="K27" s="31"/>
      <c r="L27" s="33"/>
    </row>
    <row r="28" spans="1:12" x14ac:dyDescent="0.2">
      <c r="A28" s="42" t="s">
        <v>30</v>
      </c>
      <c r="B28" s="23" t="s">
        <v>16</v>
      </c>
      <c r="C28" s="24">
        <v>1</v>
      </c>
      <c r="D28" s="24">
        <v>0</v>
      </c>
      <c r="E28" s="24" t="s">
        <v>23</v>
      </c>
      <c r="F28" s="24" t="s">
        <v>13</v>
      </c>
      <c r="G28" s="25">
        <v>0.83763600000000005</v>
      </c>
      <c r="H28" s="25">
        <v>0.206568</v>
      </c>
      <c r="I28" s="26"/>
      <c r="J28" s="25"/>
      <c r="K28" s="25"/>
      <c r="L28" s="27"/>
    </row>
    <row r="29" spans="1:12" x14ac:dyDescent="0.2">
      <c r="A29" s="42"/>
      <c r="B29" s="28" t="s">
        <v>16</v>
      </c>
      <c r="C29" s="13">
        <v>1</v>
      </c>
      <c r="D29" s="13">
        <v>1</v>
      </c>
      <c r="E29" s="13" t="s">
        <v>23</v>
      </c>
      <c r="F29" s="13" t="s">
        <v>13</v>
      </c>
      <c r="G29" s="16">
        <v>0.76693599999999995</v>
      </c>
      <c r="H29" s="16">
        <v>0.27860099999999999</v>
      </c>
      <c r="I29" s="15"/>
      <c r="J29" s="16"/>
      <c r="K29" s="16"/>
      <c r="L29" s="29"/>
    </row>
    <row r="30" spans="1:12" x14ac:dyDescent="0.2">
      <c r="A30" s="42"/>
      <c r="B30" s="28" t="s">
        <v>16</v>
      </c>
      <c r="C30" s="13">
        <v>1</v>
      </c>
      <c r="D30" s="13">
        <v>5</v>
      </c>
      <c r="E30" s="13" t="s">
        <v>23</v>
      </c>
      <c r="F30" s="13" t="s">
        <v>13</v>
      </c>
      <c r="G30" s="16">
        <v>0.76527999999999996</v>
      </c>
      <c r="H30" s="16">
        <v>0.320104</v>
      </c>
      <c r="I30" s="15"/>
      <c r="J30" s="16"/>
      <c r="K30" s="16"/>
      <c r="L30" s="29"/>
    </row>
    <row r="31" spans="1:12" x14ac:dyDescent="0.2">
      <c r="A31" s="42"/>
      <c r="B31" s="28" t="s">
        <v>16</v>
      </c>
      <c r="C31" s="13">
        <v>1</v>
      </c>
      <c r="D31" s="13">
        <v>10</v>
      </c>
      <c r="E31" s="13" t="s">
        <v>23</v>
      </c>
      <c r="F31" s="13" t="s">
        <v>13</v>
      </c>
      <c r="G31" s="16">
        <v>0.78365399999999996</v>
      </c>
      <c r="H31" s="16">
        <v>0.38996399999999998</v>
      </c>
      <c r="I31" s="15"/>
      <c r="J31" s="16"/>
      <c r="K31" s="16"/>
      <c r="L31" s="29"/>
    </row>
    <row r="32" spans="1:12" x14ac:dyDescent="0.2">
      <c r="A32" s="42"/>
      <c r="B32" s="28" t="s">
        <v>16</v>
      </c>
      <c r="C32" s="13">
        <v>1</v>
      </c>
      <c r="D32" s="13">
        <v>0</v>
      </c>
      <c r="E32" s="13" t="s">
        <v>24</v>
      </c>
      <c r="F32" s="13" t="s">
        <v>13</v>
      </c>
      <c r="G32" s="16">
        <v>0.74606899999999998</v>
      </c>
      <c r="H32" s="16">
        <v>0.24746099999999999</v>
      </c>
      <c r="I32" s="15"/>
      <c r="J32" s="16"/>
      <c r="K32" s="16"/>
      <c r="L32" s="29"/>
    </row>
    <row r="33" spans="1:12" x14ac:dyDescent="0.2">
      <c r="A33" s="42"/>
      <c r="B33" s="28" t="s">
        <v>16</v>
      </c>
      <c r="C33" s="13">
        <v>1</v>
      </c>
      <c r="D33" s="13">
        <v>1</v>
      </c>
      <c r="E33" s="13" t="s">
        <v>24</v>
      </c>
      <c r="F33" s="13" t="s">
        <v>13</v>
      </c>
      <c r="G33" s="16">
        <v>0.74606899999999998</v>
      </c>
      <c r="H33" s="16">
        <v>0.24746099999999999</v>
      </c>
      <c r="I33" s="15"/>
      <c r="J33" s="16"/>
      <c r="K33" s="16"/>
      <c r="L33" s="29"/>
    </row>
    <row r="34" spans="1:12" x14ac:dyDescent="0.2">
      <c r="A34" s="42"/>
      <c r="B34" s="28" t="s">
        <v>16</v>
      </c>
      <c r="C34" s="13">
        <v>1</v>
      </c>
      <c r="D34" s="13">
        <v>5</v>
      </c>
      <c r="E34" s="13" t="s">
        <v>24</v>
      </c>
      <c r="F34" s="13" t="s">
        <v>13</v>
      </c>
      <c r="G34" s="16">
        <v>0.79786199999999996</v>
      </c>
      <c r="H34" s="16">
        <v>0.322156</v>
      </c>
      <c r="I34" s="15"/>
      <c r="J34" s="16"/>
      <c r="K34" s="16"/>
      <c r="L34" s="29"/>
    </row>
    <row r="35" spans="1:12" ht="17" thickBot="1" x14ac:dyDescent="0.25">
      <c r="A35" s="42"/>
      <c r="B35" s="30" t="s">
        <v>16</v>
      </c>
      <c r="C35" s="10">
        <v>1</v>
      </c>
      <c r="D35" s="10">
        <v>10</v>
      </c>
      <c r="E35" s="10" t="s">
        <v>24</v>
      </c>
      <c r="F35" s="10" t="s">
        <v>13</v>
      </c>
      <c r="G35" s="31">
        <v>0.78365399999999996</v>
      </c>
      <c r="H35" s="31">
        <v>0.38996399999999998</v>
      </c>
      <c r="I35" s="32"/>
      <c r="J35" s="31"/>
      <c r="K35" s="31"/>
      <c r="L35" s="33"/>
    </row>
    <row r="36" spans="1:12" x14ac:dyDescent="0.2">
      <c r="A36" s="42" t="s">
        <v>31</v>
      </c>
      <c r="B36" s="23" t="s">
        <v>16</v>
      </c>
      <c r="C36" s="24">
        <v>1</v>
      </c>
      <c r="D36" s="24">
        <v>0</v>
      </c>
      <c r="E36" s="24" t="s">
        <v>10</v>
      </c>
      <c r="F36" s="24" t="s">
        <v>13</v>
      </c>
      <c r="G36" s="25">
        <v>0.84543100000000004</v>
      </c>
      <c r="H36" s="25">
        <v>0.21318300000000001</v>
      </c>
      <c r="I36" s="26"/>
      <c r="J36" s="25"/>
      <c r="K36" s="25"/>
      <c r="L36" s="27"/>
    </row>
    <row r="37" spans="1:12" x14ac:dyDescent="0.2">
      <c r="A37" s="42"/>
      <c r="B37" s="28" t="s">
        <v>16</v>
      </c>
      <c r="C37" s="13">
        <v>1</v>
      </c>
      <c r="D37" s="13">
        <v>1</v>
      </c>
      <c r="E37" s="13" t="s">
        <v>10</v>
      </c>
      <c r="F37" s="13" t="s">
        <v>13</v>
      </c>
      <c r="G37" s="16">
        <v>0.77249299999999999</v>
      </c>
      <c r="H37" s="16">
        <v>0.27835199999999999</v>
      </c>
      <c r="I37" s="15"/>
      <c r="J37" s="16"/>
      <c r="K37" s="16"/>
      <c r="L37" s="29"/>
    </row>
    <row r="38" spans="1:12" x14ac:dyDescent="0.2">
      <c r="A38" s="42"/>
      <c r="B38" s="28" t="s">
        <v>16</v>
      </c>
      <c r="C38" s="13">
        <v>1</v>
      </c>
      <c r="D38" s="13">
        <v>5</v>
      </c>
      <c r="E38" s="13" t="s">
        <v>10</v>
      </c>
      <c r="F38" s="13" t="s">
        <v>13</v>
      </c>
      <c r="G38" s="16">
        <v>0.82933999999999997</v>
      </c>
      <c r="H38" s="16">
        <v>0.32852199999999998</v>
      </c>
      <c r="I38" s="15"/>
      <c r="J38" s="16"/>
      <c r="K38" s="16"/>
      <c r="L38" s="29"/>
    </row>
    <row r="39" spans="1:12" ht="17" thickBot="1" x14ac:dyDescent="0.25">
      <c r="A39" s="42"/>
      <c r="B39" s="30" t="s">
        <v>16</v>
      </c>
      <c r="C39" s="10">
        <v>1</v>
      </c>
      <c r="D39" s="10">
        <v>10</v>
      </c>
      <c r="E39" s="10" t="s">
        <v>10</v>
      </c>
      <c r="F39" s="10" t="s">
        <v>13</v>
      </c>
      <c r="G39" s="31">
        <v>0.833758</v>
      </c>
      <c r="H39" s="31">
        <v>0.33158199999999999</v>
      </c>
      <c r="I39" s="32"/>
      <c r="J39" s="31"/>
      <c r="K39" s="31"/>
      <c r="L39" s="33"/>
    </row>
    <row r="40" spans="1:12" x14ac:dyDescent="0.2">
      <c r="G40" s="5"/>
      <c r="H40" s="5"/>
      <c r="I40" s="5"/>
      <c r="J40" s="5"/>
      <c r="K40" s="22"/>
      <c r="L40" s="22"/>
    </row>
    <row r="41" spans="1:12" x14ac:dyDescent="0.2">
      <c r="G41" s="5"/>
      <c r="H41" s="5"/>
      <c r="I41" s="5"/>
      <c r="J41" s="5"/>
      <c r="K41" s="22"/>
      <c r="L41" s="22"/>
    </row>
    <row r="42" spans="1:12" x14ac:dyDescent="0.2">
      <c r="G42" s="1"/>
      <c r="H42" s="1"/>
      <c r="I42" s="1"/>
      <c r="J42" s="1"/>
    </row>
    <row r="43" spans="1:12" x14ac:dyDescent="0.2">
      <c r="G43" s="1"/>
      <c r="H43" s="1"/>
      <c r="I43" s="1"/>
      <c r="J43" s="1"/>
    </row>
  </sheetData>
  <mergeCells count="4">
    <mergeCell ref="A12:A15"/>
    <mergeCell ref="A16:A27"/>
    <mergeCell ref="A28:A35"/>
    <mergeCell ref="A36:A39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1D61-2AE7-8A44-AFCF-8D20B61EAD95}">
  <dimension ref="A1:L41"/>
  <sheetViews>
    <sheetView workbookViewId="0">
      <selection activeCell="G27" sqref="G27:H27"/>
    </sheetView>
  </sheetViews>
  <sheetFormatPr baseColWidth="10" defaultRowHeight="16" x14ac:dyDescent="0.2"/>
  <cols>
    <col min="1" max="1" width="17.83203125" style="35" customWidth="1"/>
    <col min="5" max="5" width="16.83203125" customWidth="1"/>
    <col min="7" max="7" width="17.83203125" customWidth="1"/>
    <col min="8" max="8" width="17.6640625" customWidth="1"/>
  </cols>
  <sheetData>
    <row r="1" spans="1:12" x14ac:dyDescent="0.2">
      <c r="B1" t="s">
        <v>25</v>
      </c>
      <c r="C1" t="s">
        <v>26</v>
      </c>
      <c r="D1" t="s">
        <v>27</v>
      </c>
    </row>
    <row r="2" spans="1:12" x14ac:dyDescent="0.2">
      <c r="B2">
        <v>12390000</v>
      </c>
      <c r="C2">
        <v>24048</v>
      </c>
      <c r="D2">
        <v>1</v>
      </c>
    </row>
    <row r="3" spans="1:12" x14ac:dyDescent="0.2">
      <c r="B3">
        <v>18185000</v>
      </c>
      <c r="C3">
        <v>14268</v>
      </c>
      <c r="D3">
        <v>3</v>
      </c>
    </row>
    <row r="4" spans="1:12" x14ac:dyDescent="0.2">
      <c r="B4">
        <v>20667500</v>
      </c>
      <c r="C4">
        <v>14834</v>
      </c>
      <c r="D4">
        <v>2</v>
      </c>
    </row>
    <row r="5" spans="1:12" x14ac:dyDescent="0.2">
      <c r="B5">
        <v>32905000</v>
      </c>
      <c r="C5">
        <v>12097</v>
      </c>
      <c r="D5">
        <v>4</v>
      </c>
    </row>
    <row r="6" spans="1:12" x14ac:dyDescent="0.2">
      <c r="B6">
        <v>84422500</v>
      </c>
      <c r="C6">
        <v>8035</v>
      </c>
      <c r="D6">
        <v>5</v>
      </c>
    </row>
    <row r="7" spans="1:12" x14ac:dyDescent="0.2">
      <c r="B7">
        <v>91537500</v>
      </c>
      <c r="C7">
        <v>5022</v>
      </c>
      <c r="D7">
        <v>6</v>
      </c>
    </row>
    <row r="8" spans="1:12" x14ac:dyDescent="0.2">
      <c r="B8" s="21">
        <v>98010000</v>
      </c>
      <c r="C8">
        <v>201</v>
      </c>
      <c r="D8">
        <v>0</v>
      </c>
    </row>
    <row r="11" spans="1:12" ht="17" thickBot="1" x14ac:dyDescent="0.25">
      <c r="B11" s="8" t="s">
        <v>2</v>
      </c>
      <c r="C11" s="8" t="s">
        <v>0</v>
      </c>
      <c r="D11" s="8" t="s">
        <v>1</v>
      </c>
      <c r="E11" s="8" t="s">
        <v>9</v>
      </c>
      <c r="F11" s="8" t="s">
        <v>11</v>
      </c>
      <c r="G11" s="8" t="s">
        <v>3</v>
      </c>
      <c r="H11" s="8" t="s">
        <v>4</v>
      </c>
      <c r="I11" s="8" t="s">
        <v>5</v>
      </c>
      <c r="J11" s="8" t="s">
        <v>6</v>
      </c>
      <c r="K11" s="8" t="s">
        <v>7</v>
      </c>
      <c r="L11" s="8" t="s">
        <v>14</v>
      </c>
    </row>
    <row r="12" spans="1:12" x14ac:dyDescent="0.2">
      <c r="A12" s="42" t="s">
        <v>28</v>
      </c>
      <c r="B12" s="23" t="s">
        <v>16</v>
      </c>
      <c r="C12" s="24">
        <v>1</v>
      </c>
      <c r="D12" s="24">
        <v>0</v>
      </c>
      <c r="E12" s="24" t="s">
        <v>15</v>
      </c>
      <c r="F12" s="24" t="s">
        <v>13</v>
      </c>
      <c r="G12" s="36"/>
      <c r="H12" s="36"/>
      <c r="I12" s="37"/>
      <c r="J12" s="36"/>
      <c r="K12" s="36"/>
      <c r="L12" s="38"/>
    </row>
    <row r="13" spans="1:12" x14ac:dyDescent="0.2">
      <c r="A13" s="42"/>
      <c r="B13" s="28" t="s">
        <v>16</v>
      </c>
      <c r="C13" s="13">
        <v>1</v>
      </c>
      <c r="D13" s="13">
        <v>1</v>
      </c>
      <c r="E13" s="13" t="s">
        <v>15</v>
      </c>
      <c r="F13" s="13" t="s">
        <v>13</v>
      </c>
      <c r="I13" s="15"/>
      <c r="J13" s="16"/>
      <c r="K13" s="16"/>
      <c r="L13" s="29"/>
    </row>
    <row r="14" spans="1:12" x14ac:dyDescent="0.2">
      <c r="A14" s="42"/>
      <c r="B14" s="28" t="s">
        <v>16</v>
      </c>
      <c r="C14" s="13">
        <v>1</v>
      </c>
      <c r="D14" s="13">
        <v>5</v>
      </c>
      <c r="E14" s="13" t="s">
        <v>15</v>
      </c>
      <c r="F14" s="13" t="s">
        <v>13</v>
      </c>
      <c r="G14" s="16"/>
      <c r="H14" s="16"/>
      <c r="I14" s="15"/>
      <c r="J14" s="16"/>
      <c r="K14" s="16"/>
      <c r="L14" s="29"/>
    </row>
    <row r="15" spans="1:12" ht="17" thickBot="1" x14ac:dyDescent="0.25">
      <c r="A15" s="42"/>
      <c r="B15" s="30" t="s">
        <v>16</v>
      </c>
      <c r="C15" s="10">
        <v>1</v>
      </c>
      <c r="D15" s="10">
        <v>10</v>
      </c>
      <c r="E15" s="10" t="s">
        <v>15</v>
      </c>
      <c r="F15" s="10" t="s">
        <v>13</v>
      </c>
      <c r="G15" s="31"/>
      <c r="H15" s="31"/>
      <c r="I15" s="32"/>
      <c r="J15" s="31"/>
      <c r="K15" s="31"/>
      <c r="L15" s="33"/>
    </row>
    <row r="16" spans="1:12" x14ac:dyDescent="0.2">
      <c r="A16" s="42" t="s">
        <v>29</v>
      </c>
      <c r="B16" s="23" t="s">
        <v>16</v>
      </c>
      <c r="C16" s="24">
        <v>1</v>
      </c>
      <c r="D16" s="24">
        <v>0</v>
      </c>
      <c r="E16" s="24" t="s">
        <v>20</v>
      </c>
      <c r="F16" s="24" t="s">
        <v>13</v>
      </c>
      <c r="G16" s="25"/>
      <c r="H16" s="25"/>
      <c r="I16" s="26"/>
      <c r="J16" s="25"/>
      <c r="K16" s="25"/>
      <c r="L16" s="27"/>
    </row>
    <row r="17" spans="1:12" x14ac:dyDescent="0.2">
      <c r="A17" s="42"/>
      <c r="B17" s="28" t="s">
        <v>16</v>
      </c>
      <c r="C17" s="13">
        <v>1</v>
      </c>
      <c r="D17" s="13">
        <v>1</v>
      </c>
      <c r="E17" s="13" t="s">
        <v>20</v>
      </c>
      <c r="F17" s="13" t="s">
        <v>13</v>
      </c>
      <c r="G17" s="16"/>
      <c r="H17" s="16"/>
      <c r="I17" s="15"/>
      <c r="J17" s="16"/>
      <c r="K17" s="16"/>
      <c r="L17" s="29"/>
    </row>
    <row r="18" spans="1:12" x14ac:dyDescent="0.2">
      <c r="A18" s="42"/>
      <c r="B18" s="28" t="s">
        <v>16</v>
      </c>
      <c r="C18" s="13">
        <v>1</v>
      </c>
      <c r="D18" s="13">
        <v>5</v>
      </c>
      <c r="E18" s="13" t="s">
        <v>20</v>
      </c>
      <c r="F18" s="13" t="s">
        <v>13</v>
      </c>
      <c r="G18" s="16"/>
      <c r="H18" s="16"/>
      <c r="I18" s="15"/>
      <c r="J18" s="16"/>
      <c r="K18" s="16"/>
      <c r="L18" s="29"/>
    </row>
    <row r="19" spans="1:12" x14ac:dyDescent="0.2">
      <c r="A19" s="42"/>
      <c r="B19" s="28" t="s">
        <v>16</v>
      </c>
      <c r="C19" s="13">
        <v>1</v>
      </c>
      <c r="D19" s="13">
        <v>10</v>
      </c>
      <c r="E19" s="13" t="s">
        <v>20</v>
      </c>
      <c r="F19" s="13" t="s">
        <v>13</v>
      </c>
      <c r="G19" s="16"/>
      <c r="H19" s="16"/>
      <c r="I19" s="15"/>
      <c r="J19" s="16"/>
      <c r="K19" s="16"/>
      <c r="L19" s="29"/>
    </row>
    <row r="20" spans="1:12" x14ac:dyDescent="0.2">
      <c r="A20" s="42"/>
      <c r="B20" s="28" t="s">
        <v>16</v>
      </c>
      <c r="C20" s="13">
        <v>1</v>
      </c>
      <c r="D20" s="13">
        <v>0</v>
      </c>
      <c r="E20" s="13" t="s">
        <v>21</v>
      </c>
      <c r="F20" s="13" t="s">
        <v>13</v>
      </c>
      <c r="G20" s="16"/>
      <c r="H20" s="16"/>
      <c r="I20" s="15"/>
      <c r="J20" s="16"/>
      <c r="K20" s="16"/>
      <c r="L20" s="29"/>
    </row>
    <row r="21" spans="1:12" x14ac:dyDescent="0.2">
      <c r="A21" s="42"/>
      <c r="B21" s="28" t="s">
        <v>16</v>
      </c>
      <c r="C21" s="13">
        <v>1</v>
      </c>
      <c r="D21" s="13">
        <v>1</v>
      </c>
      <c r="E21" s="13" t="s">
        <v>21</v>
      </c>
      <c r="F21" s="13" t="s">
        <v>13</v>
      </c>
      <c r="G21" s="16"/>
      <c r="H21" s="16"/>
      <c r="I21" s="15"/>
      <c r="J21" s="16"/>
      <c r="K21" s="16"/>
      <c r="L21" s="29"/>
    </row>
    <row r="22" spans="1:12" x14ac:dyDescent="0.2">
      <c r="A22" s="42"/>
      <c r="B22" s="28" t="s">
        <v>16</v>
      </c>
      <c r="C22" s="13">
        <v>1</v>
      </c>
      <c r="D22" s="13">
        <v>5</v>
      </c>
      <c r="E22" s="13" t="s">
        <v>21</v>
      </c>
      <c r="F22" s="13" t="s">
        <v>13</v>
      </c>
      <c r="G22" s="16"/>
      <c r="H22" s="14"/>
      <c r="I22" s="15"/>
      <c r="J22" s="16"/>
      <c r="K22" s="16"/>
      <c r="L22" s="29"/>
    </row>
    <row r="23" spans="1:12" x14ac:dyDescent="0.2">
      <c r="A23" s="42"/>
      <c r="B23" s="28" t="s">
        <v>16</v>
      </c>
      <c r="C23" s="13">
        <v>1</v>
      </c>
      <c r="D23" s="13">
        <v>10</v>
      </c>
      <c r="E23" s="13" t="s">
        <v>21</v>
      </c>
      <c r="F23" s="13" t="s">
        <v>13</v>
      </c>
      <c r="G23" s="16"/>
      <c r="H23" s="16"/>
      <c r="I23" s="15"/>
      <c r="J23" s="16"/>
      <c r="K23" s="16"/>
      <c r="L23" s="29"/>
    </row>
    <row r="24" spans="1:12" x14ac:dyDescent="0.2">
      <c r="A24" s="42"/>
      <c r="B24" s="28" t="s">
        <v>16</v>
      </c>
      <c r="C24" s="13">
        <v>1</v>
      </c>
      <c r="D24" s="13">
        <v>0</v>
      </c>
      <c r="E24" s="13" t="s">
        <v>22</v>
      </c>
      <c r="F24" s="13" t="s">
        <v>13</v>
      </c>
      <c r="G24" s="16"/>
      <c r="H24" s="16"/>
      <c r="I24" s="15"/>
      <c r="J24" s="16"/>
      <c r="K24" s="16"/>
      <c r="L24" s="29"/>
    </row>
    <row r="25" spans="1:12" x14ac:dyDescent="0.2">
      <c r="A25" s="42"/>
      <c r="B25" s="28" t="s">
        <v>16</v>
      </c>
      <c r="C25" s="13">
        <v>1</v>
      </c>
      <c r="D25" s="13">
        <v>1</v>
      </c>
      <c r="E25" s="13" t="s">
        <v>22</v>
      </c>
      <c r="F25" s="13" t="s">
        <v>13</v>
      </c>
      <c r="G25" s="16"/>
      <c r="H25" s="16"/>
      <c r="I25" s="15"/>
      <c r="J25" s="16"/>
      <c r="K25" s="16"/>
      <c r="L25" s="29"/>
    </row>
    <row r="26" spans="1:12" x14ac:dyDescent="0.2">
      <c r="A26" s="42"/>
      <c r="B26" s="28" t="s">
        <v>16</v>
      </c>
      <c r="C26" s="13">
        <v>1</v>
      </c>
      <c r="D26" s="13">
        <v>5</v>
      </c>
      <c r="E26" s="13" t="s">
        <v>22</v>
      </c>
      <c r="F26" s="13" t="s">
        <v>13</v>
      </c>
      <c r="G26" s="16"/>
      <c r="H26" s="16"/>
      <c r="I26" s="15"/>
      <c r="J26" s="16"/>
      <c r="K26" s="16"/>
      <c r="L26" s="29"/>
    </row>
    <row r="27" spans="1:12" ht="17" thickBot="1" x14ac:dyDescent="0.25">
      <c r="A27" s="42"/>
      <c r="B27" s="30" t="s">
        <v>16</v>
      </c>
      <c r="C27" s="10">
        <v>1</v>
      </c>
      <c r="D27" s="10">
        <v>10</v>
      </c>
      <c r="E27" s="10" t="s">
        <v>22</v>
      </c>
      <c r="F27" s="10" t="s">
        <v>13</v>
      </c>
      <c r="G27" s="31">
        <v>0.23164100000000001</v>
      </c>
      <c r="H27" s="31">
        <v>-5.31796E-2</v>
      </c>
      <c r="I27" s="32"/>
      <c r="J27" s="31"/>
      <c r="K27" s="31"/>
      <c r="L27" s="33"/>
    </row>
    <row r="28" spans="1:12" x14ac:dyDescent="0.2">
      <c r="A28" s="42" t="s">
        <v>30</v>
      </c>
      <c r="B28" s="23" t="s">
        <v>16</v>
      </c>
      <c r="C28" s="24">
        <v>1</v>
      </c>
      <c r="D28" s="24">
        <v>0</v>
      </c>
      <c r="E28" s="24" t="s">
        <v>23</v>
      </c>
      <c r="F28" s="24" t="s">
        <v>13</v>
      </c>
      <c r="G28" s="25">
        <v>0.83763600000000005</v>
      </c>
      <c r="H28" s="25">
        <v>0.206568</v>
      </c>
      <c r="I28" s="26"/>
      <c r="J28" s="25"/>
      <c r="K28" s="25"/>
      <c r="L28" s="27"/>
    </row>
    <row r="29" spans="1:12" x14ac:dyDescent="0.2">
      <c r="A29" s="42"/>
      <c r="B29" s="28" t="s">
        <v>16</v>
      </c>
      <c r="C29" s="13">
        <v>1</v>
      </c>
      <c r="D29" s="13">
        <v>1</v>
      </c>
      <c r="E29" s="13" t="s">
        <v>23</v>
      </c>
      <c r="F29" s="13" t="s">
        <v>13</v>
      </c>
      <c r="G29" s="16">
        <v>0.282495</v>
      </c>
      <c r="H29" s="16">
        <v>4.11037E-2</v>
      </c>
      <c r="I29" s="15"/>
      <c r="J29" s="16"/>
      <c r="K29" s="16"/>
      <c r="L29" s="29"/>
    </row>
    <row r="30" spans="1:12" x14ac:dyDescent="0.2">
      <c r="A30" s="42"/>
      <c r="B30" s="28" t="s">
        <v>16</v>
      </c>
      <c r="C30" s="13">
        <v>1</v>
      </c>
      <c r="D30" s="13">
        <v>5</v>
      </c>
      <c r="E30" s="13" t="s">
        <v>23</v>
      </c>
      <c r="F30" s="13" t="s">
        <v>13</v>
      </c>
      <c r="G30" s="16">
        <v>0.22101999999999999</v>
      </c>
      <c r="H30" s="16">
        <v>8.1362000000000004E-2</v>
      </c>
      <c r="I30" s="15"/>
      <c r="J30" s="16"/>
      <c r="K30" s="16"/>
      <c r="L30" s="29"/>
    </row>
    <row r="31" spans="1:12" x14ac:dyDescent="0.2">
      <c r="A31" s="42"/>
      <c r="B31" s="28" t="s">
        <v>16</v>
      </c>
      <c r="C31" s="13">
        <v>1</v>
      </c>
      <c r="D31" s="13">
        <v>10</v>
      </c>
      <c r="E31" s="13" t="s">
        <v>23</v>
      </c>
      <c r="F31" s="13" t="s">
        <v>13</v>
      </c>
      <c r="G31" s="16">
        <v>0.209261</v>
      </c>
      <c r="H31" s="16">
        <v>6.5513199999999994E-2</v>
      </c>
      <c r="I31" s="15"/>
      <c r="J31" s="16"/>
      <c r="K31" s="16"/>
      <c r="L31" s="29"/>
    </row>
    <row r="32" spans="1:12" x14ac:dyDescent="0.2">
      <c r="A32" s="42"/>
      <c r="B32" s="28" t="s">
        <v>16</v>
      </c>
      <c r="C32" s="13">
        <v>1</v>
      </c>
      <c r="D32" s="13">
        <v>0</v>
      </c>
      <c r="E32" s="13" t="s">
        <v>24</v>
      </c>
      <c r="F32" s="13" t="s">
        <v>13</v>
      </c>
      <c r="G32" s="16">
        <v>0.84288200000000002</v>
      </c>
      <c r="H32" s="16">
        <v>0.207644</v>
      </c>
      <c r="I32" s="15"/>
      <c r="J32" s="16"/>
      <c r="K32" s="16"/>
      <c r="L32" s="29"/>
    </row>
    <row r="33" spans="1:12" x14ac:dyDescent="0.2">
      <c r="A33" s="42"/>
      <c r="B33" s="28" t="s">
        <v>16</v>
      </c>
      <c r="C33" s="13">
        <v>1</v>
      </c>
      <c r="D33" s="13">
        <v>1</v>
      </c>
      <c r="E33" s="13" t="s">
        <v>24</v>
      </c>
      <c r="F33" s="13" t="s">
        <v>13</v>
      </c>
      <c r="G33" s="16">
        <v>0.256963</v>
      </c>
      <c r="H33" s="16">
        <v>1.7734099999999999E-2</v>
      </c>
      <c r="I33" s="15"/>
      <c r="J33" s="16"/>
      <c r="K33" s="16"/>
      <c r="L33" s="29"/>
    </row>
    <row r="34" spans="1:12" x14ac:dyDescent="0.2">
      <c r="A34" s="42"/>
      <c r="B34" s="28" t="s">
        <v>16</v>
      </c>
      <c r="C34" s="13">
        <v>1</v>
      </c>
      <c r="D34" s="13">
        <v>5</v>
      </c>
      <c r="E34" s="13" t="s">
        <v>24</v>
      </c>
      <c r="F34" s="13" t="s">
        <v>13</v>
      </c>
      <c r="G34" s="16">
        <v>0.22337499999999999</v>
      </c>
      <c r="H34" s="16">
        <v>2.63497E-2</v>
      </c>
      <c r="I34" s="15"/>
      <c r="J34" s="16"/>
      <c r="K34" s="16"/>
      <c r="L34" s="29"/>
    </row>
    <row r="35" spans="1:12" ht="17" thickBot="1" x14ac:dyDescent="0.25">
      <c r="A35" s="42"/>
      <c r="B35" s="30" t="s">
        <v>16</v>
      </c>
      <c r="C35" s="10">
        <v>1</v>
      </c>
      <c r="D35" s="10">
        <v>10</v>
      </c>
      <c r="E35" s="10" t="s">
        <v>24</v>
      </c>
      <c r="F35" s="10" t="s">
        <v>13</v>
      </c>
      <c r="G35" s="31">
        <v>0.22991</v>
      </c>
      <c r="H35" s="31">
        <v>2.5144400000000001E-2</v>
      </c>
      <c r="I35" s="32"/>
      <c r="J35" s="31"/>
      <c r="K35" s="31"/>
      <c r="L35" s="33"/>
    </row>
    <row r="36" spans="1:12" x14ac:dyDescent="0.2">
      <c r="A36" s="42" t="s">
        <v>31</v>
      </c>
      <c r="B36" s="23" t="s">
        <v>16</v>
      </c>
      <c r="C36" s="24">
        <v>1</v>
      </c>
      <c r="D36" s="24">
        <v>0</v>
      </c>
      <c r="E36" s="24" t="s">
        <v>10</v>
      </c>
      <c r="F36" s="24" t="s">
        <v>13</v>
      </c>
      <c r="G36" s="25">
        <v>0.84543100000000004</v>
      </c>
      <c r="H36" s="25">
        <v>0.21318300000000001</v>
      </c>
      <c r="I36" s="26">
        <v>6.3426900000000001E-13</v>
      </c>
      <c r="J36" s="25">
        <v>1.0555699999999999</v>
      </c>
      <c r="K36" s="25">
        <v>1.2409600000000001</v>
      </c>
      <c r="L36" s="27">
        <v>0.78013900000000003</v>
      </c>
    </row>
    <row r="37" spans="1:12" x14ac:dyDescent="0.2">
      <c r="A37" s="42"/>
      <c r="B37" s="28" t="s">
        <v>16</v>
      </c>
      <c r="C37" s="13">
        <v>1</v>
      </c>
      <c r="D37" s="13">
        <v>1</v>
      </c>
      <c r="E37" s="13" t="s">
        <v>10</v>
      </c>
      <c r="F37" s="13" t="s">
        <v>13</v>
      </c>
      <c r="G37" s="16">
        <v>0.24543499999999999</v>
      </c>
      <c r="H37" s="16">
        <v>0.11543</v>
      </c>
      <c r="I37" s="15"/>
      <c r="J37" s="16"/>
      <c r="K37" s="16"/>
      <c r="L37" s="29"/>
    </row>
    <row r="38" spans="1:12" x14ac:dyDescent="0.2">
      <c r="A38" s="42"/>
      <c r="B38" s="28" t="s">
        <v>16</v>
      </c>
      <c r="C38" s="13">
        <v>1</v>
      </c>
      <c r="D38" s="13">
        <v>5</v>
      </c>
      <c r="E38" s="13" t="s">
        <v>10</v>
      </c>
      <c r="F38" s="13" t="s">
        <v>13</v>
      </c>
      <c r="G38" s="16">
        <v>0.29227599999999998</v>
      </c>
      <c r="H38" s="16">
        <v>3.9862700000000001E-3</v>
      </c>
      <c r="I38" s="15"/>
      <c r="J38" s="16"/>
      <c r="K38" s="16"/>
      <c r="L38" s="29"/>
    </row>
    <row r="39" spans="1:12" ht="17" thickBot="1" x14ac:dyDescent="0.25">
      <c r="A39" s="42"/>
      <c r="B39" s="30" t="s">
        <v>16</v>
      </c>
      <c r="C39" s="10">
        <v>1</v>
      </c>
      <c r="D39" s="10">
        <v>10</v>
      </c>
      <c r="E39" s="10" t="s">
        <v>10</v>
      </c>
      <c r="F39" s="10" t="s">
        <v>13</v>
      </c>
      <c r="G39" s="31">
        <v>0.28948600000000002</v>
      </c>
      <c r="H39" s="31">
        <v>8.0721500000000002E-3</v>
      </c>
      <c r="I39" s="32"/>
      <c r="J39" s="31"/>
      <c r="K39" s="31"/>
      <c r="L39" s="33"/>
    </row>
    <row r="40" spans="1:12" x14ac:dyDescent="0.2">
      <c r="G40" s="22"/>
      <c r="H40" s="22"/>
      <c r="I40" s="22"/>
      <c r="J40" s="22"/>
      <c r="K40" s="22"/>
      <c r="L40" s="22"/>
    </row>
    <row r="41" spans="1:12" x14ac:dyDescent="0.2">
      <c r="G41" s="22"/>
      <c r="H41" s="22"/>
      <c r="I41" s="22"/>
      <c r="J41" s="22"/>
      <c r="K41" s="22"/>
      <c r="L41" s="22"/>
    </row>
  </sheetData>
  <mergeCells count="4">
    <mergeCell ref="A12:A15"/>
    <mergeCell ref="A16:A27"/>
    <mergeCell ref="A28:A35"/>
    <mergeCell ref="A36:A3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2AE31-9AC1-6749-AA7B-FC0C47C4D017}">
  <dimension ref="A1:L41"/>
  <sheetViews>
    <sheetView workbookViewId="0">
      <selection activeCell="I36" sqref="I36:L39"/>
    </sheetView>
  </sheetViews>
  <sheetFormatPr baseColWidth="10" defaultRowHeight="16" x14ac:dyDescent="0.2"/>
  <cols>
    <col min="1" max="1" width="17.83203125" style="35" customWidth="1"/>
    <col min="5" max="5" width="16.83203125" customWidth="1"/>
    <col min="7" max="7" width="17.83203125" customWidth="1"/>
    <col min="8" max="8" width="17.6640625" customWidth="1"/>
  </cols>
  <sheetData>
    <row r="1" spans="1:12" x14ac:dyDescent="0.2">
      <c r="B1" t="s">
        <v>25</v>
      </c>
      <c r="C1" t="s">
        <v>26</v>
      </c>
      <c r="D1" t="s">
        <v>27</v>
      </c>
    </row>
    <row r="2" spans="1:12" x14ac:dyDescent="0.2">
      <c r="B2" s="41">
        <v>12390000</v>
      </c>
      <c r="C2">
        <v>24048</v>
      </c>
      <c r="D2">
        <v>1</v>
      </c>
      <c r="F2" s="40">
        <v>98010000</v>
      </c>
    </row>
    <row r="3" spans="1:12" x14ac:dyDescent="0.2">
      <c r="B3" s="41">
        <v>18185000</v>
      </c>
      <c r="C3">
        <v>14268</v>
      </c>
      <c r="D3">
        <v>3</v>
      </c>
      <c r="F3" s="41">
        <v>45025000</v>
      </c>
    </row>
    <row r="4" spans="1:12" x14ac:dyDescent="0.2">
      <c r="B4" s="41">
        <v>20667500</v>
      </c>
      <c r="C4">
        <v>14834</v>
      </c>
      <c r="D4">
        <v>2</v>
      </c>
      <c r="F4" s="41">
        <v>20002500</v>
      </c>
    </row>
    <row r="5" spans="1:12" x14ac:dyDescent="0.2">
      <c r="B5" s="41">
        <v>32905000</v>
      </c>
      <c r="C5">
        <v>12097</v>
      </c>
      <c r="D5">
        <v>4</v>
      </c>
      <c r="F5" s="41">
        <v>10530000</v>
      </c>
    </row>
    <row r="6" spans="1:12" x14ac:dyDescent="0.2">
      <c r="B6" s="41">
        <v>84422500</v>
      </c>
      <c r="C6">
        <v>8035</v>
      </c>
      <c r="D6">
        <v>5</v>
      </c>
    </row>
    <row r="7" spans="1:12" x14ac:dyDescent="0.2">
      <c r="B7" s="41">
        <v>91537500</v>
      </c>
      <c r="C7">
        <v>5022</v>
      </c>
      <c r="D7">
        <v>6</v>
      </c>
    </row>
    <row r="8" spans="1:12" x14ac:dyDescent="0.2">
      <c r="B8" s="40">
        <v>98010000</v>
      </c>
      <c r="C8">
        <v>201</v>
      </c>
      <c r="D8">
        <v>0</v>
      </c>
    </row>
    <row r="11" spans="1:12" ht="17" thickBot="1" x14ac:dyDescent="0.25">
      <c r="B11" s="8" t="s">
        <v>2</v>
      </c>
      <c r="C11" s="8" t="s">
        <v>0</v>
      </c>
      <c r="D11" s="8" t="s">
        <v>1</v>
      </c>
      <c r="E11" s="8" t="s">
        <v>9</v>
      </c>
      <c r="F11" s="8" t="s">
        <v>11</v>
      </c>
      <c r="G11" s="8" t="s">
        <v>3</v>
      </c>
      <c r="H11" s="8" t="s">
        <v>4</v>
      </c>
      <c r="I11" s="8" t="s">
        <v>5</v>
      </c>
      <c r="J11" s="8" t="s">
        <v>6</v>
      </c>
      <c r="K11" s="8" t="s">
        <v>7</v>
      </c>
      <c r="L11" s="8" t="s">
        <v>14</v>
      </c>
    </row>
    <row r="12" spans="1:12" x14ac:dyDescent="0.2">
      <c r="A12" s="42" t="s">
        <v>28</v>
      </c>
      <c r="B12" s="23" t="s">
        <v>16</v>
      </c>
      <c r="C12" s="24">
        <v>1</v>
      </c>
      <c r="D12" s="24">
        <v>0</v>
      </c>
      <c r="E12" s="24" t="s">
        <v>15</v>
      </c>
      <c r="F12" s="24" t="s">
        <v>13</v>
      </c>
      <c r="G12" s="25">
        <v>0.89088100000000003</v>
      </c>
      <c r="H12" s="25">
        <v>0.29032799999999997</v>
      </c>
      <c r="I12" s="34"/>
      <c r="J12" s="25"/>
      <c r="K12" s="25"/>
      <c r="L12" s="27"/>
    </row>
    <row r="13" spans="1:12" x14ac:dyDescent="0.2">
      <c r="A13" s="42"/>
      <c r="B13" s="28" t="s">
        <v>16</v>
      </c>
      <c r="C13" s="13">
        <v>1</v>
      </c>
      <c r="D13" s="13">
        <v>1</v>
      </c>
      <c r="E13" s="13" t="s">
        <v>15</v>
      </c>
      <c r="F13" s="13" t="s">
        <v>13</v>
      </c>
      <c r="G13" s="16">
        <v>0.35737999999999998</v>
      </c>
      <c r="H13" s="16">
        <v>7.6850600000000005E-2</v>
      </c>
      <c r="I13" s="15"/>
      <c r="J13" s="16"/>
      <c r="K13" s="16"/>
      <c r="L13" s="29"/>
    </row>
    <row r="14" spans="1:12" x14ac:dyDescent="0.2">
      <c r="A14" s="42"/>
      <c r="B14" s="28" t="s">
        <v>16</v>
      </c>
      <c r="C14" s="13">
        <v>1</v>
      </c>
      <c r="D14" s="13">
        <v>5</v>
      </c>
      <c r="E14" s="13" t="s">
        <v>15</v>
      </c>
      <c r="F14" s="13" t="s">
        <v>13</v>
      </c>
      <c r="G14" s="16">
        <v>0.190136</v>
      </c>
      <c r="H14" s="16">
        <v>1.70767E-2</v>
      </c>
      <c r="I14" s="15"/>
      <c r="J14" s="15"/>
      <c r="K14" s="16"/>
      <c r="L14" s="29"/>
    </row>
    <row r="15" spans="1:12" ht="17" thickBot="1" x14ac:dyDescent="0.25">
      <c r="A15" s="42"/>
      <c r="B15" s="30" t="s">
        <v>16</v>
      </c>
      <c r="C15" s="10">
        <v>1</v>
      </c>
      <c r="D15" s="10">
        <v>10</v>
      </c>
      <c r="E15" s="10" t="s">
        <v>15</v>
      </c>
      <c r="F15" s="10" t="s">
        <v>13</v>
      </c>
      <c r="G15" s="31">
        <v>0.116796</v>
      </c>
      <c r="H15" s="31">
        <v>5.7421699999999999E-2</v>
      </c>
      <c r="I15" s="32"/>
      <c r="J15" s="31"/>
      <c r="K15" s="31"/>
      <c r="L15" s="33"/>
    </row>
    <row r="16" spans="1:12" x14ac:dyDescent="0.2">
      <c r="A16" s="42" t="s">
        <v>29</v>
      </c>
      <c r="B16" s="23" t="s">
        <v>16</v>
      </c>
      <c r="C16" s="24">
        <v>1</v>
      </c>
      <c r="D16" s="24">
        <v>0</v>
      </c>
      <c r="E16" s="24" t="s">
        <v>20</v>
      </c>
      <c r="F16" s="24" t="s">
        <v>13</v>
      </c>
      <c r="G16" s="25">
        <v>0.86304800000000004</v>
      </c>
      <c r="H16" s="25">
        <v>0.305842</v>
      </c>
      <c r="I16" s="26"/>
      <c r="J16" s="25"/>
      <c r="K16" s="25"/>
      <c r="L16" s="27"/>
    </row>
    <row r="17" spans="1:12" x14ac:dyDescent="0.2">
      <c r="A17" s="42"/>
      <c r="B17" s="28" t="s">
        <v>16</v>
      </c>
      <c r="C17" s="13">
        <v>1</v>
      </c>
      <c r="D17" s="13">
        <v>1</v>
      </c>
      <c r="E17" s="13" t="s">
        <v>20</v>
      </c>
      <c r="F17" s="13" t="s">
        <v>13</v>
      </c>
      <c r="G17" s="16">
        <v>0.20757800000000001</v>
      </c>
      <c r="H17" s="16">
        <v>0.11243499999999999</v>
      </c>
      <c r="I17" s="15"/>
      <c r="J17" s="16"/>
      <c r="K17" s="16"/>
      <c r="L17" s="29"/>
    </row>
    <row r="18" spans="1:12" x14ac:dyDescent="0.2">
      <c r="A18" s="42"/>
      <c r="B18" s="28" t="s">
        <v>16</v>
      </c>
      <c r="C18" s="13">
        <v>1</v>
      </c>
      <c r="D18" s="13">
        <v>5</v>
      </c>
      <c r="E18" s="13" t="s">
        <v>20</v>
      </c>
      <c r="F18" s="13" t="s">
        <v>13</v>
      </c>
      <c r="G18" s="16">
        <v>0.19312499999999999</v>
      </c>
      <c r="H18" s="16">
        <v>3.4753600000000003E-2</v>
      </c>
      <c r="I18" s="15"/>
      <c r="J18" s="16"/>
      <c r="K18" s="16"/>
      <c r="L18" s="29"/>
    </row>
    <row r="19" spans="1:12" x14ac:dyDescent="0.2">
      <c r="A19" s="42"/>
      <c r="B19" s="28" t="s">
        <v>16</v>
      </c>
      <c r="C19" s="13">
        <v>1</v>
      </c>
      <c r="D19" s="13">
        <v>10</v>
      </c>
      <c r="E19" s="13" t="s">
        <v>20</v>
      </c>
      <c r="F19" s="13" t="s">
        <v>13</v>
      </c>
      <c r="G19" s="16">
        <v>0.21141499999999999</v>
      </c>
      <c r="H19" s="16">
        <v>3.3579299999999999E-2</v>
      </c>
      <c r="I19" s="15"/>
      <c r="J19" s="16"/>
      <c r="K19" s="16"/>
      <c r="L19" s="29"/>
    </row>
    <row r="20" spans="1:12" x14ac:dyDescent="0.2">
      <c r="A20" s="42"/>
      <c r="B20" s="28" t="s">
        <v>16</v>
      </c>
      <c r="C20" s="13">
        <v>1</v>
      </c>
      <c r="D20" s="13">
        <v>0</v>
      </c>
      <c r="E20" s="13" t="s">
        <v>21</v>
      </c>
      <c r="F20" s="13" t="s">
        <v>13</v>
      </c>
      <c r="G20" s="16">
        <v>0.87472300000000003</v>
      </c>
      <c r="H20" s="16">
        <v>0.29596299999999998</v>
      </c>
      <c r="I20" s="15"/>
      <c r="J20" s="16"/>
      <c r="K20" s="16"/>
      <c r="L20" s="29"/>
    </row>
    <row r="21" spans="1:12" x14ac:dyDescent="0.2">
      <c r="A21" s="42"/>
      <c r="B21" s="28" t="s">
        <v>16</v>
      </c>
      <c r="C21" s="13">
        <v>1</v>
      </c>
      <c r="D21" s="13">
        <v>1</v>
      </c>
      <c r="E21" s="13" t="s">
        <v>21</v>
      </c>
      <c r="F21" s="13" t="s">
        <v>13</v>
      </c>
      <c r="G21" s="16">
        <v>0.29819600000000002</v>
      </c>
      <c r="H21" s="16">
        <v>5.71662E-2</v>
      </c>
      <c r="I21" s="15"/>
      <c r="J21" s="16"/>
      <c r="K21" s="16"/>
      <c r="L21" s="29"/>
    </row>
    <row r="22" spans="1:12" x14ac:dyDescent="0.2">
      <c r="A22" s="42"/>
      <c r="B22" s="28" t="s">
        <v>16</v>
      </c>
      <c r="C22" s="13">
        <v>1</v>
      </c>
      <c r="D22" s="13">
        <v>5</v>
      </c>
      <c r="E22" s="13" t="s">
        <v>21</v>
      </c>
      <c r="F22" s="13" t="s">
        <v>13</v>
      </c>
      <c r="G22" s="16">
        <v>0.26011899999999999</v>
      </c>
      <c r="H22" s="14">
        <v>3.03789E-4</v>
      </c>
      <c r="I22" s="15"/>
      <c r="J22" s="16"/>
      <c r="K22" s="16"/>
      <c r="L22" s="29"/>
    </row>
    <row r="23" spans="1:12" x14ac:dyDescent="0.2">
      <c r="A23" s="42"/>
      <c r="B23" s="28" t="s">
        <v>16</v>
      </c>
      <c r="C23" s="13">
        <v>1</v>
      </c>
      <c r="D23" s="13">
        <v>10</v>
      </c>
      <c r="E23" s="13" t="s">
        <v>21</v>
      </c>
      <c r="F23" s="13" t="s">
        <v>13</v>
      </c>
      <c r="G23" s="16">
        <v>0.150393</v>
      </c>
      <c r="H23" s="16">
        <v>3.3601699999999998E-2</v>
      </c>
      <c r="I23" s="15"/>
      <c r="J23" s="16"/>
      <c r="K23" s="16"/>
      <c r="L23" s="29"/>
    </row>
    <row r="24" spans="1:12" x14ac:dyDescent="0.2">
      <c r="A24" s="42"/>
      <c r="B24" s="28" t="s">
        <v>16</v>
      </c>
      <c r="C24" s="13">
        <v>1</v>
      </c>
      <c r="D24" s="13">
        <v>0</v>
      </c>
      <c r="E24" s="13" t="s">
        <v>22</v>
      </c>
      <c r="F24" s="13" t="s">
        <v>13</v>
      </c>
      <c r="G24" s="16">
        <v>0.870201</v>
      </c>
      <c r="H24" s="16">
        <v>0.27632400000000001</v>
      </c>
      <c r="I24" s="15"/>
      <c r="J24" s="16"/>
      <c r="K24" s="16"/>
      <c r="L24" s="29"/>
    </row>
    <row r="25" spans="1:12" x14ac:dyDescent="0.2">
      <c r="A25" s="42"/>
      <c r="B25" s="28" t="s">
        <v>16</v>
      </c>
      <c r="C25" s="13">
        <v>1</v>
      </c>
      <c r="D25" s="13">
        <v>1</v>
      </c>
      <c r="E25" s="13" t="s">
        <v>22</v>
      </c>
      <c r="F25" s="13" t="s">
        <v>13</v>
      </c>
      <c r="G25" s="16">
        <v>0.33560200000000001</v>
      </c>
      <c r="H25" s="16">
        <v>0.11689099999999999</v>
      </c>
      <c r="I25" s="15"/>
      <c r="J25" s="16"/>
      <c r="K25" s="16"/>
      <c r="L25" s="29"/>
    </row>
    <row r="26" spans="1:12" x14ac:dyDescent="0.2">
      <c r="A26" s="42"/>
      <c r="B26" s="28" t="s">
        <v>16</v>
      </c>
      <c r="C26" s="13">
        <v>1</v>
      </c>
      <c r="D26" s="13">
        <v>5</v>
      </c>
      <c r="E26" s="13" t="s">
        <v>22</v>
      </c>
      <c r="F26" s="13" t="s">
        <v>13</v>
      </c>
      <c r="G26" s="16">
        <v>0.21370400000000001</v>
      </c>
      <c r="H26" s="16">
        <v>-1.9685000000000001E-2</v>
      </c>
      <c r="I26" s="15"/>
      <c r="J26" s="16"/>
      <c r="K26" s="16"/>
      <c r="L26" s="29"/>
    </row>
    <row r="27" spans="1:12" ht="17" thickBot="1" x14ac:dyDescent="0.25">
      <c r="A27" s="42"/>
      <c r="B27" s="30" t="s">
        <v>16</v>
      </c>
      <c r="C27" s="10">
        <v>1</v>
      </c>
      <c r="D27" s="10">
        <v>10</v>
      </c>
      <c r="E27" s="10" t="s">
        <v>22</v>
      </c>
      <c r="F27" s="10" t="s">
        <v>13</v>
      </c>
      <c r="G27" s="31">
        <v>0.15010699999999999</v>
      </c>
      <c r="H27" s="31">
        <v>0.13053100000000001</v>
      </c>
      <c r="I27" s="32"/>
      <c r="J27" s="31"/>
      <c r="K27" s="31"/>
      <c r="L27" s="33"/>
    </row>
    <row r="28" spans="1:12" x14ac:dyDescent="0.2">
      <c r="A28" s="42" t="s">
        <v>30</v>
      </c>
      <c r="B28" s="23" t="s">
        <v>16</v>
      </c>
      <c r="C28" s="24">
        <v>1</v>
      </c>
      <c r="D28" s="24">
        <v>0</v>
      </c>
      <c r="E28" s="24" t="s">
        <v>23</v>
      </c>
      <c r="F28" s="24" t="s">
        <v>13</v>
      </c>
      <c r="G28" s="25">
        <v>0.85142399999999996</v>
      </c>
      <c r="H28" s="25">
        <v>0.262432</v>
      </c>
      <c r="I28" s="26"/>
      <c r="J28" s="25"/>
      <c r="K28" s="25"/>
      <c r="L28" s="27"/>
    </row>
    <row r="29" spans="1:12" x14ac:dyDescent="0.2">
      <c r="A29" s="42"/>
      <c r="B29" s="28" t="s">
        <v>16</v>
      </c>
      <c r="C29" s="13">
        <v>1</v>
      </c>
      <c r="D29" s="13">
        <v>1</v>
      </c>
      <c r="E29" s="13" t="s">
        <v>23</v>
      </c>
      <c r="F29" s="13" t="s">
        <v>13</v>
      </c>
      <c r="G29" s="16">
        <v>0.240477</v>
      </c>
      <c r="H29" s="16">
        <v>1.6181299999999999E-2</v>
      </c>
      <c r="I29" s="15"/>
      <c r="J29" s="16"/>
      <c r="K29" s="16"/>
      <c r="L29" s="29"/>
    </row>
    <row r="30" spans="1:12" x14ac:dyDescent="0.2">
      <c r="A30" s="42"/>
      <c r="B30" s="28" t="s">
        <v>16</v>
      </c>
      <c r="C30" s="13">
        <v>1</v>
      </c>
      <c r="D30" s="13">
        <v>5</v>
      </c>
      <c r="E30" s="13" t="s">
        <v>23</v>
      </c>
      <c r="F30" s="13" t="s">
        <v>13</v>
      </c>
      <c r="G30" s="16">
        <v>0.22916400000000001</v>
      </c>
      <c r="H30" s="16">
        <v>1.05158E-2</v>
      </c>
      <c r="I30" s="15"/>
      <c r="J30" s="16"/>
      <c r="K30" s="16"/>
      <c r="L30" s="29"/>
    </row>
    <row r="31" spans="1:12" x14ac:dyDescent="0.2">
      <c r="A31" s="42"/>
      <c r="B31" s="28" t="s">
        <v>16</v>
      </c>
      <c r="C31" s="13">
        <v>1</v>
      </c>
      <c r="D31" s="13">
        <v>10</v>
      </c>
      <c r="E31" s="13" t="s">
        <v>23</v>
      </c>
      <c r="F31" s="13" t="s">
        <v>13</v>
      </c>
      <c r="G31" s="16">
        <v>0.16772799999999999</v>
      </c>
      <c r="H31" s="16">
        <v>2.1324099999999999E-2</v>
      </c>
      <c r="I31" s="15"/>
      <c r="J31" s="16"/>
      <c r="K31" s="16"/>
      <c r="L31" s="29"/>
    </row>
    <row r="32" spans="1:12" x14ac:dyDescent="0.2">
      <c r="A32" s="42"/>
      <c r="B32" s="28" t="s">
        <v>16</v>
      </c>
      <c r="C32" s="13">
        <v>1</v>
      </c>
      <c r="D32" s="13">
        <v>0</v>
      </c>
      <c r="E32" s="13" t="s">
        <v>24</v>
      </c>
      <c r="F32" s="13" t="s">
        <v>13</v>
      </c>
      <c r="G32" s="16">
        <v>0.856568</v>
      </c>
      <c r="H32" s="16">
        <v>0.26111899999999999</v>
      </c>
      <c r="I32" s="15"/>
      <c r="J32" s="16"/>
      <c r="K32" s="16"/>
      <c r="L32" s="29"/>
    </row>
    <row r="33" spans="1:12" x14ac:dyDescent="0.2">
      <c r="A33" s="42"/>
      <c r="B33" s="28" t="s">
        <v>16</v>
      </c>
      <c r="C33" s="13">
        <v>1</v>
      </c>
      <c r="D33" s="13">
        <v>1</v>
      </c>
      <c r="E33" s="13" t="s">
        <v>24</v>
      </c>
      <c r="F33" s="13" t="s">
        <v>13</v>
      </c>
      <c r="G33" s="16">
        <v>0.15486800000000001</v>
      </c>
      <c r="H33" s="16">
        <v>-3.8906999999999997E-2</v>
      </c>
      <c r="I33" s="15"/>
      <c r="J33" s="16"/>
      <c r="K33" s="16"/>
      <c r="L33" s="29"/>
    </row>
    <row r="34" spans="1:12" x14ac:dyDescent="0.2">
      <c r="A34" s="42"/>
      <c r="B34" s="28" t="s">
        <v>16</v>
      </c>
      <c r="C34" s="13">
        <v>1</v>
      </c>
      <c r="D34" s="13">
        <v>5</v>
      </c>
      <c r="E34" s="13" t="s">
        <v>24</v>
      </c>
      <c r="F34" s="13" t="s">
        <v>13</v>
      </c>
      <c r="G34" s="16">
        <v>0.28315899999999999</v>
      </c>
      <c r="H34" s="16">
        <v>-5.9385899999999998E-2</v>
      </c>
      <c r="I34" s="15"/>
      <c r="J34" s="16"/>
      <c r="K34" s="16"/>
      <c r="L34" s="29"/>
    </row>
    <row r="35" spans="1:12" ht="17" thickBot="1" x14ac:dyDescent="0.25">
      <c r="A35" s="42"/>
      <c r="B35" s="30" t="s">
        <v>16</v>
      </c>
      <c r="C35" s="10">
        <v>1</v>
      </c>
      <c r="D35" s="10">
        <v>10</v>
      </c>
      <c r="E35" s="10" t="s">
        <v>24</v>
      </c>
      <c r="F35" s="10" t="s">
        <v>13</v>
      </c>
      <c r="G35" s="31">
        <v>0.24066299999999999</v>
      </c>
      <c r="H35" s="31">
        <v>-9.3088000000000004E-2</v>
      </c>
      <c r="I35" s="32"/>
      <c r="J35" s="31"/>
      <c r="K35" s="31"/>
      <c r="L35" s="33"/>
    </row>
    <row r="36" spans="1:12" x14ac:dyDescent="0.2">
      <c r="A36" s="42" t="s">
        <v>31</v>
      </c>
      <c r="B36" s="23" t="s">
        <v>16</v>
      </c>
      <c r="C36" s="24">
        <v>1</v>
      </c>
      <c r="D36" s="24">
        <v>0</v>
      </c>
      <c r="E36" s="24" t="s">
        <v>10</v>
      </c>
      <c r="F36" s="24" t="s">
        <v>13</v>
      </c>
      <c r="G36" s="25">
        <v>0.85794599999999999</v>
      </c>
      <c r="H36" s="25">
        <v>0.26603599999999999</v>
      </c>
      <c r="I36" s="26"/>
      <c r="J36" s="25"/>
      <c r="K36" s="25"/>
      <c r="L36" s="27"/>
    </row>
    <row r="37" spans="1:12" x14ac:dyDescent="0.2">
      <c r="A37" s="42"/>
      <c r="B37" s="28" t="s">
        <v>16</v>
      </c>
      <c r="C37" s="13">
        <v>1</v>
      </c>
      <c r="D37" s="13">
        <v>1</v>
      </c>
      <c r="E37" s="13" t="s">
        <v>10</v>
      </c>
      <c r="F37" s="13" t="s">
        <v>13</v>
      </c>
      <c r="G37" s="16">
        <v>0.25342399999999998</v>
      </c>
      <c r="H37" s="16">
        <v>6.4861199999999994E-2</v>
      </c>
      <c r="I37" s="15"/>
      <c r="J37" s="16"/>
      <c r="K37" s="16"/>
      <c r="L37" s="29"/>
    </row>
    <row r="38" spans="1:12" x14ac:dyDescent="0.2">
      <c r="A38" s="42"/>
      <c r="B38" s="28" t="s">
        <v>16</v>
      </c>
      <c r="C38" s="13">
        <v>1</v>
      </c>
      <c r="D38" s="13">
        <v>5</v>
      </c>
      <c r="E38" s="13" t="s">
        <v>10</v>
      </c>
      <c r="F38" s="13" t="s">
        <v>13</v>
      </c>
      <c r="G38" s="16">
        <v>0.21684200000000001</v>
      </c>
      <c r="H38" s="16">
        <v>4.69259E-2</v>
      </c>
      <c r="I38" s="15"/>
      <c r="J38" s="16"/>
      <c r="K38" s="16"/>
      <c r="L38" s="29"/>
    </row>
    <row r="39" spans="1:12" ht="17" thickBot="1" x14ac:dyDescent="0.25">
      <c r="A39" s="42"/>
      <c r="B39" s="30" t="s">
        <v>16</v>
      </c>
      <c r="C39" s="10">
        <v>1</v>
      </c>
      <c r="D39" s="10">
        <v>10</v>
      </c>
      <c r="E39" s="10" t="s">
        <v>10</v>
      </c>
      <c r="F39" s="10" t="s">
        <v>13</v>
      </c>
      <c r="G39" s="31">
        <v>0.167292</v>
      </c>
      <c r="H39" s="31">
        <v>3.4902500000000003E-2</v>
      </c>
      <c r="I39" s="32"/>
      <c r="J39" s="31"/>
      <c r="K39" s="31"/>
      <c r="L39" s="33"/>
    </row>
    <row r="40" spans="1:12" x14ac:dyDescent="0.2">
      <c r="G40" s="22"/>
      <c r="H40" s="22"/>
      <c r="I40" s="22"/>
      <c r="J40" s="22"/>
      <c r="K40" s="22"/>
      <c r="L40" s="22"/>
    </row>
    <row r="41" spans="1:12" x14ac:dyDescent="0.2">
      <c r="G41" s="22"/>
      <c r="H41" s="22"/>
      <c r="I41" s="22"/>
      <c r="J41" s="22"/>
      <c r="K41" s="22"/>
      <c r="L41" s="22"/>
    </row>
  </sheetData>
  <autoFilter ref="B11:L39" xr:uid="{6B7CFAB6-A328-2849-9982-38C695E63CCD}"/>
  <mergeCells count="4">
    <mergeCell ref="A12:A15"/>
    <mergeCell ref="A16:A27"/>
    <mergeCell ref="A28:A35"/>
    <mergeCell ref="A36:A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Low Rvar</vt:lpstr>
      <vt:lpstr>High Rvar</vt:lpstr>
      <vt:lpstr>Sheet1</vt:lpstr>
      <vt:lpstr>2018_RerunAnalysis_HighRVar</vt:lpstr>
      <vt:lpstr>2018_RerunAnalysis_LowRVar</vt:lpstr>
      <vt:lpstr>old_RerunAnalysis_LowRVar</vt:lpstr>
      <vt:lpstr>OLD_RerunAnalysis_HighRVar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2017-07-06T21:55:08Z</dcterms:created>
  <dcterms:modified xsi:type="dcterms:W3CDTF">2018-12-29T04:14:59Z</dcterms:modified>
</cp:coreProperties>
</file>