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lando\Documents\GitHub\Buell-Masters-Project\outputs\crossValV2\"/>
    </mc:Choice>
  </mc:AlternateContent>
  <xr:revisionPtr revIDLastSave="0" documentId="13_ncr:1_{10E1C15E-FFAB-4195-8239-EB48CEFE2DBC}" xr6:coauthVersionLast="47" xr6:coauthVersionMax="47" xr10:uidLastSave="{00000000-0000-0000-0000-000000000000}"/>
  <bookViews>
    <workbookView xWindow="-120" yWindow="-120" windowWidth="25200" windowHeight="16280" xr2:uid="{00000000-000D-0000-FFFF-FFFF00000000}"/>
  </bookViews>
  <sheets>
    <sheet name="Sheet1" sheetId="1" r:id="rId1"/>
  </sheets>
  <definedNames>
    <definedName name="_xlchart.v1.0" hidden="1">Sheet1!$C$2</definedName>
    <definedName name="_xlchart.v1.1" hidden="1">Sheet1!$C$3:$C$31</definedName>
    <definedName name="_xlchart.v1.10" hidden="1">Sheet1!$H$2</definedName>
    <definedName name="_xlchart.v1.11" hidden="1">Sheet1!$H$3:$H$31</definedName>
    <definedName name="_xlchart.v1.12" hidden="1">Sheet1!$I$2</definedName>
    <definedName name="_xlchart.v1.13" hidden="1">Sheet1!$I$3:$I$31</definedName>
    <definedName name="_xlchart.v1.14" hidden="1">Sheet1!$J$2</definedName>
    <definedName name="_xlchart.v1.15" hidden="1">Sheet1!$J$3:$J$31</definedName>
    <definedName name="_xlchart.v1.16" hidden="1">Sheet1!$K$2</definedName>
    <definedName name="_xlchart.v1.17" hidden="1">Sheet1!$K$3:$K$31</definedName>
    <definedName name="_xlchart.v1.18" hidden="1">Sheet1!$L$2</definedName>
    <definedName name="_xlchart.v1.19" hidden="1">Sheet1!$L$3:$L$31</definedName>
    <definedName name="_xlchart.v1.2" hidden="1">Sheet1!$D$2</definedName>
    <definedName name="_xlchart.v1.20" hidden="1">Sheet1!$C$2</definedName>
    <definedName name="_xlchart.v1.21" hidden="1">Sheet1!$C$3:$C$31</definedName>
    <definedName name="_xlchart.v1.22" hidden="1">Sheet1!$D$2</definedName>
    <definedName name="_xlchart.v1.23" hidden="1">Sheet1!$D$3:$D$31</definedName>
    <definedName name="_xlchart.v1.24" hidden="1">Sheet1!$E$2</definedName>
    <definedName name="_xlchart.v1.25" hidden="1">Sheet1!$E$3:$E$31</definedName>
    <definedName name="_xlchart.v1.26" hidden="1">Sheet1!$F$2</definedName>
    <definedName name="_xlchart.v1.27" hidden="1">Sheet1!$F$3:$F$31</definedName>
    <definedName name="_xlchart.v1.28" hidden="1">Sheet1!$G$2</definedName>
    <definedName name="_xlchart.v1.29" hidden="1">Sheet1!$G$3:$G$31</definedName>
    <definedName name="_xlchart.v1.3" hidden="1">Sheet1!$D$3:$D$31</definedName>
    <definedName name="_xlchart.v1.30" hidden="1">Sheet1!$H$2</definedName>
    <definedName name="_xlchart.v1.31" hidden="1">Sheet1!$H$3:$H$31</definedName>
    <definedName name="_xlchart.v1.32" hidden="1">Sheet1!$I$2</definedName>
    <definedName name="_xlchart.v1.33" hidden="1">Sheet1!$I$3:$I$31</definedName>
    <definedName name="_xlchart.v1.34" hidden="1">Sheet1!$J$2</definedName>
    <definedName name="_xlchart.v1.35" hidden="1">Sheet1!$J$3:$J$31</definedName>
    <definedName name="_xlchart.v1.36" hidden="1">Sheet1!$K$2</definedName>
    <definedName name="_xlchart.v1.37" hidden="1">Sheet1!$K$3:$K$31</definedName>
    <definedName name="_xlchart.v1.38" hidden="1">Sheet1!$L$2</definedName>
    <definedName name="_xlchart.v1.39" hidden="1">Sheet1!$L$3:$L$31</definedName>
    <definedName name="_xlchart.v1.4" hidden="1">Sheet1!$E$2</definedName>
    <definedName name="_xlchart.v1.40" hidden="1">Sheet1!$C$2</definedName>
    <definedName name="_xlchart.v1.41" hidden="1">Sheet1!$C$3:$C$31</definedName>
    <definedName name="_xlchart.v1.42" hidden="1">Sheet1!$D$2</definedName>
    <definedName name="_xlchart.v1.43" hidden="1">Sheet1!$D$3:$D$31</definedName>
    <definedName name="_xlchart.v1.44" hidden="1">Sheet1!$E$2</definedName>
    <definedName name="_xlchart.v1.45" hidden="1">Sheet1!$E$3:$E$31</definedName>
    <definedName name="_xlchart.v1.46" hidden="1">Sheet1!$F$2</definedName>
    <definedName name="_xlchart.v1.47" hidden="1">Sheet1!$F$3:$F$31</definedName>
    <definedName name="_xlchart.v1.48" hidden="1">Sheet1!$G$2</definedName>
    <definedName name="_xlchart.v1.49" hidden="1">Sheet1!$G$3:$G$31</definedName>
    <definedName name="_xlchart.v1.5" hidden="1">Sheet1!$E$3:$E$31</definedName>
    <definedName name="_xlchart.v1.50" hidden="1">Sheet1!$H$2</definedName>
    <definedName name="_xlchart.v1.51" hidden="1">Sheet1!$H$3:$H$31</definedName>
    <definedName name="_xlchart.v1.52" hidden="1">Sheet1!$I$2</definedName>
    <definedName name="_xlchart.v1.53" hidden="1">Sheet1!$I$3:$I$31</definedName>
    <definedName name="_xlchart.v1.54" hidden="1">Sheet1!$J$2</definedName>
    <definedName name="_xlchart.v1.55" hidden="1">Sheet1!$J$3:$J$31</definedName>
    <definedName name="_xlchart.v1.56" hidden="1">Sheet1!$K$2</definedName>
    <definedName name="_xlchart.v1.57" hidden="1">Sheet1!$K$3:$K$31</definedName>
    <definedName name="_xlchart.v1.58" hidden="1">Sheet1!$L$2</definedName>
    <definedName name="_xlchart.v1.59" hidden="1">Sheet1!$L$3:$L$31</definedName>
    <definedName name="_xlchart.v1.6" hidden="1">Sheet1!$F$2</definedName>
    <definedName name="_xlchart.v1.60" hidden="1">Sheet1!$C$2</definedName>
    <definedName name="_xlchart.v1.61" hidden="1">Sheet1!$C$3:$C$31</definedName>
    <definedName name="_xlchart.v1.62" hidden="1">Sheet1!$D$2</definedName>
    <definedName name="_xlchart.v1.63" hidden="1">Sheet1!$D$3:$D$31</definedName>
    <definedName name="_xlchart.v1.64" hidden="1">Sheet1!$E$2</definedName>
    <definedName name="_xlchart.v1.65" hidden="1">Sheet1!$E$3:$E$31</definedName>
    <definedName name="_xlchart.v1.66" hidden="1">Sheet1!$F$2</definedName>
    <definedName name="_xlchart.v1.67" hidden="1">Sheet1!$F$3:$F$31</definedName>
    <definedName name="_xlchart.v1.68" hidden="1">Sheet1!$G$2</definedName>
    <definedName name="_xlchart.v1.69" hidden="1">Sheet1!$G$3:$G$31</definedName>
    <definedName name="_xlchart.v1.7" hidden="1">Sheet1!$F$3:$F$31</definedName>
    <definedName name="_xlchart.v1.70" hidden="1">Sheet1!$H$2</definedName>
    <definedName name="_xlchart.v1.71" hidden="1">Sheet1!$H$3:$H$31</definedName>
    <definedName name="_xlchart.v1.72" hidden="1">Sheet1!$I$2</definedName>
    <definedName name="_xlchart.v1.73" hidden="1">Sheet1!$I$3:$I$31</definedName>
    <definedName name="_xlchart.v1.74" hidden="1">Sheet1!$J$2</definedName>
    <definedName name="_xlchart.v1.75" hidden="1">Sheet1!$J$3:$J$31</definedName>
    <definedName name="_xlchart.v1.76" hidden="1">Sheet1!$K$2</definedName>
    <definedName name="_xlchart.v1.77" hidden="1">Sheet1!$K$3:$K$31</definedName>
    <definedName name="_xlchart.v1.78" hidden="1">Sheet1!$L$2</definedName>
    <definedName name="_xlchart.v1.79" hidden="1">Sheet1!$L$3:$L$31</definedName>
    <definedName name="_xlchart.v1.8" hidden="1">Sheet1!$G$2</definedName>
    <definedName name="_xlchart.v1.9" hidden="1">Sheet1!$G$3:$G$31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" i="1"/>
  <c r="N3" i="1" s="1"/>
  <c r="D32" i="1"/>
  <c r="D33" i="1" s="1"/>
  <c r="E32" i="1"/>
  <c r="E33" i="1" s="1"/>
  <c r="F32" i="1"/>
  <c r="F33" i="1" s="1"/>
  <c r="G32" i="1"/>
  <c r="G33" i="1" s="1"/>
  <c r="H32" i="1"/>
  <c r="H33" i="1" s="1"/>
  <c r="I32" i="1"/>
  <c r="I33" i="1" s="1"/>
  <c r="J32" i="1"/>
  <c r="J33" i="1" s="1"/>
  <c r="K32" i="1"/>
  <c r="K33" i="1" s="1"/>
  <c r="L32" i="1"/>
  <c r="L33" i="1" s="1"/>
  <c r="C32" i="1"/>
  <c r="C33" i="1" s="1"/>
</calcChain>
</file>

<file path=xl/sharedStrings.xml><?xml version="1.0" encoding="utf-8"?>
<sst xmlns="http://schemas.openxmlformats.org/spreadsheetml/2006/main" count="45" uniqueCount="43">
  <si>
    <t>class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</si>
  <si>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</si>
  <si>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</si>
  <si>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</si>
  <si>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</si>
  <si>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</si>
  <si>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</si>
  <si>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</si>
  <si>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</si>
  <si>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</si>
  <si>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</si>
  <si>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</si>
  <si>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</si>
  <si>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</si>
  <si>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</si>
  <si>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</si>
  <si>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</si>
  <si>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</si>
  <si>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</si>
  <si>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</si>
  <si>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</si>
  <si>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</si>
  <si>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</si>
  <si>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</si>
  <si>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</si>
  <si>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</si>
  <si>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</si>
  <si>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space</t>
  </si>
  <si>
    <t>del</t>
  </si>
  <si>
    <t>nothing</t>
  </si>
  <si>
    <t>fold 0</t>
  </si>
  <si>
    <t>fold 1</t>
  </si>
  <si>
    <t>fold 2</t>
  </si>
  <si>
    <t>fold 3</t>
  </si>
  <si>
    <t>fold 4</t>
  </si>
  <si>
    <t>fold 5</t>
  </si>
  <si>
    <t>fold 6</t>
  </si>
  <si>
    <t>fold 7</t>
  </si>
  <si>
    <t>fold 8</t>
  </si>
  <si>
    <t>fold 9</t>
  </si>
  <si>
    <t>MEAN</t>
  </si>
  <si>
    <t>VARIANCE</t>
  </si>
  <si>
    <t>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</si>
</sst>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1" fillId="2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  <cx:data id="4">
      <cx:numDim type="val">
        <cx:f>_xlchart.v1.49</cx:f>
      </cx:numDim>
    </cx:data>
    <cx:data id="5">
      <cx:numDim type="val">
        <cx:f>_xlchart.v1.51</cx:f>
      </cx:numDim>
    </cx:data>
    <cx:data id="6">
      <cx:numDim type="val">
        <cx:f>_xlchart.v1.53</cx:f>
      </cx:numDim>
    </cx:data>
    <cx:data id="7">
      <cx:numDim type="val">
        <cx:f>_xlchart.v1.55</cx:f>
      </cx:numDim>
    </cx:data>
    <cx:data id="8">
      <cx:numDim type="val">
        <cx:f>_xlchart.v1.57</cx:f>
      </cx:numDim>
    </cx:data>
    <cx:data id="9">
      <cx:numDim type="val">
        <cx:f>_xlchart.v1.59</cx:f>
      </cx:numDim>
    </cx:data>
  </cx:chartData>
  <cx:chart>
    <cx:title pos="t" align="ctr" overlay="0">
      <cx:tx>
        <cx:txData>
          <cx:v>F1-Score By Cross Validation Fold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F1-Score By Cross Validation Fold</a:t>
          </a:r>
        </a:p>
      </cx:txPr>
    </cx:title>
    <cx:plotArea>
      <cx:plotAreaRegion>
        <cx:series layoutId="boxWhisker" uniqueId="{B06E929B-EA50-4EBF-B00F-B29B4BCD2A67}">
          <cx:tx>
            <cx:txData>
              <cx:f>_xlchart.v1.40</cx:f>
              <cx:v>fold 0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DD99CE4-3A6B-438F-A61B-6253B560AFF5}">
          <cx:tx>
            <cx:txData>
              <cx:f>_xlchart.v1.42</cx:f>
              <cx:v>fold 1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8A0ACBDF-C44C-48D3-A41E-4C39B6CF7BDA}">
          <cx:tx>
            <cx:txData>
              <cx:f>_xlchart.v1.44</cx:f>
              <cx:v>fold 2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5A601667-EEF5-4785-A906-080A90E775B7}">
          <cx:tx>
            <cx:txData>
              <cx:f>_xlchart.v1.46</cx:f>
              <cx:v>fold 3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  <cx:series layoutId="boxWhisker" uniqueId="{51A69567-7053-4D92-A60E-981F2470B1DC}">
          <cx:tx>
            <cx:txData>
              <cx:f>_xlchart.v1.48</cx:f>
              <cx:v>fold 4</cx:v>
            </cx:txData>
          </cx:tx>
          <cx:dataId val="4"/>
          <cx:layoutPr>
            <cx:visibility meanLine="1" meanMarker="1" nonoutliers="0" outliers="1"/>
            <cx:statistics quartileMethod="exclusive"/>
          </cx:layoutPr>
        </cx:series>
        <cx:series layoutId="boxWhisker" uniqueId="{7BF8BC2F-56D4-4F76-BFF7-33BE469BBB93}">
          <cx:tx>
            <cx:txData>
              <cx:f>_xlchart.v1.50</cx:f>
              <cx:v>fold 5</cx:v>
            </cx:txData>
          </cx:tx>
          <cx:dataId val="5"/>
          <cx:layoutPr>
            <cx:visibility meanLine="1" meanMarker="1" nonoutliers="0" outliers="1"/>
            <cx:statistics quartileMethod="exclusive"/>
          </cx:layoutPr>
        </cx:series>
        <cx:series layoutId="boxWhisker" uniqueId="{ED19DD5D-C9DE-4C9C-B179-9A15F26BE0BD}">
          <cx:tx>
            <cx:txData>
              <cx:f>_xlchart.v1.52</cx:f>
              <cx:v>fold 6</cx:v>
            </cx:txData>
          </cx:tx>
          <cx:dataId val="6"/>
          <cx:layoutPr>
            <cx:visibility meanLine="1" meanMarker="1" nonoutliers="0" outliers="1"/>
            <cx:statistics quartileMethod="exclusive"/>
          </cx:layoutPr>
        </cx:series>
        <cx:series layoutId="boxWhisker" uniqueId="{37303681-990F-4909-B3A9-470C34505440}">
          <cx:tx>
            <cx:txData>
              <cx:f>_xlchart.v1.54</cx:f>
              <cx:v>fold 7</cx:v>
            </cx:txData>
          </cx:tx>
          <cx:dataId val="7"/>
          <cx:layoutPr>
            <cx:visibility meanLine="1" meanMarker="1" nonoutliers="0" outliers="1"/>
            <cx:statistics quartileMethod="exclusive"/>
          </cx:layoutPr>
        </cx:series>
        <cx:series layoutId="boxWhisker" uniqueId="{19C71632-D5F3-42F8-A633-7FE9F7966F51}">
          <cx:tx>
            <cx:txData>
              <cx:f>_xlchart.v1.56</cx:f>
              <cx:v>fold 8</cx:v>
            </cx:txData>
          </cx:tx>
          <cx:dataId val="8"/>
          <cx:layoutPr>
            <cx:visibility meanLine="1" meanMarker="1" nonoutliers="0" outliers="1"/>
            <cx:statistics quartileMethod="exclusive"/>
          </cx:layoutPr>
        </cx:series>
        <cx:series layoutId="boxWhisker" uniqueId="{F047C7B3-179F-4FF3-9F67-DBB28DC69872}">
          <cx:tx>
            <cx:txData>
              <cx:f>_xlchart.v1.58</cx:f>
              <cx:v>fold 9</cx:v>
            </cx:txData>
          </cx:tx>
          <cx:dataId val="9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31750</xdr:colOff>
      <xdr:row>1</xdr:row>
      <xdr:rowOff>19050</xdr:rowOff>
    </xdr:from>
    <xdr:to>
      <xdr:col>27</xdr:col>
      <xdr:colOff>31750</xdr:colOff>
      <xdr:row>20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6F0316C-78AE-4C2D-AB71-A1937B0326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59900" y="254000"/>
              <a:ext cx="73152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topLeftCell="G1" workbookViewId="0">
      <selection activeCell="Q24" sqref="Q24"/>
    </sheetView>
  </sheetViews>
  <sheetFormatPr defaultRowHeight="14.5" x14ac:dyDescent="0.35"/>
  <cols>
    <col min="3" max="3" width="10.81640625" bestFit="1" customWidth="1"/>
    <col min="14" max="14" width="9.26953125" bestFit="1" customWidth="1"/>
  </cols>
  <sheetData>
    <row r="1" spans="1:14" ht="18.5" x14ac:dyDescent="0.45">
      <c r="A1" s="4" t="s">
        <v>42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6" t="s">
        <v>40</v>
      </c>
      <c r="N1" s="6" t="s">
        <v>41</v>
      </c>
    </row>
    <row r="2" spans="1:14" x14ac:dyDescent="0.35">
      <c r="A2" s="1"/>
      <c r="B2" s="1" t="s">
        <v>0</v>
      </c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1" t="s">
        <v>37</v>
      </c>
      <c r="K2" s="1" t="s">
        <v>38</v>
      </c>
      <c r="L2" s="1" t="s">
        <v>39</v>
      </c>
      <c r="M2" s="6"/>
      <c r="N2" s="6"/>
    </row>
    <row r="3" spans="1:14" x14ac:dyDescent="0.35">
      <c r="A3" s="1">
        <v>0</v>
      </c>
      <c r="B3" s="1" t="s">
        <v>1</v>
      </c>
      <c r="C3">
        <v>0.88808670000000001</v>
      </c>
      <c r="D3">
        <v>0.91519439999999996</v>
      </c>
      <c r="E3">
        <v>0.95637000000000005</v>
      </c>
      <c r="F3">
        <v>0.89820354999999996</v>
      </c>
      <c r="G3">
        <v>0.87102179999999996</v>
      </c>
      <c r="H3">
        <v>0.89189189999999996</v>
      </c>
      <c r="I3">
        <v>0.8841059</v>
      </c>
      <c r="J3">
        <v>0.90289617</v>
      </c>
      <c r="K3">
        <v>0.92565054000000002</v>
      </c>
      <c r="L3">
        <v>0.90996790000000005</v>
      </c>
      <c r="M3" s="2">
        <f>AVERAGE(C3:L3)</f>
        <v>0.90433888600000001</v>
      </c>
      <c r="N3" s="2">
        <f>VAR(C3:M3)</f>
        <v>5.2891381326730495E-4</v>
      </c>
    </row>
    <row r="4" spans="1:14" x14ac:dyDescent="0.35">
      <c r="A4" s="1">
        <v>1</v>
      </c>
      <c r="B4" s="1" t="s">
        <v>2</v>
      </c>
      <c r="C4">
        <v>0.89490442999999997</v>
      </c>
      <c r="D4">
        <v>0.93624160000000001</v>
      </c>
      <c r="E4">
        <v>0.9753695</v>
      </c>
      <c r="F4">
        <v>0.95379543</v>
      </c>
      <c r="G4">
        <v>0.87959860000000001</v>
      </c>
      <c r="H4">
        <v>0.96</v>
      </c>
      <c r="I4">
        <v>0.86956520000000004</v>
      </c>
      <c r="J4">
        <v>0.95812399999999998</v>
      </c>
      <c r="K4">
        <v>0.94244600000000001</v>
      </c>
      <c r="L4">
        <v>0.9544627</v>
      </c>
      <c r="M4" s="2">
        <f t="shared" ref="M4:M31" si="0">AVERAGE(C4:L4)</f>
        <v>0.932450746</v>
      </c>
      <c r="N4" s="2">
        <f t="shared" ref="N4:N31" si="1">VAR(C4:M4)</f>
        <v>1.2472161220044632E-3</v>
      </c>
    </row>
    <row r="5" spans="1:14" x14ac:dyDescent="0.35">
      <c r="A5" s="1">
        <v>2</v>
      </c>
      <c r="B5" s="1" t="s">
        <v>3</v>
      </c>
      <c r="C5">
        <v>0.96271189999999995</v>
      </c>
      <c r="D5">
        <v>0.98461544999999995</v>
      </c>
      <c r="E5">
        <v>0.98101269999999996</v>
      </c>
      <c r="F5">
        <v>0.96528930000000002</v>
      </c>
      <c r="G5">
        <v>0.95852535999999999</v>
      </c>
      <c r="H5">
        <v>0.99054819999999999</v>
      </c>
      <c r="I5">
        <v>0.96013859999999995</v>
      </c>
      <c r="J5">
        <v>0.98132425999999995</v>
      </c>
      <c r="K5">
        <v>0.98541325000000002</v>
      </c>
      <c r="L5">
        <v>0.99523050000000002</v>
      </c>
      <c r="M5" s="2">
        <f t="shared" si="0"/>
        <v>0.97648095199999996</v>
      </c>
      <c r="N5" s="2">
        <f t="shared" si="1"/>
        <v>1.6436990145191616E-4</v>
      </c>
    </row>
    <row r="6" spans="1:14" x14ac:dyDescent="0.35">
      <c r="A6" s="1">
        <v>3</v>
      </c>
      <c r="B6" s="1" t="s">
        <v>4</v>
      </c>
      <c r="C6">
        <v>0.87654319999999997</v>
      </c>
      <c r="D6">
        <v>0.96699667</v>
      </c>
      <c r="E6">
        <v>0.96416939999999995</v>
      </c>
      <c r="F6">
        <v>0.96319999999999995</v>
      </c>
      <c r="G6">
        <v>0.90676414999999999</v>
      </c>
      <c r="H6">
        <v>0.96223309999999995</v>
      </c>
      <c r="I6">
        <v>0.92655367</v>
      </c>
      <c r="J6">
        <v>0.96000004000000005</v>
      </c>
      <c r="K6">
        <v>0.96023566000000005</v>
      </c>
      <c r="L6">
        <v>0.92542374000000005</v>
      </c>
      <c r="M6" s="2">
        <f t="shared" si="0"/>
        <v>0.94121196299999976</v>
      </c>
      <c r="N6" s="2">
        <f t="shared" si="1"/>
        <v>8.6649841530814123E-4</v>
      </c>
    </row>
    <row r="7" spans="1:14" x14ac:dyDescent="0.35">
      <c r="A7" s="1">
        <v>4</v>
      </c>
      <c r="B7" s="1" t="s">
        <v>5</v>
      </c>
      <c r="C7">
        <v>0.83360800000000002</v>
      </c>
      <c r="D7">
        <v>0.87128717</v>
      </c>
      <c r="E7">
        <v>0.88011700000000004</v>
      </c>
      <c r="F7">
        <v>0.88256230000000002</v>
      </c>
      <c r="G7">
        <v>0.80484520000000004</v>
      </c>
      <c r="H7">
        <v>0.88644694999999996</v>
      </c>
      <c r="I7">
        <v>0.79569893999999997</v>
      </c>
      <c r="J7">
        <v>0.89045940000000001</v>
      </c>
      <c r="K7">
        <v>0.88256219999999996</v>
      </c>
      <c r="L7">
        <v>0.87544480000000002</v>
      </c>
      <c r="M7" s="2">
        <f t="shared" si="0"/>
        <v>0.86030319599999994</v>
      </c>
      <c r="N7" s="2">
        <f t="shared" si="1"/>
        <v>1.128825887146084E-3</v>
      </c>
    </row>
    <row r="8" spans="1:14" x14ac:dyDescent="0.35">
      <c r="A8" s="1">
        <v>5</v>
      </c>
      <c r="B8" s="1" t="s">
        <v>6</v>
      </c>
      <c r="C8">
        <v>0.94240840000000003</v>
      </c>
      <c r="D8">
        <v>0.94</v>
      </c>
      <c r="E8">
        <v>0.96590909999999996</v>
      </c>
      <c r="F8">
        <v>0.96721310000000005</v>
      </c>
      <c r="G8">
        <v>0.86909086000000002</v>
      </c>
      <c r="H8">
        <v>0.96920580000000001</v>
      </c>
      <c r="I8">
        <v>0.8892215</v>
      </c>
      <c r="J8">
        <v>0.98205549999999997</v>
      </c>
      <c r="K8">
        <v>0.98021305000000003</v>
      </c>
      <c r="L8">
        <v>0.98051953000000003</v>
      </c>
      <c r="M8" s="2">
        <f t="shared" si="0"/>
        <v>0.94858368400000015</v>
      </c>
      <c r="N8" s="2">
        <f t="shared" si="1"/>
        <v>1.4167966088264442E-3</v>
      </c>
    </row>
    <row r="9" spans="1:14" x14ac:dyDescent="0.35">
      <c r="A9" s="1">
        <v>6</v>
      </c>
      <c r="B9" s="1" t="s">
        <v>7</v>
      </c>
      <c r="C9">
        <v>0.94205050000000001</v>
      </c>
      <c r="D9">
        <v>0.9495268</v>
      </c>
      <c r="E9">
        <v>0.94035082999999997</v>
      </c>
      <c r="F9">
        <v>0.94938915999999995</v>
      </c>
      <c r="G9">
        <v>0.9072848</v>
      </c>
      <c r="H9">
        <v>0.95489889999999999</v>
      </c>
      <c r="I9">
        <v>0.91449809999999998</v>
      </c>
      <c r="J9">
        <v>0.93827159999999998</v>
      </c>
      <c r="K9">
        <v>0.94159292999999999</v>
      </c>
      <c r="L9">
        <v>0.95327103000000002</v>
      </c>
      <c r="M9" s="2">
        <f t="shared" si="0"/>
        <v>0.93911346499999993</v>
      </c>
      <c r="N9" s="2">
        <f t="shared" si="1"/>
        <v>2.2996378982880505E-4</v>
      </c>
    </row>
    <row r="10" spans="1:14" x14ac:dyDescent="0.35">
      <c r="A10" s="1">
        <v>7</v>
      </c>
      <c r="B10" s="1" t="s">
        <v>8</v>
      </c>
      <c r="C10">
        <v>0.94666665999999999</v>
      </c>
      <c r="D10">
        <v>0.96774196999999995</v>
      </c>
      <c r="E10">
        <v>0.98639460000000001</v>
      </c>
      <c r="F10">
        <v>0.9582638</v>
      </c>
      <c r="G10">
        <v>0.93569124000000004</v>
      </c>
      <c r="H10">
        <v>0.97106117000000003</v>
      </c>
      <c r="I10">
        <v>0.91873970000000005</v>
      </c>
      <c r="J10">
        <v>0.95469254000000003</v>
      </c>
      <c r="K10">
        <v>0.9746032</v>
      </c>
      <c r="L10">
        <v>0.97822450000000005</v>
      </c>
      <c r="M10" s="2">
        <f t="shared" si="0"/>
        <v>0.95920793799999993</v>
      </c>
      <c r="N10" s="2">
        <f t="shared" si="1"/>
        <v>3.9203643652561569E-4</v>
      </c>
    </row>
    <row r="11" spans="1:14" x14ac:dyDescent="0.35">
      <c r="A11" s="1">
        <v>8</v>
      </c>
      <c r="B11" s="1" t="s">
        <v>9</v>
      </c>
      <c r="C11">
        <v>0.88854</v>
      </c>
      <c r="D11">
        <v>0.85148513000000003</v>
      </c>
      <c r="E11">
        <v>0.93289685</v>
      </c>
      <c r="F11">
        <v>0.94821999999999995</v>
      </c>
      <c r="G11">
        <v>0.83483490000000005</v>
      </c>
      <c r="H11">
        <v>0.91721856999999996</v>
      </c>
      <c r="I11">
        <v>0.90827066000000001</v>
      </c>
      <c r="J11">
        <v>0.90819675</v>
      </c>
      <c r="K11">
        <v>0.91397846000000005</v>
      </c>
      <c r="L11">
        <v>0.92635023999999999</v>
      </c>
      <c r="M11" s="2">
        <f t="shared" si="0"/>
        <v>0.90299915600000014</v>
      </c>
      <c r="N11" s="2">
        <f t="shared" si="1"/>
        <v>1.1370738414198229E-3</v>
      </c>
    </row>
    <row r="12" spans="1:14" x14ac:dyDescent="0.35">
      <c r="A12" s="1">
        <v>9</v>
      </c>
      <c r="B12" s="1" t="s">
        <v>10</v>
      </c>
      <c r="C12">
        <v>0.95774649999999995</v>
      </c>
      <c r="D12">
        <v>0.94805189999999995</v>
      </c>
      <c r="E12">
        <v>0.96572279999999999</v>
      </c>
      <c r="F12">
        <v>0.96938776999999998</v>
      </c>
      <c r="G12">
        <v>0.90510946999999997</v>
      </c>
      <c r="H12">
        <v>0.96691179999999999</v>
      </c>
      <c r="I12">
        <v>0.92794370000000004</v>
      </c>
      <c r="J12">
        <v>0.94654090000000002</v>
      </c>
      <c r="K12">
        <v>0.96989965</v>
      </c>
      <c r="L12">
        <v>0.96111979999999997</v>
      </c>
      <c r="M12" s="2">
        <f t="shared" si="0"/>
        <v>0.95184342900000019</v>
      </c>
      <c r="N12" s="2">
        <f t="shared" si="1"/>
        <v>3.9721735440758894E-4</v>
      </c>
    </row>
    <row r="13" spans="1:14" x14ac:dyDescent="0.35">
      <c r="A13" s="1">
        <v>10</v>
      </c>
      <c r="B13" s="1" t="s">
        <v>11</v>
      </c>
      <c r="C13">
        <v>0.87348360000000003</v>
      </c>
      <c r="D13">
        <v>0.89756095000000002</v>
      </c>
      <c r="E13">
        <v>0.91445430000000005</v>
      </c>
      <c r="F13">
        <v>0.93267650000000002</v>
      </c>
      <c r="G13">
        <v>0.81081073999999997</v>
      </c>
      <c r="H13">
        <v>0.88397789999999998</v>
      </c>
      <c r="I13">
        <v>0.92894286000000004</v>
      </c>
      <c r="J13">
        <v>0.85325264999999995</v>
      </c>
      <c r="K13">
        <v>0.91638799999999998</v>
      </c>
      <c r="L13">
        <v>0.89308180000000004</v>
      </c>
      <c r="M13" s="2">
        <f t="shared" si="0"/>
        <v>0.89046292999999999</v>
      </c>
      <c r="N13" s="2">
        <f t="shared" si="1"/>
        <v>1.2627055532753212E-3</v>
      </c>
    </row>
    <row r="14" spans="1:14" x14ac:dyDescent="0.35">
      <c r="A14" s="1">
        <v>11</v>
      </c>
      <c r="B14" s="1" t="s">
        <v>12</v>
      </c>
      <c r="C14">
        <v>0.94788280000000003</v>
      </c>
      <c r="D14">
        <v>0.97427653999999997</v>
      </c>
      <c r="E14">
        <v>0.96742665999999999</v>
      </c>
      <c r="F14">
        <v>0.96441286999999998</v>
      </c>
      <c r="G14">
        <v>0.95059629999999995</v>
      </c>
      <c r="H14">
        <v>0.97222220000000004</v>
      </c>
      <c r="I14">
        <v>0.9459902</v>
      </c>
      <c r="J14">
        <v>0.97335696000000005</v>
      </c>
      <c r="K14">
        <v>0.95053005000000002</v>
      </c>
      <c r="L14">
        <v>0.96345519999999996</v>
      </c>
      <c r="M14" s="2">
        <f t="shared" si="0"/>
        <v>0.96101497800000002</v>
      </c>
      <c r="N14" s="2">
        <f t="shared" si="1"/>
        <v>1.1290860102533608E-4</v>
      </c>
    </row>
    <row r="15" spans="1:14" x14ac:dyDescent="0.35">
      <c r="A15" s="1">
        <v>12</v>
      </c>
      <c r="B15" s="1" t="s">
        <v>13</v>
      </c>
      <c r="C15">
        <v>0.80281690000000006</v>
      </c>
      <c r="D15">
        <v>0.88048415999999996</v>
      </c>
      <c r="E15">
        <v>0.88172039999999996</v>
      </c>
      <c r="F15">
        <v>0.90265479999999998</v>
      </c>
      <c r="G15">
        <v>0.81713340000000001</v>
      </c>
      <c r="H15">
        <v>0.83236986000000002</v>
      </c>
      <c r="I15">
        <v>0.86642604999999995</v>
      </c>
      <c r="J15">
        <v>0.87205390000000005</v>
      </c>
      <c r="K15">
        <v>0.89897512999999996</v>
      </c>
      <c r="L15">
        <v>0.89087653</v>
      </c>
      <c r="M15" s="2">
        <f t="shared" si="0"/>
        <v>0.86455111300000009</v>
      </c>
      <c r="N15" s="2">
        <f t="shared" si="1"/>
        <v>1.1033570699477795E-3</v>
      </c>
    </row>
    <row r="16" spans="1:14" x14ac:dyDescent="0.35">
      <c r="A16" s="1">
        <v>13</v>
      </c>
      <c r="B16" s="1" t="s">
        <v>14</v>
      </c>
      <c r="C16">
        <v>0.81003577000000004</v>
      </c>
      <c r="D16">
        <v>0.89703314999999995</v>
      </c>
      <c r="E16">
        <v>0.88111883000000002</v>
      </c>
      <c r="F16">
        <v>0.90020370000000005</v>
      </c>
      <c r="G16">
        <v>0.85975610000000002</v>
      </c>
      <c r="H16">
        <v>0.88955223999999999</v>
      </c>
      <c r="I16">
        <v>0.90881913999999997</v>
      </c>
      <c r="J16">
        <v>0.88541669999999995</v>
      </c>
      <c r="K16">
        <v>0.91721856999999996</v>
      </c>
      <c r="L16">
        <v>0.88275859999999995</v>
      </c>
      <c r="M16" s="2">
        <f t="shared" si="0"/>
        <v>0.88319128000000013</v>
      </c>
      <c r="N16" s="2">
        <f t="shared" si="1"/>
        <v>8.2464963445523889E-4</v>
      </c>
    </row>
    <row r="17" spans="1:14" x14ac:dyDescent="0.35">
      <c r="A17" s="1">
        <v>14</v>
      </c>
      <c r="B17" s="1" t="s">
        <v>15</v>
      </c>
      <c r="C17">
        <v>0.86008830000000003</v>
      </c>
      <c r="D17">
        <v>0.90876570000000001</v>
      </c>
      <c r="E17">
        <v>0.92421436000000001</v>
      </c>
      <c r="F17">
        <v>0.88291129999999995</v>
      </c>
      <c r="G17">
        <v>0.8885246</v>
      </c>
      <c r="H17">
        <v>0.91577333000000005</v>
      </c>
      <c r="I17">
        <v>0.91191710000000004</v>
      </c>
      <c r="J17">
        <v>0.91883623999999997</v>
      </c>
      <c r="K17">
        <v>0.94076663000000005</v>
      </c>
      <c r="L17">
        <v>0.93944360000000005</v>
      </c>
      <c r="M17" s="2">
        <f t="shared" si="0"/>
        <v>0.90912411600000009</v>
      </c>
      <c r="N17" s="2">
        <f t="shared" si="1"/>
        <v>5.8106649201784464E-4</v>
      </c>
    </row>
    <row r="18" spans="1:14" x14ac:dyDescent="0.35">
      <c r="A18" s="1">
        <v>15</v>
      </c>
      <c r="B18" s="1" t="s">
        <v>16</v>
      </c>
      <c r="C18">
        <v>0.94626869999999996</v>
      </c>
      <c r="D18">
        <v>0.96677740000000001</v>
      </c>
      <c r="E18">
        <v>0.97912710000000003</v>
      </c>
      <c r="F18">
        <v>0.92358804000000005</v>
      </c>
      <c r="G18">
        <v>0.92123290000000002</v>
      </c>
      <c r="H18">
        <v>0.93265989999999999</v>
      </c>
      <c r="I18">
        <v>0.90877794999999995</v>
      </c>
      <c r="J18">
        <v>0.96116509999999999</v>
      </c>
      <c r="K18">
        <v>0.97689769999999998</v>
      </c>
      <c r="L18">
        <v>0.96661370000000002</v>
      </c>
      <c r="M18" s="2">
        <f t="shared" si="0"/>
        <v>0.94831084899999996</v>
      </c>
      <c r="N18" s="2">
        <f t="shared" si="1"/>
        <v>5.7644942925060916E-4</v>
      </c>
    </row>
    <row r="19" spans="1:14" x14ac:dyDescent="0.35">
      <c r="A19" s="1">
        <v>16</v>
      </c>
      <c r="B19" s="1" t="s">
        <v>17</v>
      </c>
      <c r="C19">
        <v>0.9451328</v>
      </c>
      <c r="D19">
        <v>0.97187500000000004</v>
      </c>
      <c r="E19">
        <v>0.97909400000000002</v>
      </c>
      <c r="F19">
        <v>0.94097805000000001</v>
      </c>
      <c r="G19">
        <v>0.94938915999999995</v>
      </c>
      <c r="H19">
        <v>0.96453904999999995</v>
      </c>
      <c r="I19">
        <v>0.94308939999999997</v>
      </c>
      <c r="J19">
        <v>0.97019875</v>
      </c>
      <c r="K19">
        <v>0.98019800000000001</v>
      </c>
      <c r="L19">
        <v>0.94904460000000002</v>
      </c>
      <c r="M19" s="2">
        <f t="shared" si="0"/>
        <v>0.95935388099999996</v>
      </c>
      <c r="N19" s="2">
        <f t="shared" si="1"/>
        <v>2.1354457685114934E-4</v>
      </c>
    </row>
    <row r="20" spans="1:14" x14ac:dyDescent="0.35">
      <c r="A20" s="1">
        <v>17</v>
      </c>
      <c r="B20" s="1" t="s">
        <v>18</v>
      </c>
      <c r="C20">
        <v>0.83826089999999998</v>
      </c>
      <c r="D20">
        <v>0.84838164000000005</v>
      </c>
      <c r="E20">
        <v>0.87500005999999997</v>
      </c>
      <c r="F20">
        <v>0.8717047</v>
      </c>
      <c r="G20">
        <v>0.80681820000000004</v>
      </c>
      <c r="H20">
        <v>0.79487174999999999</v>
      </c>
      <c r="I20">
        <v>0.75236296999999996</v>
      </c>
      <c r="J20">
        <v>0.84210527000000002</v>
      </c>
      <c r="K20">
        <v>0.84955760000000002</v>
      </c>
      <c r="L20">
        <v>0.85671200000000003</v>
      </c>
      <c r="M20" s="2">
        <f t="shared" si="0"/>
        <v>0.83357750900000005</v>
      </c>
      <c r="N20" s="2">
        <f t="shared" si="1"/>
        <v>1.3083895303598694E-3</v>
      </c>
    </row>
    <row r="21" spans="1:14" x14ac:dyDescent="0.35">
      <c r="A21" s="1">
        <v>18</v>
      </c>
      <c r="B21" s="1" t="s">
        <v>19</v>
      </c>
      <c r="C21">
        <v>0.80350876000000004</v>
      </c>
      <c r="D21">
        <v>0.79252339999999999</v>
      </c>
      <c r="E21">
        <v>0.83916080000000004</v>
      </c>
      <c r="F21">
        <v>0.81744753999999997</v>
      </c>
      <c r="G21">
        <v>0.81654680000000002</v>
      </c>
      <c r="H21">
        <v>0.88333329999999999</v>
      </c>
      <c r="I21">
        <v>0.87820509999999996</v>
      </c>
      <c r="J21">
        <v>0.88205129999999998</v>
      </c>
      <c r="K21">
        <v>0.88123923999999998</v>
      </c>
      <c r="L21">
        <v>0.88461540000000005</v>
      </c>
      <c r="M21" s="2">
        <f t="shared" si="0"/>
        <v>0.84786316399999995</v>
      </c>
      <c r="N21" s="2">
        <f t="shared" si="1"/>
        <v>1.2823640181847836E-3</v>
      </c>
    </row>
    <row r="22" spans="1:14" x14ac:dyDescent="0.35">
      <c r="A22" s="1">
        <v>19</v>
      </c>
      <c r="B22" s="1" t="s">
        <v>20</v>
      </c>
      <c r="C22">
        <v>0.7894736</v>
      </c>
      <c r="D22">
        <v>0.91600630000000005</v>
      </c>
      <c r="E22">
        <v>0.92026580000000002</v>
      </c>
      <c r="F22">
        <v>0.91605300000000001</v>
      </c>
      <c r="G22">
        <v>0.85714287</v>
      </c>
      <c r="H22">
        <v>0.92881349999999996</v>
      </c>
      <c r="I22">
        <v>0.91891897</v>
      </c>
      <c r="J22">
        <v>0.92537314000000004</v>
      </c>
      <c r="K22">
        <v>0.92735710000000005</v>
      </c>
      <c r="L22">
        <v>0.89045929999999995</v>
      </c>
      <c r="M22" s="2">
        <f t="shared" si="0"/>
        <v>0.89898635799999993</v>
      </c>
      <c r="N22" s="2">
        <f t="shared" si="1"/>
        <v>1.7638524404555763E-3</v>
      </c>
    </row>
    <row r="23" spans="1:14" x14ac:dyDescent="0.35">
      <c r="A23" s="1">
        <v>20</v>
      </c>
      <c r="B23" s="1" t="s">
        <v>21</v>
      </c>
      <c r="C23">
        <v>0.77627115999999996</v>
      </c>
      <c r="D23">
        <v>0.80935259999999998</v>
      </c>
      <c r="E23">
        <v>0.85760519999999996</v>
      </c>
      <c r="F23">
        <v>0.80813950000000001</v>
      </c>
      <c r="G23">
        <v>0.79131883000000003</v>
      </c>
      <c r="H23">
        <v>0.83285310000000001</v>
      </c>
      <c r="I23">
        <v>0.71801570000000003</v>
      </c>
      <c r="J23">
        <v>0.81602909999999995</v>
      </c>
      <c r="K23">
        <v>0.84262289999999995</v>
      </c>
      <c r="L23">
        <v>0.84341639999999996</v>
      </c>
      <c r="M23" s="2">
        <f t="shared" si="0"/>
        <v>0.80956244900000007</v>
      </c>
      <c r="N23" s="2">
        <f t="shared" si="1"/>
        <v>1.4955476971868474E-3</v>
      </c>
    </row>
    <row r="24" spans="1:14" x14ac:dyDescent="0.35">
      <c r="A24" s="1">
        <v>21</v>
      </c>
      <c r="B24" s="1" t="s">
        <v>22</v>
      </c>
      <c r="C24">
        <v>0.77462434999999996</v>
      </c>
      <c r="D24">
        <v>0.80300749999999999</v>
      </c>
      <c r="E24">
        <v>0.87713843999999996</v>
      </c>
      <c r="F24">
        <v>0.84654295000000002</v>
      </c>
      <c r="G24">
        <v>0.71942439999999996</v>
      </c>
      <c r="H24">
        <v>0.85388993999999996</v>
      </c>
      <c r="I24">
        <v>0.74645673999999995</v>
      </c>
      <c r="J24">
        <v>0.806338</v>
      </c>
      <c r="K24">
        <v>0.82594939999999994</v>
      </c>
      <c r="L24">
        <v>0.84878050000000005</v>
      </c>
      <c r="M24" s="2">
        <f t="shared" si="0"/>
        <v>0.81021522200000007</v>
      </c>
      <c r="N24" s="2">
        <f t="shared" si="1"/>
        <v>2.3082558609016971E-3</v>
      </c>
    </row>
    <row r="25" spans="1:14" x14ac:dyDescent="0.35">
      <c r="A25" s="1">
        <v>22</v>
      </c>
      <c r="B25" s="1" t="s">
        <v>23</v>
      </c>
      <c r="C25">
        <v>0.83182645</v>
      </c>
      <c r="D25">
        <v>0.89552235999999996</v>
      </c>
      <c r="E25">
        <v>0.92409240000000004</v>
      </c>
      <c r="F25">
        <v>0.90849674000000002</v>
      </c>
      <c r="G25">
        <v>0.85266459999999999</v>
      </c>
      <c r="H25">
        <v>0.91739899999999996</v>
      </c>
      <c r="I25">
        <v>0.84087104000000001</v>
      </c>
      <c r="J25">
        <v>0.88013697000000002</v>
      </c>
      <c r="K25">
        <v>0.91135305</v>
      </c>
      <c r="L25">
        <v>0.90361446000000001</v>
      </c>
      <c r="M25" s="2">
        <f t="shared" si="0"/>
        <v>0.88659770699999996</v>
      </c>
      <c r="N25" s="2">
        <f t="shared" si="1"/>
        <v>1.010020116239781E-3</v>
      </c>
    </row>
    <row r="26" spans="1:14" x14ac:dyDescent="0.35">
      <c r="A26" s="1">
        <v>23</v>
      </c>
      <c r="B26" s="1" t="s">
        <v>24</v>
      </c>
      <c r="C26">
        <v>0.83280759999999998</v>
      </c>
      <c r="D26">
        <v>0.8320727</v>
      </c>
      <c r="E26">
        <v>0.89075629999999995</v>
      </c>
      <c r="F26">
        <v>0.85454549999999996</v>
      </c>
      <c r="G26">
        <v>0.79940116000000006</v>
      </c>
      <c r="H26">
        <v>0.88849555999999996</v>
      </c>
      <c r="I26">
        <v>0.82176362999999997</v>
      </c>
      <c r="J26">
        <v>0.88498399999999999</v>
      </c>
      <c r="K26">
        <v>0.91331269999999998</v>
      </c>
      <c r="L26">
        <v>0.87250393999999998</v>
      </c>
      <c r="M26" s="2">
        <f t="shared" si="0"/>
        <v>0.85906430900000008</v>
      </c>
      <c r="N26" s="2">
        <f t="shared" si="1"/>
        <v>1.2055336179164877E-3</v>
      </c>
    </row>
    <row r="27" spans="1:14" x14ac:dyDescent="0.35">
      <c r="A27" s="1">
        <v>24</v>
      </c>
      <c r="B27" s="1" t="s">
        <v>25</v>
      </c>
      <c r="C27">
        <v>0.88524599999999998</v>
      </c>
      <c r="D27">
        <v>0.94195689999999999</v>
      </c>
      <c r="E27">
        <v>0.95602299999999996</v>
      </c>
      <c r="F27">
        <v>0.86746984999999999</v>
      </c>
      <c r="G27">
        <v>0.75977649999999997</v>
      </c>
      <c r="H27">
        <v>0.95795790000000003</v>
      </c>
      <c r="I27">
        <v>0.87108010000000002</v>
      </c>
      <c r="J27">
        <v>0.89483064000000001</v>
      </c>
      <c r="K27">
        <v>0.93062610000000001</v>
      </c>
      <c r="L27">
        <v>0.95378923000000004</v>
      </c>
      <c r="M27" s="2">
        <f t="shared" si="0"/>
        <v>0.90187562200000004</v>
      </c>
      <c r="N27" s="2">
        <f t="shared" si="1"/>
        <v>3.3855739871446176E-3</v>
      </c>
    </row>
    <row r="28" spans="1:14" x14ac:dyDescent="0.35">
      <c r="A28" s="1">
        <v>25</v>
      </c>
      <c r="B28" s="1" t="s">
        <v>26</v>
      </c>
      <c r="C28">
        <v>0.89230770000000004</v>
      </c>
      <c r="D28">
        <v>0.94522689999999998</v>
      </c>
      <c r="E28">
        <v>0.92988926000000005</v>
      </c>
      <c r="F28">
        <v>0.90073530000000002</v>
      </c>
      <c r="G28">
        <v>0.8921095</v>
      </c>
      <c r="H28">
        <v>0.93989073999999995</v>
      </c>
      <c r="I28">
        <v>0.92088610000000004</v>
      </c>
      <c r="J28">
        <v>0.94027567000000001</v>
      </c>
      <c r="K28">
        <v>0.95914732999999996</v>
      </c>
      <c r="L28">
        <v>0.94975690000000002</v>
      </c>
      <c r="M28" s="2">
        <f t="shared" si="0"/>
        <v>0.92702254000000006</v>
      </c>
      <c r="N28" s="2">
        <f t="shared" si="1"/>
        <v>5.3824214507169931E-4</v>
      </c>
    </row>
    <row r="29" spans="1:14" x14ac:dyDescent="0.35">
      <c r="A29" s="1">
        <v>26</v>
      </c>
      <c r="B29" s="1" t="s">
        <v>27</v>
      </c>
      <c r="C29">
        <v>0.92868465</v>
      </c>
      <c r="D29">
        <v>0.97111904999999998</v>
      </c>
      <c r="E29">
        <v>0.98132425999999995</v>
      </c>
      <c r="F29">
        <v>0.90243899999999999</v>
      </c>
      <c r="G29">
        <v>0.83469720000000003</v>
      </c>
      <c r="H29">
        <v>0.9710145</v>
      </c>
      <c r="I29">
        <v>0.90357136999999998</v>
      </c>
      <c r="J29">
        <v>0.91654460000000004</v>
      </c>
      <c r="K29">
        <v>0.97923875000000005</v>
      </c>
      <c r="L29">
        <v>0.96740996999999995</v>
      </c>
      <c r="M29" s="2">
        <f t="shared" si="0"/>
        <v>0.93560433500000006</v>
      </c>
      <c r="N29" s="2">
        <f t="shared" si="1"/>
        <v>2.0240502624040641E-3</v>
      </c>
    </row>
    <row r="30" spans="1:14" x14ac:dyDescent="0.35">
      <c r="A30" s="1">
        <v>27</v>
      </c>
      <c r="B30" s="1" t="s">
        <v>28</v>
      </c>
      <c r="C30">
        <v>0.94772350000000005</v>
      </c>
      <c r="D30">
        <v>0.96453900000000004</v>
      </c>
      <c r="E30">
        <v>0.94589880000000004</v>
      </c>
      <c r="F30">
        <v>0.96050555000000004</v>
      </c>
      <c r="G30">
        <v>0.92567569999999999</v>
      </c>
      <c r="H30">
        <v>0.96934310000000001</v>
      </c>
      <c r="I30">
        <v>0.9196261</v>
      </c>
      <c r="J30">
        <v>0.96830989999999995</v>
      </c>
      <c r="K30">
        <v>0.98429319999999998</v>
      </c>
      <c r="L30">
        <v>0.95253675999999998</v>
      </c>
      <c r="M30" s="2">
        <f t="shared" si="0"/>
        <v>0.95384516099999994</v>
      </c>
      <c r="N30" s="2">
        <f t="shared" si="1"/>
        <v>3.602010809190888E-4</v>
      </c>
    </row>
    <row r="31" spans="1:14" x14ac:dyDescent="0.35">
      <c r="A31" s="1">
        <v>28</v>
      </c>
      <c r="B31" s="1" t="s">
        <v>29</v>
      </c>
      <c r="C31">
        <v>0.99197429999999998</v>
      </c>
      <c r="D31">
        <v>0.99619769999999996</v>
      </c>
      <c r="E31">
        <v>0.99681525999999998</v>
      </c>
      <c r="F31">
        <v>0.99076927000000004</v>
      </c>
      <c r="G31">
        <v>0.97749200000000003</v>
      </c>
      <c r="H31">
        <v>0.9949749</v>
      </c>
      <c r="I31">
        <v>0.99148214000000001</v>
      </c>
      <c r="J31">
        <v>0.99324319999999999</v>
      </c>
      <c r="K31">
        <v>1</v>
      </c>
      <c r="L31">
        <v>0.99837403999999996</v>
      </c>
      <c r="M31" s="2">
        <f t="shared" si="0"/>
        <v>0.99313228099999995</v>
      </c>
      <c r="N31" s="2">
        <f t="shared" si="1"/>
        <v>3.5527637350208824E-5</v>
      </c>
    </row>
    <row r="32" spans="1:14" x14ac:dyDescent="0.35">
      <c r="A32" s="5" t="s">
        <v>40</v>
      </c>
      <c r="B32" s="5"/>
      <c r="C32" s="3">
        <f>AVERAGE(C3:C31)</f>
        <v>0.88316152172413787</v>
      </c>
      <c r="D32" s="3">
        <f t="shared" ref="D32:L32" si="2">AVERAGE(D3:D31)</f>
        <v>0.91530413931034493</v>
      </c>
      <c r="E32" s="3">
        <f t="shared" si="2"/>
        <v>0.9334288968965514</v>
      </c>
      <c r="F32" s="3">
        <f t="shared" si="2"/>
        <v>0.91544133000000016</v>
      </c>
      <c r="G32" s="3">
        <f t="shared" si="2"/>
        <v>0.86563025310344843</v>
      </c>
      <c r="H32" s="3">
        <f t="shared" si="2"/>
        <v>0.92394303999999983</v>
      </c>
      <c r="I32" s="3">
        <f t="shared" si="2"/>
        <v>0.88592891827586195</v>
      </c>
      <c r="J32" s="3">
        <f t="shared" si="2"/>
        <v>0.91748493965517242</v>
      </c>
      <c r="K32" s="3">
        <f t="shared" si="2"/>
        <v>0.93318159965517233</v>
      </c>
      <c r="L32" s="3">
        <f t="shared" si="2"/>
        <v>0.92645716103448306</v>
      </c>
    </row>
    <row r="33" spans="1:12" x14ac:dyDescent="0.35">
      <c r="A33" s="5" t="s">
        <v>41</v>
      </c>
      <c r="B33" s="5"/>
      <c r="C33" s="3">
        <f>VAR(C3:C32)</f>
        <v>3.9212635837496687E-3</v>
      </c>
      <c r="D33" s="3">
        <f t="shared" ref="D33:L33" si="3">VAR(D3:D32)</f>
        <v>3.2812979795261783E-3</v>
      </c>
      <c r="E33" s="3">
        <f t="shared" si="3"/>
        <v>1.8883645746426627E-3</v>
      </c>
      <c r="F33" s="3">
        <f t="shared" si="3"/>
        <v>2.2089198465816691E-3</v>
      </c>
      <c r="G33" s="3">
        <f t="shared" si="3"/>
        <v>3.8972293260967931E-3</v>
      </c>
      <c r="H33" s="3">
        <f t="shared" si="3"/>
        <v>2.6073020599415796E-3</v>
      </c>
      <c r="I33" s="3">
        <f t="shared" si="3"/>
        <v>4.0475160840907944E-3</v>
      </c>
      <c r="J33" s="3">
        <f t="shared" si="3"/>
        <v>2.4784978124814719E-3</v>
      </c>
      <c r="K33" s="3">
        <f t="shared" si="3"/>
        <v>2.0083561973450324E-3</v>
      </c>
      <c r="L33" s="3">
        <f t="shared" si="3"/>
        <v>1.9639473443470372E-3</v>
      </c>
    </row>
  </sheetData>
  <mergeCells count="5">
    <mergeCell ref="A1:L1"/>
    <mergeCell ref="A32:B32"/>
    <mergeCell ref="A33:B33"/>
    <mergeCell ref="M1:M2"/>
    <mergeCell ref="N1:N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Landon Buell</dc:creator>
  <cp:lastModifiedBy>Landon Buell</cp:lastModifiedBy>
  <dcterms:created xsi:type="dcterms:W3CDTF">2015-06-05T18:17:20Z</dcterms:created>
  <dcterms:modified xsi:type="dcterms:W3CDTF">2023-08-17T02:29:07Z</dcterms:modified>
</cp:coreProperties>
</file>